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931" documentId="8_{B6337239-1A00-434D-AAD0-422EA1FEB5AE}" xr6:coauthVersionLast="47" xr6:coauthVersionMax="47" xr10:uidLastSave="{5359E0FB-D6BB-47C1-80D0-BDF6A406354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FN_MC!$AU$553:$AU$553</definedName>
    <definedName name="_xlnm._FilterDatabase" localSheetId="6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54" i="1" l="1" a="1"/>
  <c r="H354" i="1" s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5" i="12"/>
  <c r="B5" i="12"/>
  <c r="C5" i="12"/>
  <c r="F5" i="12"/>
  <c r="G5" i="12"/>
  <c r="H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M274" i="1" a="1"/>
  <c r="M274" i="1" s="1"/>
  <c r="N274" i="1" a="1"/>
  <c r="N274" i="1" s="1"/>
  <c r="L272" i="12" s="1"/>
  <c r="M276" i="1" a="1"/>
  <c r="M276" i="1" s="1"/>
  <c r="N276" i="1" a="1"/>
  <c r="N276" i="1" s="1"/>
  <c r="L274" i="12" s="1"/>
  <c r="H277" i="1" a="1"/>
  <c r="H277" i="1" s="1"/>
  <c r="I277" i="1" a="1"/>
  <c r="I277" i="1" s="1"/>
  <c r="M277" i="1" a="1"/>
  <c r="M277" i="1" s="1"/>
  <c r="N277" i="1" a="1"/>
  <c r="N277" i="1" s="1"/>
  <c r="L275" i="12" s="1"/>
  <c r="M278" i="1" a="1"/>
  <c r="M278" i="1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A270" i="1"/>
  <c r="N282" i="1" a="1"/>
  <c r="N282" i="1" s="1"/>
  <c r="L280" i="12" s="1"/>
  <c r="M282" i="1" a="1"/>
  <c r="M282" i="1" s="1"/>
  <c r="N281" i="1" a="1"/>
  <c r="N281" i="1" s="1"/>
  <c r="L279" i="12" s="1"/>
  <c r="M281" i="1" a="1"/>
  <c r="M281" i="1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I265" i="1" a="1"/>
  <c r="I265" i="1"/>
  <c r="H265" i="1" a="1"/>
  <c r="H265" i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U244" i="1"/>
  <c r="R245" i="1"/>
  <c r="U245" i="1"/>
  <c r="N244" i="1" a="1"/>
  <c r="N244" i="1"/>
  <c r="L242" i="12" s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3" i="1" a="1"/>
  <c r="S243" i="1"/>
  <c r="D241" i="12" s="1"/>
  <c r="T243" i="1" a="1"/>
  <c r="T243" i="1"/>
  <c r="E241" i="12" s="1"/>
  <c r="U243" i="1"/>
  <c r="M243" i="1" a="1"/>
  <c r="M243" i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I241" i="1" a="1"/>
  <c r="I241" i="1" s="1"/>
  <c r="H241" i="1" a="1"/>
  <c r="H241" i="1" s="1"/>
  <c r="M236" i="1" a="1"/>
  <c r="M236" i="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M233" i="1" a="1"/>
  <c r="M233" i="1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A241" i="1"/>
  <c r="C241" i="1"/>
  <c r="G241" i="1"/>
  <c r="A229" i="1"/>
  <c r="C229" i="1"/>
  <c r="G229" i="1"/>
  <c r="H229" i="1" a="1"/>
  <c r="H229" i="1"/>
  <c r="I229" i="1" a="1"/>
  <c r="I229" i="1"/>
  <c r="M229" i="1" a="1"/>
  <c r="M229" i="1"/>
  <c r="N229" i="1" a="1"/>
  <c r="N229" i="1"/>
  <c r="L227" i="12" s="1"/>
  <c r="R229" i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G230" i="1"/>
  <c r="C230" i="1"/>
  <c r="N230" i="1" a="1"/>
  <c r="N230" i="1" s="1"/>
  <c r="L228" i="12" s="1"/>
  <c r="M230" i="1" a="1"/>
  <c r="M230" i="1" s="1"/>
  <c r="A230" i="1"/>
  <c r="M227" i="1" a="1"/>
  <c r="M227" i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20" i="1" a="1"/>
  <c r="N220" i="1" s="1"/>
  <c r="L218" i="12" s="1"/>
  <c r="M220" i="1" a="1"/>
  <c r="M220" i="1" s="1"/>
  <c r="M219" i="1" a="1"/>
  <c r="M219" i="1" s="1"/>
  <c r="N215" i="1" a="1"/>
  <c r="N215" i="1" s="1"/>
  <c r="L213" i="12" s="1"/>
  <c r="M215" i="1" a="1"/>
  <c r="M215" i="1" s="1"/>
  <c r="Q211" i="1"/>
  <c r="M211" i="1" a="1"/>
  <c r="M211" i="1" s="1"/>
  <c r="M213" i="1" a="1"/>
  <c r="M213" i="1" s="1"/>
  <c r="N213" i="1" a="1"/>
  <c r="N213" i="1" s="1"/>
  <c r="L211" i="12" s="1"/>
  <c r="H214" i="1" a="1"/>
  <c r="H214" i="1" s="1"/>
  <c r="I214" i="1" a="1"/>
  <c r="I214" i="1" s="1"/>
  <c r="M214" i="1" a="1"/>
  <c r="M214" i="1" s="1"/>
  <c r="N214" i="1" a="1"/>
  <c r="N214" i="1" s="1"/>
  <c r="L212" i="12" s="1"/>
  <c r="N207" i="1" a="1"/>
  <c r="N207" i="1" s="1"/>
  <c r="L205" i="12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L204" i="12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N175" i="1" a="1"/>
  <c r="N175" i="1" s="1"/>
  <c r="L173" i="12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 s="1"/>
  <c r="M48" i="1" a="1"/>
  <c r="M48" i="1"/>
  <c r="N48" i="1" a="1"/>
  <c r="N48" i="1" s="1"/>
  <c r="L46" i="12" s="1"/>
  <c r="M49" i="1" a="1"/>
  <c r="M49" i="1" s="1"/>
  <c r="N49" i="1" a="1"/>
  <c r="N49" i="1"/>
  <c r="L47" i="12" s="1"/>
  <c r="M50" i="1" a="1"/>
  <c r="M50" i="1" s="1"/>
  <c r="N50" i="1" a="1"/>
  <c r="N50" i="1" s="1"/>
  <c r="L48" i="12" s="1"/>
  <c r="M51" i="1" a="1"/>
  <c r="M51" i="1" s="1"/>
  <c r="N51" i="1" a="1"/>
  <c r="N51" i="1" s="1"/>
  <c r="L49" i="12" s="1"/>
  <c r="M52" i="1" a="1"/>
  <c r="M52" i="1" s="1"/>
  <c r="N52" i="1" a="1"/>
  <c r="N52" i="1"/>
  <c r="L50" i="12" s="1"/>
  <c r="H53" i="1" a="1"/>
  <c r="H53" i="1" s="1"/>
  <c r="M53" i="1" a="1"/>
  <c r="M53" i="1" s="1"/>
  <c r="N53" i="1" a="1"/>
  <c r="N53" i="1" s="1"/>
  <c r="M54" i="1" a="1"/>
  <c r="M54" i="1" s="1"/>
  <c r="N54" i="1" a="1"/>
  <c r="N54" i="1" s="1"/>
  <c r="L52" i="12" s="1"/>
  <c r="N34" i="1" a="1"/>
  <c r="N34" i="1" s="1"/>
  <c r="L32" i="12" s="1"/>
  <c r="M34" i="1" a="1"/>
  <c r="M34" i="1" s="1"/>
  <c r="H34" i="1" a="1"/>
  <c r="H34" i="1" s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L23" i="12" s="1"/>
  <c r="M25" i="1" a="1"/>
  <c r="M25" i="1" s="1"/>
  <c r="N24" i="1" a="1"/>
  <c r="N24" i="1" s="1"/>
  <c r="L22" i="12" s="1"/>
  <c r="M24" i="1" a="1"/>
  <c r="M24" i="1" s="1"/>
  <c r="M26" i="1" a="1"/>
  <c r="M26" i="1" s="1"/>
  <c r="N26" i="1" a="1"/>
  <c r="N26" i="1" s="1"/>
  <c r="L24" i="12" s="1"/>
  <c r="H27" i="1" a="1"/>
  <c r="H27" i="1" s="1"/>
  <c r="M27" i="1" a="1"/>
  <c r="M27" i="1" s="1"/>
  <c r="N27" i="1" a="1"/>
  <c r="N27" i="1" s="1"/>
  <c r="L25" i="12" s="1"/>
  <c r="M28" i="1" a="1"/>
  <c r="M28" i="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H23" i="1" a="1"/>
  <c r="H23" i="1" s="1"/>
  <c r="M23" i="1" a="1"/>
  <c r="M23" i="1" s="1"/>
  <c r="N23" i="1" a="1"/>
  <c r="N23" i="1" s="1"/>
  <c r="L21" i="12" s="1"/>
  <c r="N18" i="1" a="1"/>
  <c r="N18" i="1" s="1"/>
  <c r="L16" i="12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F450" i="13" s="1"/>
  <c r="N452" i="1" a="1"/>
  <c r="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F460" i="13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F465" i="13" s="1"/>
  <c r="N467" i="1" a="1"/>
  <c r="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N316" i="1" a="1"/>
  <c r="N316" i="1" s="1"/>
  <c r="L314" i="12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1" i="12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2" i="12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L336" i="12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L342" i="12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344" i="12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5" i="12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46" i="13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47" i="13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48" i="13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49" i="13" s="1"/>
  <c r="N351" i="1" a="1"/>
  <c r="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0" i="13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1" i="13" s="1"/>
  <c r="N353" i="1" a="1"/>
  <c r="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F352" i="13" s="1"/>
  <c r="N354" i="1" a="1"/>
  <c r="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F358" i="13" s="1"/>
  <c r="N360" i="1" a="1"/>
  <c r="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66" i="13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F367" i="13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F369" i="13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F371" i="13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F373" i="13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F377" i="13" s="1"/>
  <c r="N379" i="1" a="1"/>
  <c r="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88" i="13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1" i="13" s="1"/>
  <c r="N393" i="1" a="1"/>
  <c r="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3" i="13" s="1"/>
  <c r="N395" i="1" a="1"/>
  <c r="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08" i="13" s="1"/>
  <c r="N410" i="1" a="1"/>
  <c r="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4" i="13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15" i="13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2" i="13" s="1"/>
  <c r="N424" i="1" a="1"/>
  <c r="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25" i="13" s="1"/>
  <c r="N427" i="1" a="1"/>
  <c r="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35" i="13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2" i="13" s="1"/>
  <c r="N444" i="1" a="1"/>
  <c r="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F446" i="13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5" i="1" a="1"/>
  <c r="S165" i="1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71" i="1" a="1"/>
  <c r="S171" i="1" s="1"/>
  <c r="D169" i="12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81" i="1" a="1"/>
  <c r="S181" i="1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2" i="1" a="1"/>
  <c r="S182" i="1" s="1"/>
  <c r="D180" i="12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3" i="1" a="1"/>
  <c r="S183" i="1" s="1"/>
  <c r="D181" i="12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L182" i="12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D183" i="12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L184" i="12" s="1"/>
  <c r="R186" i="1"/>
  <c r="S186" i="1" a="1"/>
  <c r="S186" i="1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8" i="1" a="1"/>
  <c r="S188" i="1" s="1"/>
  <c r="D186" i="12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7" i="12" s="1"/>
  <c r="R189" i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8" i="12" s="1"/>
  <c r="R190" i="1"/>
  <c r="S190" i="1" a="1"/>
  <c r="S190" i="1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91" i="1" a="1"/>
  <c r="S191" i="1" s="1"/>
  <c r="T191" i="1" a="1"/>
  <c r="T191" i="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90" i="12" s="1"/>
  <c r="R192" i="1"/>
  <c r="S192" i="1" a="1"/>
  <c r="S192" i="1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R193" i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5" i="1" a="1"/>
  <c r="S195" i="1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L194" i="12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5" i="12" s="1"/>
  <c r="R197" i="1"/>
  <c r="S197" i="1" a="1"/>
  <c r="S197" i="1" s="1"/>
  <c r="T197" i="1" a="1"/>
  <c r="T197" i="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8" i="1" a="1"/>
  <c r="S198" i="1" s="1"/>
  <c r="D196" i="12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7" i="12" s="1"/>
  <c r="R199" i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8" i="12" s="1"/>
  <c r="R200" i="1"/>
  <c r="S200" i="1" a="1"/>
  <c r="S200" i="1" s="1"/>
  <c r="T200" i="1" a="1"/>
  <c r="T200" i="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200" i="12" s="1"/>
  <c r="R202" i="1"/>
  <c r="S202" i="1" a="1"/>
  <c r="S202" i="1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D201" i="12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4" i="1" a="1"/>
  <c r="S204" i="1" s="1"/>
  <c r="T204" i="1" a="1"/>
  <c r="T204" i="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5" i="1" a="1"/>
  <c r="S205" i="1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6" i="1" a="1"/>
  <c r="S206" i="1" s="1"/>
  <c r="T206" i="1" a="1"/>
  <c r="T206" i="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7" i="1" a="1"/>
  <c r="S207" i="1" s="1"/>
  <c r="D205" i="12" s="1"/>
  <c r="T207" i="1" a="1"/>
  <c r="T207" i="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8" i="1" a="1"/>
  <c r="S208" i="1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9" i="1" a="1"/>
  <c r="S209" i="1" s="1"/>
  <c r="T209" i="1" a="1"/>
  <c r="T209" i="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T210" i="1" a="1"/>
  <c r="T210" i="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T211" i="1" a="1"/>
  <c r="T211" i="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T212" i="1" a="1"/>
  <c r="T212" i="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D211" i="12" s="1"/>
  <c r="T213" i="1" a="1"/>
  <c r="T213" i="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T214" i="1" a="1"/>
  <c r="T214" i="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T215" i="1" a="1"/>
  <c r="T215" i="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6" i="1" a="1"/>
  <c r="S216" i="1" s="1"/>
  <c r="T216" i="1" a="1"/>
  <c r="T216" i="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5" i="12" s="1"/>
  <c r="R217" i="1"/>
  <c r="S217" i="1" a="1"/>
  <c r="S217" i="1" s="1"/>
  <c r="T217" i="1" a="1"/>
  <c r="T217" i="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6" i="12" s="1"/>
  <c r="R218" i="1"/>
  <c r="S218" i="1" a="1"/>
  <c r="S218" i="1" s="1"/>
  <c r="T218" i="1" a="1"/>
  <c r="T218" i="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9" i="1" a="1"/>
  <c r="S219" i="1" s="1"/>
  <c r="T219" i="1" a="1"/>
  <c r="T219" i="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20" i="1" a="1"/>
  <c r="S220" i="1" s="1"/>
  <c r="T220" i="1" a="1"/>
  <c r="T220" i="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21" i="1" a="1"/>
  <c r="S221" i="1" s="1"/>
  <c r="T221" i="1" a="1"/>
  <c r="T221" i="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2" i="1" a="1"/>
  <c r="S222" i="1" s="1"/>
  <c r="T222" i="1" a="1"/>
  <c r="T222" i="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3" i="1" a="1"/>
  <c r="S223" i="1" s="1"/>
  <c r="T223" i="1" a="1"/>
  <c r="T223" i="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4" i="1" a="1"/>
  <c r="S224" i="1" s="1"/>
  <c r="T224" i="1" a="1"/>
  <c r="T224" i="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T225" i="1" a="1"/>
  <c r="T225" i="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6" i="1" a="1"/>
  <c r="S226" i="1" s="1"/>
  <c r="T226" i="1" a="1"/>
  <c r="T226" i="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7" i="1" a="1"/>
  <c r="S227" i="1" s="1"/>
  <c r="T227" i="1" a="1"/>
  <c r="T227" i="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8" i="1" a="1"/>
  <c r="S228" i="1" s="1"/>
  <c r="T228" i="1" a="1"/>
  <c r="T228" i="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31" i="1" a="1"/>
  <c r="S231" i="1" s="1"/>
  <c r="T231" i="1" a="1"/>
  <c r="T231" i="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30" i="12" s="1"/>
  <c r="R232" i="1"/>
  <c r="S232" i="1" a="1"/>
  <c r="S232" i="1" s="1"/>
  <c r="T232" i="1" a="1"/>
  <c r="T232" i="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N235" i="1" a="1"/>
  <c r="N235" i="1" s="1"/>
  <c r="L233" i="12" s="1"/>
  <c r="R235" i="1"/>
  <c r="S235" i="1" a="1"/>
  <c r="S235" i="1" s="1"/>
  <c r="T235" i="1" a="1"/>
  <c r="T235" i="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N246" i="1" a="1"/>
  <c r="N246" i="1" s="1"/>
  <c r="L244" i="12" s="1"/>
  <c r="R246" i="1"/>
  <c r="S246" i="1" a="1"/>
  <c r="S246" i="1" s="1"/>
  <c r="T246" i="1" a="1"/>
  <c r="T246" i="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5" i="12" s="1"/>
  <c r="R247" i="1"/>
  <c r="S247" i="1" a="1"/>
  <c r="S247" i="1" s="1"/>
  <c r="T247" i="1" a="1"/>
  <c r="T247" i="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L247" i="12" s="1"/>
  <c r="R249" i="1"/>
  <c r="S249" i="1" a="1"/>
  <c r="S249" i="1" s="1"/>
  <c r="T249" i="1" a="1"/>
  <c r="T249" i="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8" i="12" s="1"/>
  <c r="R250" i="1"/>
  <c r="S250" i="1" a="1"/>
  <c r="S250" i="1" s="1"/>
  <c r="T250" i="1" a="1"/>
  <c r="T250" i="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9" i="12" s="1"/>
  <c r="R251" i="1"/>
  <c r="S251" i="1" a="1"/>
  <c r="S251" i="1" s="1"/>
  <c r="T251" i="1" a="1"/>
  <c r="T251" i="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8" i="1" a="1"/>
  <c r="S258" i="1" s="1"/>
  <c r="T258" i="1" a="1"/>
  <c r="T258" i="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T259" i="1" a="1"/>
  <c r="T259" i="1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60" i="1" a="1"/>
  <c r="S260" i="1" s="1"/>
  <c r="T260" i="1" a="1"/>
  <c r="T260" i="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L265" i="12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N286" i="1" a="1"/>
  <c r="N286" i="1" s="1"/>
  <c r="L284" i="12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N295" i="1" a="1"/>
  <c r="N295" i="1" s="1"/>
  <c r="L293" i="12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N296" i="1" a="1"/>
  <c r="N296" i="1" s="1"/>
  <c r="L294" i="12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N298" i="1" a="1"/>
  <c r="N298" i="1" s="1"/>
  <c r="L296" i="12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2" i="1" a="1"/>
  <c r="S102" i="1" s="1"/>
  <c r="T102" i="1" a="1"/>
  <c r="T102" i="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T103" i="1" a="1"/>
  <c r="T103" i="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T104" i="1" a="1"/>
  <c r="T104" i="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T105" i="1" a="1"/>
  <c r="T105" i="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T106" i="1" a="1"/>
  <c r="T106" i="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T107" i="1" a="1"/>
  <c r="T107" i="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T108" i="1" a="1"/>
  <c r="T108" i="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T109" i="1" a="1"/>
  <c r="T109" i="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T110" i="1" a="1"/>
  <c r="T110" i="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T111" i="1" a="1"/>
  <c r="T111" i="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T112" i="1" a="1"/>
  <c r="T112" i="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T113" i="1" a="1"/>
  <c r="T113" i="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T114" i="1" a="1"/>
  <c r="T114" i="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T115" i="1" a="1"/>
  <c r="T115" i="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T116" i="1" a="1"/>
  <c r="T116" i="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T117" i="1" a="1"/>
  <c r="T117" i="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T118" i="1" a="1"/>
  <c r="T118" i="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T119" i="1" a="1"/>
  <c r="T119" i="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T120" i="1" a="1"/>
  <c r="T120" i="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T121" i="1" a="1"/>
  <c r="T121" i="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2" i="1" a="1"/>
  <c r="S122" i="1" s="1"/>
  <c r="T122" i="1" a="1"/>
  <c r="T122" i="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N123" i="1"/>
  <c r="R123" i="1"/>
  <c r="S123" i="1" a="1"/>
  <c r="S123" i="1" s="1"/>
  <c r="T123" i="1" a="1"/>
  <c r="T123" i="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T124" i="1" a="1"/>
  <c r="T124" i="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T125" i="1" a="1"/>
  <c r="T125" i="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T126" i="1" a="1"/>
  <c r="T126" i="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T127" i="1" a="1"/>
  <c r="T127" i="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T128" i="1" a="1"/>
  <c r="T128" i="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T129" i="1" a="1"/>
  <c r="T129" i="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30" i="1" a="1"/>
  <c r="S130" i="1" s="1"/>
  <c r="T130" i="1" a="1"/>
  <c r="T130" i="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T131" i="1" a="1"/>
  <c r="T131" i="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T132" i="1" a="1"/>
  <c r="T132" i="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T133" i="1" a="1"/>
  <c r="T133" i="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T134" i="1" a="1"/>
  <c r="T134" i="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T135" i="1" a="1"/>
  <c r="T135" i="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T136" i="1" a="1"/>
  <c r="T136" i="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T137" i="1" a="1"/>
  <c r="T137" i="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T138" i="1" a="1"/>
  <c r="T138" i="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T139" i="1" a="1"/>
  <c r="T139" i="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T140" i="1" a="1"/>
  <c r="T140" i="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T141" i="1" a="1"/>
  <c r="T141" i="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2" i="1" a="1"/>
  <c r="S142" i="1" s="1"/>
  <c r="T142" i="1" a="1"/>
  <c r="T142" i="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T143" i="1" a="1"/>
  <c r="T143" i="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4" i="1" a="1"/>
  <c r="S144" i="1" s="1"/>
  <c r="T144" i="1" a="1"/>
  <c r="T144" i="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T145" i="1" a="1"/>
  <c r="T145" i="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T146" i="1" a="1"/>
  <c r="T146" i="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T147" i="1" a="1"/>
  <c r="T147" i="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8" i="1" a="1"/>
  <c r="S148" i="1" s="1"/>
  <c r="T148" i="1" a="1"/>
  <c r="T148" i="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9" i="1" a="1"/>
  <c r="S149" i="1" s="1"/>
  <c r="T149" i="1" a="1"/>
  <c r="T149" i="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T150" i="1" a="1"/>
  <c r="T150" i="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T151" i="1" a="1"/>
  <c r="T151" i="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T152" i="1" a="1"/>
  <c r="T152" i="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T153" i="1" a="1"/>
  <c r="T153" i="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T154" i="1" a="1"/>
  <c r="T154" i="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T155" i="1" a="1"/>
  <c r="T155" i="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T156" i="1" a="1"/>
  <c r="T156" i="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7" i="1" a="1"/>
  <c r="S157" i="1" s="1"/>
  <c r="T157" i="1" a="1"/>
  <c r="T157" i="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8" i="1" a="1"/>
  <c r="S158" i="1" s="1"/>
  <c r="T158" i="1" a="1"/>
  <c r="T158" i="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T159" i="1" a="1"/>
  <c r="T159" i="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T160" i="1" a="1"/>
  <c r="T160" i="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T161" i="1" a="1"/>
  <c r="T161" i="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2" i="1" a="1"/>
  <c r="S162" i="1" s="1"/>
  <c r="T162" i="1" a="1"/>
  <c r="T162" i="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3" i="1" a="1"/>
  <c r="S163" i="1" s="1"/>
  <c r="T163" i="1" a="1"/>
  <c r="T163" i="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T164" i="1" a="1"/>
  <c r="T164" i="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5" i="1" a="1"/>
  <c r="S15" i="1" s="1"/>
  <c r="T15" i="1" a="1"/>
  <c r="T15" i="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T16" i="1" a="1"/>
  <c r="T16" i="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T18" i="1" a="1"/>
  <c r="T18" i="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2" i="1" a="1"/>
  <c r="S22" i="1" s="1"/>
  <c r="T22" i="1" a="1"/>
  <c r="T22" i="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4" i="1" a="1"/>
  <c r="S24" i="1" s="1"/>
  <c r="T24" i="1" a="1"/>
  <c r="T24" i="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5" i="1" a="1"/>
  <c r="S25" i="1" s="1"/>
  <c r="T25" i="1" a="1"/>
  <c r="T25" i="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6" i="1" a="1"/>
  <c r="S26" i="1" s="1"/>
  <c r="T26" i="1" a="1"/>
  <c r="T26" i="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7" i="1" a="1"/>
  <c r="S27" i="1" s="1"/>
  <c r="T27" i="1" a="1"/>
  <c r="T27" i="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8" i="1" a="1"/>
  <c r="S28" i="1" s="1"/>
  <c r="T28" i="1" a="1"/>
  <c r="T28" i="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T29" i="1" a="1"/>
  <c r="T29" i="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T30" i="1" a="1"/>
  <c r="T30" i="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31" i="1" a="1"/>
  <c r="S31" i="1" s="1"/>
  <c r="T31" i="1" a="1"/>
  <c r="T31" i="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T32" i="1" a="1"/>
  <c r="T32" i="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3" i="1" a="1"/>
  <c r="S33" i="1" s="1"/>
  <c r="T33" i="1" a="1"/>
  <c r="T33" i="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T34" i="1" a="1"/>
  <c r="T34" i="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T35" i="1" a="1"/>
  <c r="T35" i="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T36" i="1" a="1"/>
  <c r="T36" i="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T37" i="1" a="1"/>
  <c r="T37" i="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T38" i="1" a="1"/>
  <c r="T38" i="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9" i="1" a="1"/>
  <c r="S39" i="1" s="1"/>
  <c r="T39" i="1" a="1"/>
  <c r="T39" i="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40" i="1" a="1"/>
  <c r="S40" i="1" s="1"/>
  <c r="T40" i="1" a="1"/>
  <c r="T40" i="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41" i="1" a="1"/>
  <c r="S41" i="1" s="1"/>
  <c r="T41" i="1" a="1"/>
  <c r="T41" i="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2" i="1" a="1"/>
  <c r="S42" i="1" s="1"/>
  <c r="T42" i="1" a="1"/>
  <c r="T42" i="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T43" i="1" a="1"/>
  <c r="T43" i="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T44" i="1" a="1"/>
  <c r="T44" i="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T45" i="1" a="1"/>
  <c r="T45" i="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T46" i="1" a="1"/>
  <c r="T46" i="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T47" i="1" a="1"/>
  <c r="T47" i="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8" i="1" a="1"/>
  <c r="S48" i="1" s="1"/>
  <c r="T48" i="1" a="1"/>
  <c r="T48" i="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9" i="1" a="1"/>
  <c r="S49" i="1" s="1"/>
  <c r="T49" i="1" a="1"/>
  <c r="T49" i="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T50" i="1" a="1"/>
  <c r="T50" i="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T51" i="1" a="1"/>
  <c r="T51" i="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2" i="1" a="1"/>
  <c r="S52" i="1" s="1"/>
  <c r="T52" i="1" a="1"/>
  <c r="T52" i="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T53" i="1" a="1"/>
  <c r="T53" i="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4" i="1" a="1"/>
  <c r="S54" i="1" s="1"/>
  <c r="T54" i="1" a="1"/>
  <c r="T54" i="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5" i="1" a="1"/>
  <c r="S55" i="1" s="1"/>
  <c r="T55" i="1" a="1"/>
  <c r="T55" i="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T56" i="1" a="1"/>
  <c r="T56" i="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T57" i="1" a="1"/>
  <c r="T57" i="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T58" i="1" a="1"/>
  <c r="T58" i="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T59" i="1" a="1"/>
  <c r="T59" i="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2" s="1"/>
  <c r="R60" i="1"/>
  <c r="S60" i="1" a="1"/>
  <c r="S60" i="1" s="1"/>
  <c r="T60" i="1" a="1"/>
  <c r="T60" i="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61" i="1" a="1"/>
  <c r="S61" i="1" s="1"/>
  <c r="T61" i="1" a="1"/>
  <c r="T61" i="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2" i="1" a="1"/>
  <c r="S62" i="1" s="1"/>
  <c r="T62" i="1" a="1"/>
  <c r="T62" i="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1" i="12" s="1"/>
  <c r="R63" i="1"/>
  <c r="S63" i="1" a="1"/>
  <c r="S63" i="1" s="1"/>
  <c r="T63" i="1" a="1"/>
  <c r="T63" i="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2" s="1"/>
  <c r="R64" i="1"/>
  <c r="S64" i="1" a="1"/>
  <c r="S64" i="1" s="1"/>
  <c r="T64" i="1" a="1"/>
  <c r="T64" i="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T65" i="1" a="1"/>
  <c r="T65" i="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T66" i="1" a="1"/>
  <c r="T66" i="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7" i="1" a="1"/>
  <c r="S67" i="1" s="1"/>
  <c r="T67" i="1" a="1"/>
  <c r="T67" i="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6" i="12" s="1"/>
  <c r="R68" i="1"/>
  <c r="S68" i="1" a="1"/>
  <c r="S68" i="1" s="1"/>
  <c r="T68" i="1" a="1"/>
  <c r="T68" i="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9" i="1" a="1"/>
  <c r="S69" i="1" s="1"/>
  <c r="T69" i="1" a="1"/>
  <c r="T69" i="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2" s="1"/>
  <c r="R70" i="1"/>
  <c r="S70" i="1" a="1"/>
  <c r="S70" i="1" s="1"/>
  <c r="T70" i="1" a="1"/>
  <c r="T70" i="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71" i="1" a="1"/>
  <c r="S71" i="1" s="1"/>
  <c r="T71" i="1" a="1"/>
  <c r="T71" i="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T72" i="1" a="1"/>
  <c r="T72" i="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1" i="12" s="1"/>
  <c r="R73" i="1"/>
  <c r="S73" i="1" a="1"/>
  <c r="S73" i="1" s="1"/>
  <c r="T73" i="1" a="1"/>
  <c r="T73" i="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T74" i="1" a="1"/>
  <c r="T74" i="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3" i="12" s="1"/>
  <c r="R75" i="1"/>
  <c r="S75" i="1" a="1"/>
  <c r="S75" i="1" s="1"/>
  <c r="T75" i="1" a="1"/>
  <c r="T75" i="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2" s="1"/>
  <c r="R76" i="1"/>
  <c r="S76" i="1" a="1"/>
  <c r="S76" i="1" s="1"/>
  <c r="T76" i="1" a="1"/>
  <c r="T76" i="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T77" i="1" a="1"/>
  <c r="T77" i="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T78" i="1" a="1"/>
  <c r="T78" i="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T79" i="1" a="1"/>
  <c r="T79" i="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T80" i="1" a="1"/>
  <c r="T80" i="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T81" i="1" a="1"/>
  <c r="T81" i="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T82" i="1" a="1"/>
  <c r="T82" i="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T83" i="1" a="1"/>
  <c r="T83" i="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T84" i="1" a="1"/>
  <c r="T84" i="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T85" i="1" a="1"/>
  <c r="T85" i="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T86" i="1" a="1"/>
  <c r="T86" i="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T87" i="1" a="1"/>
  <c r="T87" i="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8" i="1" a="1"/>
  <c r="S88" i="1" s="1"/>
  <c r="T88" i="1" a="1"/>
  <c r="T88" i="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T89" i="1" a="1"/>
  <c r="T89" i="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91" i="1" a="1"/>
  <c r="S91" i="1" s="1"/>
  <c r="T91" i="1" a="1"/>
  <c r="T91" i="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T92" i="1" a="1"/>
  <c r="T92" i="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3" i="1" a="1"/>
  <c r="S93" i="1" s="1"/>
  <c r="T93" i="1" a="1"/>
  <c r="T93" i="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T94" i="1" a="1"/>
  <c r="T94" i="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T95" i="1" a="1"/>
  <c r="T95" i="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6" i="1" a="1"/>
  <c r="S96" i="1" s="1"/>
  <c r="T96" i="1" a="1"/>
  <c r="T96" i="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7" i="1" a="1"/>
  <c r="S97" i="1" s="1"/>
  <c r="T97" i="1" a="1"/>
  <c r="T97" i="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8" i="1" a="1"/>
  <c r="S98" i="1" s="1"/>
  <c r="T98" i="1" a="1"/>
  <c r="T98" i="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9" i="1" a="1"/>
  <c r="S99" i="1" s="1"/>
  <c r="T99" i="1" a="1"/>
  <c r="T99" i="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100" i="1" a="1"/>
  <c r="S100" i="1" s="1"/>
  <c r="T100" i="1" a="1"/>
  <c r="T100" i="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T101" i="1" a="1"/>
  <c r="T101" i="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E384" i="12"/>
  <c r="D384" i="12"/>
  <c r="D383" i="12"/>
  <c r="E382" i="12"/>
  <c r="D382" i="12"/>
  <c r="E381" i="12"/>
  <c r="D381" i="12"/>
  <c r="D380" i="12"/>
  <c r="E379" i="12"/>
  <c r="D379" i="12"/>
  <c r="E378" i="12"/>
  <c r="D378" i="12"/>
  <c r="D377" i="12"/>
  <c r="E376" i="12"/>
  <c r="D376" i="12"/>
  <c r="E375" i="12"/>
  <c r="D375" i="12"/>
  <c r="D373" i="12"/>
  <c r="E372" i="12"/>
  <c r="D370" i="12"/>
  <c r="L390" i="12"/>
  <c r="L389" i="12"/>
  <c r="L387" i="12"/>
  <c r="L386" i="12"/>
  <c r="L384" i="12"/>
  <c r="L383" i="12"/>
  <c r="L380" i="12"/>
  <c r="L379" i="12"/>
  <c r="L378" i="12"/>
  <c r="L377" i="12"/>
  <c r="L376" i="12"/>
  <c r="L373" i="12"/>
  <c r="K389" i="12"/>
  <c r="K385" i="12"/>
  <c r="K382" i="12"/>
  <c r="K380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6" i="12"/>
  <c r="S347" i="12"/>
  <c r="S348" i="12"/>
  <c r="S349" i="12"/>
  <c r="S350" i="12"/>
  <c r="S351" i="12"/>
  <c r="S352" i="12"/>
  <c r="S353" i="12"/>
  <c r="S355" i="12"/>
  <c r="S358" i="12"/>
  <c r="S359" i="12"/>
  <c r="S360" i="12"/>
  <c r="S361" i="12"/>
  <c r="S363" i="12"/>
  <c r="S364" i="12"/>
  <c r="S365" i="12"/>
  <c r="S366" i="12"/>
  <c r="S367" i="12"/>
  <c r="S368" i="12"/>
  <c r="S369" i="12"/>
  <c r="S370" i="12"/>
  <c r="S371" i="12"/>
  <c r="S372" i="12"/>
  <c r="S378" i="12"/>
  <c r="S384" i="12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V4" i="12" s="1"/>
  <c r="D102" i="11" l="1"/>
  <c r="E98" i="12"/>
  <c r="D101" i="11"/>
  <c r="E97" i="12"/>
  <c r="C100" i="11"/>
  <c r="D96" i="12"/>
  <c r="C99" i="11"/>
  <c r="D95" i="12"/>
  <c r="D94" i="11"/>
  <c r="E90" i="12"/>
  <c r="D89" i="11"/>
  <c r="E85" i="12"/>
  <c r="D85" i="11"/>
  <c r="E81" i="12"/>
  <c r="C84" i="11"/>
  <c r="D80" i="12"/>
  <c r="D103" i="11"/>
  <c r="E99" i="12"/>
  <c r="C102" i="11"/>
  <c r="D98" i="12"/>
  <c r="C101" i="11"/>
  <c r="D97" i="12"/>
  <c r="D97" i="11"/>
  <c r="E93" i="12"/>
  <c r="D96" i="11"/>
  <c r="E92" i="12"/>
  <c r="D95" i="11"/>
  <c r="E91" i="12"/>
  <c r="C94" i="11"/>
  <c r="D90" i="12"/>
  <c r="D91" i="11"/>
  <c r="E87" i="12"/>
  <c r="D90" i="11"/>
  <c r="E86" i="12"/>
  <c r="C89" i="11"/>
  <c r="D85" i="12"/>
  <c r="C88" i="11"/>
  <c r="D84" i="12"/>
  <c r="F84" i="13"/>
  <c r="K84" i="12"/>
  <c r="D86" i="11"/>
  <c r="E82" i="12"/>
  <c r="C85" i="11"/>
  <c r="D81" i="12"/>
  <c r="C83" i="11"/>
  <c r="D79" i="12"/>
  <c r="F79" i="13"/>
  <c r="K79" i="12"/>
  <c r="C81" i="11"/>
  <c r="D77" i="12"/>
  <c r="C80" i="11"/>
  <c r="D76" i="12"/>
  <c r="C79" i="11"/>
  <c r="D75" i="12"/>
  <c r="C78" i="11"/>
  <c r="D74" i="12"/>
  <c r="F74" i="13"/>
  <c r="K74" i="12"/>
  <c r="D76" i="11"/>
  <c r="E72" i="12"/>
  <c r="C75" i="11"/>
  <c r="D71" i="12"/>
  <c r="F71" i="13"/>
  <c r="K71" i="12"/>
  <c r="D73" i="11"/>
  <c r="E69" i="12"/>
  <c r="C72" i="11"/>
  <c r="D68" i="12"/>
  <c r="F68" i="13"/>
  <c r="K68" i="12"/>
  <c r="C70" i="11"/>
  <c r="D66" i="12"/>
  <c r="F66" i="13"/>
  <c r="K66" i="12"/>
  <c r="D68" i="11"/>
  <c r="E64" i="12"/>
  <c r="C67" i="11"/>
  <c r="D63" i="12"/>
  <c r="D65" i="11"/>
  <c r="E61" i="12"/>
  <c r="C64" i="11"/>
  <c r="D60" i="12"/>
  <c r="D63" i="11"/>
  <c r="E59" i="12"/>
  <c r="C62" i="11"/>
  <c r="D58" i="12"/>
  <c r="F58" i="13"/>
  <c r="K58" i="12"/>
  <c r="D58" i="11"/>
  <c r="E54" i="12"/>
  <c r="D56" i="11"/>
  <c r="E52" i="12"/>
  <c r="C55" i="11"/>
  <c r="D51" i="12"/>
  <c r="C54" i="11"/>
  <c r="D50" i="12"/>
  <c r="D53" i="11"/>
  <c r="E49" i="12"/>
  <c r="D52" i="11"/>
  <c r="E48" i="12"/>
  <c r="D51" i="11"/>
  <c r="E47" i="12"/>
  <c r="D50" i="11"/>
  <c r="E46" i="12"/>
  <c r="D48" i="11"/>
  <c r="E44" i="12"/>
  <c r="D47" i="11"/>
  <c r="E43" i="12"/>
  <c r="C46" i="11"/>
  <c r="D42" i="12"/>
  <c r="D38" i="11"/>
  <c r="E34" i="12"/>
  <c r="D37" i="11"/>
  <c r="E33" i="12"/>
  <c r="C36" i="11"/>
  <c r="D32" i="12"/>
  <c r="C35" i="11"/>
  <c r="D31" i="12"/>
  <c r="D34" i="11"/>
  <c r="E30" i="12"/>
  <c r="C33" i="11"/>
  <c r="D29" i="12"/>
  <c r="C32" i="11"/>
  <c r="D28" i="12"/>
  <c r="C31" i="11"/>
  <c r="D27" i="12"/>
  <c r="D30" i="11"/>
  <c r="E26" i="12"/>
  <c r="C29" i="11"/>
  <c r="D25" i="12"/>
  <c r="C28" i="11"/>
  <c r="D24" i="12"/>
  <c r="C27" i="11"/>
  <c r="D23" i="12"/>
  <c r="C26" i="11"/>
  <c r="D22" i="12"/>
  <c r="F15" i="13"/>
  <c r="K15" i="12"/>
  <c r="C18" i="11"/>
  <c r="D14" i="12"/>
  <c r="F14" i="13"/>
  <c r="K14" i="12"/>
  <c r="D166" i="11"/>
  <c r="E162" i="12"/>
  <c r="D165" i="11"/>
  <c r="E161" i="12"/>
  <c r="C164" i="11"/>
  <c r="D160" i="12"/>
  <c r="D163" i="11"/>
  <c r="E159" i="12"/>
  <c r="C161" i="11"/>
  <c r="D157" i="12"/>
  <c r="C160" i="11"/>
  <c r="D156" i="12"/>
  <c r="C159" i="11"/>
  <c r="D155" i="12"/>
  <c r="D157" i="11"/>
  <c r="E153" i="12"/>
  <c r="D155" i="11"/>
  <c r="E151" i="12"/>
  <c r="C154" i="11"/>
  <c r="D150" i="12"/>
  <c r="D153" i="11"/>
  <c r="E149" i="12"/>
  <c r="C150" i="11"/>
  <c r="D146" i="12"/>
  <c r="C148" i="11"/>
  <c r="D144" i="12"/>
  <c r="F144" i="13"/>
  <c r="K144" i="12"/>
  <c r="C146" i="11"/>
  <c r="D142" i="12"/>
  <c r="C145" i="11"/>
  <c r="D141" i="12"/>
  <c r="D144" i="11"/>
  <c r="E140" i="12"/>
  <c r="C143" i="11"/>
  <c r="D139" i="12"/>
  <c r="C142" i="11"/>
  <c r="D138" i="12"/>
  <c r="D141" i="11"/>
  <c r="E137" i="12"/>
  <c r="C139" i="11"/>
  <c r="D135" i="12"/>
  <c r="D138" i="11"/>
  <c r="E134" i="12"/>
  <c r="C137" i="11"/>
  <c r="D133" i="12"/>
  <c r="F133" i="13"/>
  <c r="K133" i="12"/>
  <c r="C135" i="11"/>
  <c r="D131" i="12"/>
  <c r="D134" i="11"/>
  <c r="E130" i="12"/>
  <c r="C132" i="11"/>
  <c r="D128" i="12"/>
  <c r="C131" i="11"/>
  <c r="D127" i="12"/>
  <c r="C130" i="11"/>
  <c r="D126" i="12"/>
  <c r="D129" i="11"/>
  <c r="E125" i="12"/>
  <c r="C127" i="11"/>
  <c r="D123" i="12"/>
  <c r="D126" i="11"/>
  <c r="E122" i="12"/>
  <c r="C124" i="11"/>
  <c r="D120" i="12"/>
  <c r="D123" i="11"/>
  <c r="E119" i="12"/>
  <c r="C122" i="11"/>
  <c r="D118" i="12"/>
  <c r="F118" i="13"/>
  <c r="K118" i="12"/>
  <c r="D121" i="11"/>
  <c r="E117" i="12"/>
  <c r="D120" i="11"/>
  <c r="E116" i="12"/>
  <c r="D119" i="11"/>
  <c r="E115" i="12"/>
  <c r="D118" i="11"/>
  <c r="E114" i="12"/>
  <c r="C117" i="11"/>
  <c r="D113" i="12"/>
  <c r="C116" i="11"/>
  <c r="D112" i="12"/>
  <c r="D114" i="11"/>
  <c r="E110" i="12"/>
  <c r="D113" i="11"/>
  <c r="E109" i="12"/>
  <c r="D112" i="11"/>
  <c r="E108" i="12"/>
  <c r="D111" i="11"/>
  <c r="E107" i="12"/>
  <c r="D110" i="11"/>
  <c r="E106" i="12"/>
  <c r="C109" i="11"/>
  <c r="D105" i="12"/>
  <c r="C108" i="11"/>
  <c r="D104" i="12"/>
  <c r="C107" i="11"/>
  <c r="D103" i="12"/>
  <c r="C106" i="11"/>
  <c r="D102" i="12"/>
  <c r="D104" i="11"/>
  <c r="E100" i="12"/>
  <c r="F304" i="13"/>
  <c r="K304" i="12"/>
  <c r="F301" i="13"/>
  <c r="K301" i="12"/>
  <c r="F298" i="13"/>
  <c r="K298" i="12"/>
  <c r="AN293" i="1"/>
  <c r="L291" i="12"/>
  <c r="F288" i="13"/>
  <c r="K288" i="12"/>
  <c r="F286" i="13"/>
  <c r="K286" i="12"/>
  <c r="C262" i="11"/>
  <c r="D258" i="12"/>
  <c r="D252" i="11"/>
  <c r="E248" i="12"/>
  <c r="C251" i="11"/>
  <c r="D247" i="12"/>
  <c r="F247" i="13"/>
  <c r="K247" i="12"/>
  <c r="D248" i="11"/>
  <c r="E244" i="12"/>
  <c r="C237" i="11"/>
  <c r="D233" i="12"/>
  <c r="F233" i="13"/>
  <c r="K233" i="12"/>
  <c r="C233" i="11"/>
  <c r="D229" i="12"/>
  <c r="C230" i="11"/>
  <c r="D226" i="12"/>
  <c r="D229" i="11"/>
  <c r="E225" i="12"/>
  <c r="C228" i="11"/>
  <c r="D224" i="12"/>
  <c r="D226" i="11"/>
  <c r="E222" i="12"/>
  <c r="C225" i="11"/>
  <c r="D221" i="12"/>
  <c r="D223" i="11"/>
  <c r="E219" i="12"/>
  <c r="C222" i="11"/>
  <c r="D218" i="12"/>
  <c r="D219" i="11"/>
  <c r="E215" i="12"/>
  <c r="D217" i="11"/>
  <c r="E213" i="12"/>
  <c r="D214" i="11"/>
  <c r="E210" i="12"/>
  <c r="F201" i="13"/>
  <c r="K201" i="12"/>
  <c r="D202" i="11"/>
  <c r="E198" i="12"/>
  <c r="F196" i="13"/>
  <c r="K196" i="12"/>
  <c r="D199" i="11"/>
  <c r="E195" i="12"/>
  <c r="C198" i="11"/>
  <c r="D194" i="12"/>
  <c r="F194" i="13"/>
  <c r="K194" i="12"/>
  <c r="F193" i="13"/>
  <c r="K193" i="12"/>
  <c r="D196" i="11"/>
  <c r="E192" i="12"/>
  <c r="C195" i="11"/>
  <c r="D191" i="12"/>
  <c r="F183" i="13"/>
  <c r="K183" i="12"/>
  <c r="F181" i="13"/>
  <c r="K181" i="12"/>
  <c r="F180" i="13"/>
  <c r="K180" i="12"/>
  <c r="D181" i="11"/>
  <c r="E177" i="12"/>
  <c r="D178" i="11"/>
  <c r="E174" i="12"/>
  <c r="C171" i="11"/>
  <c r="D167" i="12"/>
  <c r="C168" i="11"/>
  <c r="D164" i="12"/>
  <c r="AM450" i="1"/>
  <c r="F448" i="13"/>
  <c r="AM447" i="1"/>
  <c r="F445" i="13"/>
  <c r="AM441" i="1"/>
  <c r="F439" i="13"/>
  <c r="AM438" i="1"/>
  <c r="F436" i="13"/>
  <c r="AM435" i="1"/>
  <c r="F433" i="13"/>
  <c r="AM432" i="1"/>
  <c r="F430" i="13"/>
  <c r="AM429" i="1"/>
  <c r="F427" i="13"/>
  <c r="AM426" i="1"/>
  <c r="F424" i="13"/>
  <c r="AM423" i="1"/>
  <c r="F421" i="13"/>
  <c r="AM420" i="1"/>
  <c r="F418" i="13"/>
  <c r="AM411" i="1"/>
  <c r="F409" i="13"/>
  <c r="AM408" i="1"/>
  <c r="F406" i="13"/>
  <c r="AM405" i="1"/>
  <c r="F403" i="13"/>
  <c r="AM402" i="1"/>
  <c r="F400" i="13"/>
  <c r="AM399" i="1"/>
  <c r="F397" i="13"/>
  <c r="AM396" i="1"/>
  <c r="F394" i="13"/>
  <c r="AM387" i="1"/>
  <c r="F385" i="13"/>
  <c r="AM384" i="1"/>
  <c r="F382" i="13"/>
  <c r="AM381" i="1"/>
  <c r="F379" i="13"/>
  <c r="AM378" i="1"/>
  <c r="F376" i="13"/>
  <c r="AM372" i="1"/>
  <c r="F370" i="13"/>
  <c r="AM366" i="1"/>
  <c r="F364" i="13"/>
  <c r="AM363" i="1"/>
  <c r="F361" i="13"/>
  <c r="AM357" i="1"/>
  <c r="F355" i="13"/>
  <c r="G345" i="11"/>
  <c r="F343" i="13"/>
  <c r="K343" i="12"/>
  <c r="C103" i="11"/>
  <c r="D99" i="12"/>
  <c r="D100" i="11"/>
  <c r="E96" i="12"/>
  <c r="D99" i="11"/>
  <c r="E95" i="12"/>
  <c r="D98" i="11"/>
  <c r="E94" i="12"/>
  <c r="C97" i="11"/>
  <c r="D93" i="12"/>
  <c r="C96" i="11"/>
  <c r="D92" i="12"/>
  <c r="C95" i="11"/>
  <c r="D91" i="12"/>
  <c r="D93" i="11"/>
  <c r="E89" i="12"/>
  <c r="C91" i="11"/>
  <c r="D87" i="12"/>
  <c r="C90" i="11"/>
  <c r="D86" i="12"/>
  <c r="D87" i="11"/>
  <c r="E83" i="12"/>
  <c r="C86" i="11"/>
  <c r="D82" i="12"/>
  <c r="D84" i="11"/>
  <c r="E80" i="12"/>
  <c r="D82" i="11"/>
  <c r="E78" i="12"/>
  <c r="D77" i="11"/>
  <c r="E73" i="12"/>
  <c r="C76" i="11"/>
  <c r="D72" i="12"/>
  <c r="F72" i="13"/>
  <c r="K72" i="12"/>
  <c r="D74" i="11"/>
  <c r="E70" i="12"/>
  <c r="C73" i="11"/>
  <c r="D69" i="12"/>
  <c r="F69" i="13"/>
  <c r="K69" i="12"/>
  <c r="D71" i="11"/>
  <c r="E67" i="12"/>
  <c r="D69" i="11"/>
  <c r="E65" i="12"/>
  <c r="C68" i="11"/>
  <c r="D64" i="12"/>
  <c r="D66" i="11"/>
  <c r="E62" i="12"/>
  <c r="C65" i="11"/>
  <c r="D61" i="12"/>
  <c r="F61" i="13"/>
  <c r="K61" i="12"/>
  <c r="C63" i="11"/>
  <c r="D59" i="12"/>
  <c r="F59" i="13"/>
  <c r="K59" i="12"/>
  <c r="D61" i="11"/>
  <c r="E57" i="12"/>
  <c r="D60" i="11"/>
  <c r="E56" i="12"/>
  <c r="D59" i="11"/>
  <c r="E55" i="12"/>
  <c r="C58" i="11"/>
  <c r="D54" i="12"/>
  <c r="D57" i="11"/>
  <c r="E53" i="12"/>
  <c r="C56" i="11"/>
  <c r="D52" i="12"/>
  <c r="C53" i="11"/>
  <c r="D49" i="12"/>
  <c r="C52" i="11"/>
  <c r="D48" i="12"/>
  <c r="C51" i="11"/>
  <c r="D47" i="12"/>
  <c r="C50" i="11"/>
  <c r="D46" i="12"/>
  <c r="D49" i="11"/>
  <c r="E45" i="12"/>
  <c r="C48" i="11"/>
  <c r="D44" i="12"/>
  <c r="F44" i="13"/>
  <c r="K44" i="12"/>
  <c r="C47" i="11"/>
  <c r="D43" i="12"/>
  <c r="F43" i="13"/>
  <c r="K43" i="12"/>
  <c r="D45" i="11"/>
  <c r="E41" i="12"/>
  <c r="D44" i="11"/>
  <c r="E40" i="12"/>
  <c r="D43" i="11"/>
  <c r="E39" i="12"/>
  <c r="D42" i="11"/>
  <c r="E38" i="12"/>
  <c r="D41" i="11"/>
  <c r="E37" i="12"/>
  <c r="D40" i="11"/>
  <c r="E36" i="12"/>
  <c r="D39" i="11"/>
  <c r="E35" i="12"/>
  <c r="C38" i="11"/>
  <c r="D34" i="12"/>
  <c r="C37" i="11"/>
  <c r="D33" i="12"/>
  <c r="C34" i="11"/>
  <c r="D30" i="12"/>
  <c r="F30" i="13"/>
  <c r="K30" i="12"/>
  <c r="C30" i="11"/>
  <c r="D26" i="12"/>
  <c r="D24" i="11"/>
  <c r="E20" i="12"/>
  <c r="D20" i="11"/>
  <c r="E16" i="12"/>
  <c r="D17" i="11"/>
  <c r="E13" i="12"/>
  <c r="C16" i="11"/>
  <c r="D12" i="12"/>
  <c r="C166" i="11"/>
  <c r="D162" i="12"/>
  <c r="C165" i="11"/>
  <c r="D161" i="12"/>
  <c r="C163" i="11"/>
  <c r="D159" i="12"/>
  <c r="F159" i="13"/>
  <c r="K159" i="12"/>
  <c r="D162" i="11"/>
  <c r="E158" i="12"/>
  <c r="D158" i="11"/>
  <c r="E154" i="12"/>
  <c r="C157" i="11"/>
  <c r="D153" i="12"/>
  <c r="D156" i="11"/>
  <c r="E152" i="12"/>
  <c r="C155" i="11"/>
  <c r="D151" i="12"/>
  <c r="C153" i="11"/>
  <c r="D149" i="12"/>
  <c r="D152" i="11"/>
  <c r="E148" i="12"/>
  <c r="D151" i="11"/>
  <c r="E147" i="12"/>
  <c r="D149" i="11"/>
  <c r="E145" i="12"/>
  <c r="D147" i="11"/>
  <c r="E143" i="12"/>
  <c r="C144" i="11"/>
  <c r="D140" i="12"/>
  <c r="C141" i="11"/>
  <c r="D137" i="12"/>
  <c r="D140" i="11"/>
  <c r="E136" i="12"/>
  <c r="C138" i="11"/>
  <c r="D134" i="12"/>
  <c r="D136" i="11"/>
  <c r="E132" i="12"/>
  <c r="C134" i="11"/>
  <c r="D130" i="12"/>
  <c r="D133" i="11"/>
  <c r="E129" i="12"/>
  <c r="C129" i="11"/>
  <c r="D125" i="12"/>
  <c r="D128" i="11"/>
  <c r="E124" i="12"/>
  <c r="C126" i="11"/>
  <c r="D122" i="12"/>
  <c r="D125" i="11"/>
  <c r="E121" i="12"/>
  <c r="C123" i="11"/>
  <c r="D119" i="12"/>
  <c r="F119" i="13"/>
  <c r="K119" i="12"/>
  <c r="C121" i="11"/>
  <c r="D117" i="12"/>
  <c r="C120" i="11"/>
  <c r="D116" i="12"/>
  <c r="C119" i="11"/>
  <c r="D115" i="12"/>
  <c r="C118" i="11"/>
  <c r="D114" i="12"/>
  <c r="D115" i="11"/>
  <c r="E111" i="12"/>
  <c r="C114" i="11"/>
  <c r="D110" i="12"/>
  <c r="C113" i="11"/>
  <c r="D109" i="12"/>
  <c r="C112" i="11"/>
  <c r="D108" i="12"/>
  <c r="C111" i="11"/>
  <c r="D107" i="12"/>
  <c r="C110" i="11"/>
  <c r="D106" i="12"/>
  <c r="D105" i="11"/>
  <c r="E101" i="12"/>
  <c r="C104" i="11"/>
  <c r="D100" i="12"/>
  <c r="F312" i="13"/>
  <c r="K312" i="12"/>
  <c r="F305" i="13"/>
  <c r="K305" i="12"/>
  <c r="F302" i="13"/>
  <c r="K302" i="12"/>
  <c r="F299" i="13"/>
  <c r="K299" i="12"/>
  <c r="F297" i="13"/>
  <c r="K297" i="12"/>
  <c r="F296" i="13"/>
  <c r="K296" i="12"/>
  <c r="F294" i="13"/>
  <c r="K294" i="12"/>
  <c r="F293" i="13"/>
  <c r="K293" i="12"/>
  <c r="F292" i="13"/>
  <c r="K292" i="12"/>
  <c r="F291" i="13"/>
  <c r="K291" i="12"/>
  <c r="F289" i="13"/>
  <c r="K289" i="12"/>
  <c r="F285" i="13"/>
  <c r="K285" i="12"/>
  <c r="F282" i="13"/>
  <c r="K282" i="12"/>
  <c r="D261" i="11"/>
  <c r="E257" i="12"/>
  <c r="D260" i="11"/>
  <c r="E256" i="12"/>
  <c r="D253" i="11"/>
  <c r="E249" i="12"/>
  <c r="C252" i="11"/>
  <c r="D248" i="12"/>
  <c r="F248" i="13"/>
  <c r="K248" i="12"/>
  <c r="D249" i="11"/>
  <c r="E245" i="12"/>
  <c r="C248" i="11"/>
  <c r="D244" i="12"/>
  <c r="F244" i="13"/>
  <c r="K244" i="12"/>
  <c r="D234" i="11"/>
  <c r="E230" i="12"/>
  <c r="C229" i="11"/>
  <c r="D225" i="12"/>
  <c r="D227" i="11"/>
  <c r="E223" i="12"/>
  <c r="C226" i="11"/>
  <c r="D222" i="12"/>
  <c r="D224" i="11"/>
  <c r="E220" i="12"/>
  <c r="C223" i="11"/>
  <c r="D219" i="12"/>
  <c r="D221" i="11"/>
  <c r="E217" i="12"/>
  <c r="D220" i="11"/>
  <c r="E216" i="12"/>
  <c r="C219" i="11"/>
  <c r="D215" i="12"/>
  <c r="F215" i="13"/>
  <c r="K215" i="12"/>
  <c r="D218" i="11"/>
  <c r="E214" i="12"/>
  <c r="C217" i="11"/>
  <c r="D213" i="12"/>
  <c r="D216" i="11"/>
  <c r="E212" i="12"/>
  <c r="C214" i="11"/>
  <c r="D210" i="12"/>
  <c r="D213" i="11"/>
  <c r="E209" i="12"/>
  <c r="D212" i="11"/>
  <c r="E208" i="12"/>
  <c r="D211" i="11"/>
  <c r="E207" i="12"/>
  <c r="C210" i="11"/>
  <c r="D206" i="12"/>
  <c r="D208" i="11"/>
  <c r="E204" i="12"/>
  <c r="C207" i="11"/>
  <c r="D203" i="12"/>
  <c r="F203" i="13"/>
  <c r="K203" i="12"/>
  <c r="D206" i="11"/>
  <c r="E202" i="12"/>
  <c r="F202" i="13"/>
  <c r="K202" i="12"/>
  <c r="C204" i="11"/>
  <c r="D200" i="12"/>
  <c r="F200" i="13"/>
  <c r="K200" i="12"/>
  <c r="D203" i="11"/>
  <c r="E199" i="12"/>
  <c r="C202" i="11"/>
  <c r="D198" i="12"/>
  <c r="F198" i="13"/>
  <c r="K198" i="12"/>
  <c r="D201" i="11"/>
  <c r="E197" i="12"/>
  <c r="C199" i="11"/>
  <c r="D195" i="12"/>
  <c r="F195" i="13"/>
  <c r="K195" i="12"/>
  <c r="C197" i="11"/>
  <c r="D193" i="12"/>
  <c r="C196" i="11"/>
  <c r="D192" i="12"/>
  <c r="C194" i="11"/>
  <c r="D190" i="12"/>
  <c r="F190" i="13"/>
  <c r="K190" i="12"/>
  <c r="D193" i="11"/>
  <c r="E189" i="12"/>
  <c r="C192" i="11"/>
  <c r="D188" i="12"/>
  <c r="F188" i="13"/>
  <c r="K188" i="12"/>
  <c r="D191" i="11"/>
  <c r="E187" i="12"/>
  <c r="D189" i="11"/>
  <c r="E185" i="12"/>
  <c r="C188" i="11"/>
  <c r="D184" i="12"/>
  <c r="F184" i="13"/>
  <c r="K184" i="12"/>
  <c r="D186" i="11"/>
  <c r="E182" i="12"/>
  <c r="C183" i="11"/>
  <c r="D179" i="12"/>
  <c r="C182" i="11"/>
  <c r="D178" i="12"/>
  <c r="C181" i="11"/>
  <c r="D177" i="12"/>
  <c r="C180" i="11"/>
  <c r="D176" i="12"/>
  <c r="C179" i="11"/>
  <c r="D175" i="12"/>
  <c r="C178" i="11"/>
  <c r="D174" i="12"/>
  <c r="D176" i="11"/>
  <c r="E172" i="12"/>
  <c r="C174" i="11"/>
  <c r="D170" i="12"/>
  <c r="D172" i="11"/>
  <c r="E168" i="12"/>
  <c r="C170" i="11"/>
  <c r="D166" i="12"/>
  <c r="F166" i="13"/>
  <c r="K166" i="12"/>
  <c r="D169" i="11"/>
  <c r="E165" i="12"/>
  <c r="C167" i="11"/>
  <c r="D163" i="12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F419" i="13"/>
  <c r="AM418" i="1"/>
  <c r="F416" i="13"/>
  <c r="AM415" i="1"/>
  <c r="F413" i="13"/>
  <c r="AM412" i="1"/>
  <c r="F410" i="13"/>
  <c r="AM409" i="1"/>
  <c r="F407" i="13"/>
  <c r="AM406" i="1"/>
  <c r="F404" i="13"/>
  <c r="AM403" i="1"/>
  <c r="F401" i="13"/>
  <c r="AM400" i="1"/>
  <c r="F398" i="13"/>
  <c r="AM397" i="1"/>
  <c r="F395" i="13"/>
  <c r="AM394" i="1"/>
  <c r="F392" i="13"/>
  <c r="AM391" i="1"/>
  <c r="F389" i="13"/>
  <c r="AM388" i="1"/>
  <c r="F386" i="13"/>
  <c r="AM385" i="1"/>
  <c r="F383" i="13"/>
  <c r="AM382" i="1"/>
  <c r="F380" i="13"/>
  <c r="AM376" i="1"/>
  <c r="F374" i="13"/>
  <c r="AM370" i="1"/>
  <c r="F368" i="13"/>
  <c r="AM367" i="1"/>
  <c r="F365" i="13"/>
  <c r="AM364" i="1"/>
  <c r="F362" i="13"/>
  <c r="AM361" i="1"/>
  <c r="F359" i="13"/>
  <c r="AM355" i="1"/>
  <c r="F353" i="13"/>
  <c r="F344" i="13"/>
  <c r="K344" i="12"/>
  <c r="F341" i="13"/>
  <c r="K341" i="12"/>
  <c r="C98" i="11"/>
  <c r="D94" i="12"/>
  <c r="C93" i="11"/>
  <c r="D89" i="12"/>
  <c r="D88" i="11"/>
  <c r="E84" i="12"/>
  <c r="C87" i="11"/>
  <c r="D83" i="12"/>
  <c r="D83" i="11"/>
  <c r="E79" i="12"/>
  <c r="C82" i="11"/>
  <c r="D78" i="12"/>
  <c r="D81" i="11"/>
  <c r="E77" i="12"/>
  <c r="D80" i="11"/>
  <c r="E76" i="12"/>
  <c r="D79" i="11"/>
  <c r="E75" i="12"/>
  <c r="D78" i="11"/>
  <c r="E74" i="12"/>
  <c r="C77" i="11"/>
  <c r="D73" i="12"/>
  <c r="F73" i="13"/>
  <c r="K73" i="12"/>
  <c r="D75" i="11"/>
  <c r="E71" i="12"/>
  <c r="C74" i="11"/>
  <c r="D70" i="12"/>
  <c r="D72" i="11"/>
  <c r="E68" i="12"/>
  <c r="C71" i="11"/>
  <c r="D67" i="12"/>
  <c r="D70" i="11"/>
  <c r="E66" i="12"/>
  <c r="C69" i="11"/>
  <c r="D65" i="12"/>
  <c r="F65" i="13"/>
  <c r="K65" i="12"/>
  <c r="D67" i="11"/>
  <c r="E63" i="12"/>
  <c r="C66" i="11"/>
  <c r="D62" i="12"/>
  <c r="F62" i="13"/>
  <c r="K62" i="12"/>
  <c r="D64" i="11"/>
  <c r="E60" i="12"/>
  <c r="D62" i="11"/>
  <c r="E58" i="12"/>
  <c r="C61" i="11"/>
  <c r="D57" i="12"/>
  <c r="F57" i="13"/>
  <c r="K57" i="12"/>
  <c r="C60" i="11"/>
  <c r="D56" i="12"/>
  <c r="F56" i="13"/>
  <c r="K56" i="12"/>
  <c r="C59" i="11"/>
  <c r="D55" i="12"/>
  <c r="F55" i="13"/>
  <c r="K55" i="12"/>
  <c r="C57" i="11"/>
  <c r="D53" i="12"/>
  <c r="D55" i="11"/>
  <c r="E51" i="12"/>
  <c r="D54" i="11"/>
  <c r="E50" i="12"/>
  <c r="C49" i="11"/>
  <c r="D45" i="12"/>
  <c r="D46" i="11"/>
  <c r="E42" i="12"/>
  <c r="C45" i="11"/>
  <c r="D41" i="12"/>
  <c r="C44" i="11"/>
  <c r="D40" i="12"/>
  <c r="C43" i="11"/>
  <c r="D39" i="12"/>
  <c r="C42" i="11"/>
  <c r="D38" i="12"/>
  <c r="C41" i="11"/>
  <c r="D37" i="12"/>
  <c r="C40" i="11"/>
  <c r="D36" i="12"/>
  <c r="C39" i="11"/>
  <c r="D35" i="12"/>
  <c r="F35" i="13"/>
  <c r="K35" i="12"/>
  <c r="D36" i="11"/>
  <c r="E32" i="12"/>
  <c r="D35" i="11"/>
  <c r="E31" i="12"/>
  <c r="D33" i="11"/>
  <c r="E29" i="12"/>
  <c r="D32" i="11"/>
  <c r="E28" i="12"/>
  <c r="D31" i="11"/>
  <c r="E27" i="12"/>
  <c r="D29" i="11"/>
  <c r="E25" i="12"/>
  <c r="D28" i="11"/>
  <c r="E24" i="12"/>
  <c r="D27" i="11"/>
  <c r="E23" i="12"/>
  <c r="D26" i="11"/>
  <c r="E22" i="12"/>
  <c r="C24" i="11"/>
  <c r="D20" i="12"/>
  <c r="F19" i="13"/>
  <c r="K19" i="12"/>
  <c r="C20" i="11"/>
  <c r="D16" i="12"/>
  <c r="D19" i="11"/>
  <c r="E15" i="12"/>
  <c r="D18" i="11"/>
  <c r="E14" i="12"/>
  <c r="C17" i="11"/>
  <c r="D13" i="12"/>
  <c r="F13" i="13"/>
  <c r="K13" i="12"/>
  <c r="D164" i="11"/>
  <c r="E160" i="12"/>
  <c r="C162" i="11"/>
  <c r="D158" i="12"/>
  <c r="F158" i="13"/>
  <c r="K158" i="12"/>
  <c r="D161" i="11"/>
  <c r="E157" i="12"/>
  <c r="D160" i="11"/>
  <c r="E156" i="12"/>
  <c r="D159" i="11"/>
  <c r="E155" i="12"/>
  <c r="C158" i="11"/>
  <c r="D154" i="12"/>
  <c r="C156" i="11"/>
  <c r="D152" i="12"/>
  <c r="D154" i="11"/>
  <c r="E150" i="12"/>
  <c r="C152" i="11"/>
  <c r="D148" i="12"/>
  <c r="C151" i="11"/>
  <c r="D147" i="12"/>
  <c r="F147" i="13"/>
  <c r="K147" i="12"/>
  <c r="D150" i="11"/>
  <c r="E146" i="12"/>
  <c r="C149" i="11"/>
  <c r="D145" i="12"/>
  <c r="D148" i="11"/>
  <c r="E144" i="12"/>
  <c r="C147" i="11"/>
  <c r="D143" i="12"/>
  <c r="F143" i="13"/>
  <c r="K143" i="12"/>
  <c r="D146" i="11"/>
  <c r="E142" i="12"/>
  <c r="D145" i="11"/>
  <c r="E141" i="12"/>
  <c r="D143" i="11"/>
  <c r="E139" i="12"/>
  <c r="D142" i="11"/>
  <c r="E138" i="12"/>
  <c r="C140" i="11"/>
  <c r="D136" i="12"/>
  <c r="D139" i="11"/>
  <c r="E135" i="12"/>
  <c r="D137" i="11"/>
  <c r="E133" i="12"/>
  <c r="C136" i="11"/>
  <c r="D132" i="12"/>
  <c r="F132" i="13"/>
  <c r="K132" i="12"/>
  <c r="D135" i="11"/>
  <c r="E131" i="12"/>
  <c r="C133" i="11"/>
  <c r="D129" i="12"/>
  <c r="D132" i="11"/>
  <c r="E128" i="12"/>
  <c r="D131" i="11"/>
  <c r="E127" i="12"/>
  <c r="D130" i="11"/>
  <c r="E126" i="12"/>
  <c r="C128" i="11"/>
  <c r="D124" i="12"/>
  <c r="D127" i="11"/>
  <c r="E123" i="12"/>
  <c r="C125" i="11"/>
  <c r="D121" i="12"/>
  <c r="F121" i="13"/>
  <c r="K121" i="12"/>
  <c r="D124" i="11"/>
  <c r="E120" i="12"/>
  <c r="D122" i="11"/>
  <c r="E118" i="12"/>
  <c r="D117" i="11"/>
  <c r="E113" i="12"/>
  <c r="D116" i="11"/>
  <c r="E112" i="12"/>
  <c r="C115" i="11"/>
  <c r="D111" i="12"/>
  <c r="D109" i="11"/>
  <c r="E105" i="12"/>
  <c r="D108" i="11"/>
  <c r="E104" i="12"/>
  <c r="D107" i="11"/>
  <c r="E103" i="12"/>
  <c r="D106" i="11"/>
  <c r="E102" i="12"/>
  <c r="C105" i="11"/>
  <c r="D101" i="12"/>
  <c r="F311" i="13"/>
  <c r="K311" i="12"/>
  <c r="F306" i="13"/>
  <c r="K306" i="12"/>
  <c r="F303" i="13"/>
  <c r="K303" i="12"/>
  <c r="F300" i="13"/>
  <c r="K300" i="12"/>
  <c r="F287" i="13"/>
  <c r="K287" i="12"/>
  <c r="F284" i="13"/>
  <c r="K284" i="12"/>
  <c r="F283" i="13"/>
  <c r="K283" i="12"/>
  <c r="F265" i="13"/>
  <c r="K265" i="12"/>
  <c r="D262" i="11"/>
  <c r="E258" i="12"/>
  <c r="C261" i="11"/>
  <c r="D257" i="12"/>
  <c r="F257" i="13"/>
  <c r="K257" i="12"/>
  <c r="C260" i="11"/>
  <c r="D256" i="12"/>
  <c r="C253" i="11"/>
  <c r="D249" i="12"/>
  <c r="F249" i="13"/>
  <c r="K249" i="12"/>
  <c r="D251" i="11"/>
  <c r="E247" i="12"/>
  <c r="C249" i="11"/>
  <c r="D245" i="12"/>
  <c r="F245" i="13"/>
  <c r="K245" i="12"/>
  <c r="D237" i="11"/>
  <c r="E233" i="12"/>
  <c r="C234" i="11"/>
  <c r="D230" i="12"/>
  <c r="F230" i="13"/>
  <c r="K230" i="12"/>
  <c r="D233" i="11"/>
  <c r="E229" i="12"/>
  <c r="D230" i="11"/>
  <c r="E226" i="12"/>
  <c r="D228" i="11"/>
  <c r="E224" i="12"/>
  <c r="C227" i="11"/>
  <c r="D223" i="12"/>
  <c r="D225" i="11"/>
  <c r="E221" i="12"/>
  <c r="C224" i="11"/>
  <c r="D220" i="12"/>
  <c r="D222" i="11"/>
  <c r="E218" i="12"/>
  <c r="C221" i="11"/>
  <c r="D217" i="12"/>
  <c r="C220" i="11"/>
  <c r="D216" i="12"/>
  <c r="F216" i="13"/>
  <c r="K216" i="12"/>
  <c r="C218" i="11"/>
  <c r="D214" i="12"/>
  <c r="C216" i="11"/>
  <c r="D212" i="12"/>
  <c r="D215" i="11"/>
  <c r="E211" i="12"/>
  <c r="C213" i="11"/>
  <c r="D209" i="12"/>
  <c r="C212" i="11"/>
  <c r="D208" i="12"/>
  <c r="C211" i="11"/>
  <c r="D207" i="12"/>
  <c r="D209" i="11"/>
  <c r="E205" i="12"/>
  <c r="C208" i="11"/>
  <c r="D204" i="12"/>
  <c r="C206" i="11"/>
  <c r="D202" i="12"/>
  <c r="D205" i="11"/>
  <c r="E201" i="12"/>
  <c r="C203" i="11"/>
  <c r="D199" i="12"/>
  <c r="C201" i="11"/>
  <c r="D197" i="12"/>
  <c r="F197" i="13"/>
  <c r="K197" i="12"/>
  <c r="D200" i="11"/>
  <c r="E196" i="12"/>
  <c r="D198" i="11"/>
  <c r="E194" i="12"/>
  <c r="D195" i="11"/>
  <c r="E191" i="12"/>
  <c r="F191" i="13"/>
  <c r="K191" i="12"/>
  <c r="C193" i="11"/>
  <c r="D189" i="12"/>
  <c r="C191" i="11"/>
  <c r="D187" i="12"/>
  <c r="F187" i="13"/>
  <c r="K187" i="12"/>
  <c r="D190" i="11"/>
  <c r="E186" i="12"/>
  <c r="C189" i="11"/>
  <c r="D185" i="12"/>
  <c r="F185" i="13"/>
  <c r="K185" i="12"/>
  <c r="D187" i="11"/>
  <c r="E183" i="12"/>
  <c r="C186" i="11"/>
  <c r="D182" i="12"/>
  <c r="F182" i="13"/>
  <c r="K182" i="12"/>
  <c r="D185" i="11"/>
  <c r="E181" i="12"/>
  <c r="D184" i="11"/>
  <c r="E180" i="12"/>
  <c r="C176" i="11"/>
  <c r="D172" i="12"/>
  <c r="D175" i="11"/>
  <c r="E171" i="12"/>
  <c r="D173" i="11"/>
  <c r="E169" i="12"/>
  <c r="C172" i="11"/>
  <c r="D168" i="12"/>
  <c r="D171" i="11"/>
  <c r="E167" i="12"/>
  <c r="C169" i="11"/>
  <c r="D165" i="12"/>
  <c r="D168" i="11"/>
  <c r="E164" i="12"/>
  <c r="AM449" i="1"/>
  <c r="F447" i="13"/>
  <c r="AM446" i="1"/>
  <c r="F444" i="13"/>
  <c r="AM443" i="1"/>
  <c r="F441" i="13"/>
  <c r="AM440" i="1"/>
  <c r="F438" i="13"/>
  <c r="AM434" i="1"/>
  <c r="F432" i="13"/>
  <c r="AM431" i="1"/>
  <c r="F429" i="13"/>
  <c r="AM428" i="1"/>
  <c r="F426" i="13"/>
  <c r="AM425" i="1"/>
  <c r="F423" i="13"/>
  <c r="AM422" i="1"/>
  <c r="F420" i="13"/>
  <c r="AM419" i="1"/>
  <c r="F417" i="13"/>
  <c r="AM413" i="1"/>
  <c r="F411" i="13"/>
  <c r="AM407" i="1"/>
  <c r="F405" i="13"/>
  <c r="AM404" i="1"/>
  <c r="F402" i="13"/>
  <c r="AM401" i="1"/>
  <c r="F399" i="13"/>
  <c r="AM398" i="1"/>
  <c r="F396" i="13"/>
  <c r="AM392" i="1"/>
  <c r="F390" i="13"/>
  <c r="AM389" i="1"/>
  <c r="F387" i="13"/>
  <c r="AM386" i="1"/>
  <c r="F384" i="13"/>
  <c r="AM383" i="1"/>
  <c r="F381" i="13"/>
  <c r="AM380" i="1"/>
  <c r="F378" i="13"/>
  <c r="AM377" i="1"/>
  <c r="F375" i="13"/>
  <c r="AM374" i="1"/>
  <c r="F372" i="13"/>
  <c r="AM365" i="1"/>
  <c r="F363" i="13"/>
  <c r="AM362" i="1"/>
  <c r="F360" i="13"/>
  <c r="AM359" i="1"/>
  <c r="F357" i="13"/>
  <c r="AM356" i="1"/>
  <c r="F354" i="13"/>
  <c r="F345" i="13"/>
  <c r="K345" i="12"/>
  <c r="G344" i="11"/>
  <c r="F342" i="13"/>
  <c r="K342" i="12"/>
  <c r="G342" i="11"/>
  <c r="F340" i="13"/>
  <c r="K340" i="12"/>
  <c r="G341" i="11"/>
  <c r="F339" i="13"/>
  <c r="K339" i="12"/>
  <c r="G340" i="11"/>
  <c r="F338" i="13"/>
  <c r="K338" i="12"/>
  <c r="G339" i="11"/>
  <c r="F337" i="13"/>
  <c r="K337" i="12"/>
  <c r="G338" i="11"/>
  <c r="F336" i="13"/>
  <c r="K336" i="12"/>
  <c r="F335" i="13"/>
  <c r="K335" i="12"/>
  <c r="F334" i="13"/>
  <c r="K334" i="12"/>
  <c r="G335" i="11"/>
  <c r="F333" i="13"/>
  <c r="K333" i="12"/>
  <c r="G334" i="11"/>
  <c r="F332" i="13"/>
  <c r="K332" i="12"/>
  <c r="G333" i="11"/>
  <c r="F331" i="13"/>
  <c r="K331" i="12"/>
  <c r="G332" i="11"/>
  <c r="F330" i="13"/>
  <c r="K330" i="12"/>
  <c r="G331" i="11"/>
  <c r="F329" i="13"/>
  <c r="K329" i="12"/>
  <c r="G330" i="11"/>
  <c r="F328" i="13"/>
  <c r="K328" i="12"/>
  <c r="G329" i="11"/>
  <c r="F327" i="13"/>
  <c r="K327" i="12"/>
  <c r="G328" i="11"/>
  <c r="F326" i="13"/>
  <c r="K326" i="12"/>
  <c r="F325" i="13"/>
  <c r="K325" i="12"/>
  <c r="F324" i="13"/>
  <c r="K324" i="12"/>
  <c r="G325" i="11"/>
  <c r="F323" i="13"/>
  <c r="K323" i="12"/>
  <c r="G324" i="11"/>
  <c r="F322" i="13"/>
  <c r="K322" i="12"/>
  <c r="G323" i="11"/>
  <c r="F321" i="13"/>
  <c r="K321" i="12"/>
  <c r="G322" i="11"/>
  <c r="F320" i="13"/>
  <c r="K320" i="12"/>
  <c r="F319" i="13"/>
  <c r="K319" i="12"/>
  <c r="G320" i="11"/>
  <c r="F318" i="13"/>
  <c r="K318" i="12"/>
  <c r="F317" i="13"/>
  <c r="K317" i="12"/>
  <c r="F314" i="13"/>
  <c r="K314" i="12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F455" i="13"/>
  <c r="AM456" i="1"/>
  <c r="F454" i="13"/>
  <c r="AM455" i="1"/>
  <c r="F453" i="13"/>
  <c r="AM454" i="1"/>
  <c r="F452" i="13"/>
  <c r="AM453" i="1"/>
  <c r="F451" i="13"/>
  <c r="AM451" i="1"/>
  <c r="F449" i="13"/>
  <c r="E5" i="13"/>
  <c r="I5" i="12"/>
  <c r="F5" i="13"/>
  <c r="K5" i="12"/>
  <c r="E6" i="13"/>
  <c r="I6" i="12"/>
  <c r="F6" i="13"/>
  <c r="K6" i="12"/>
  <c r="F8" i="13"/>
  <c r="K8" i="12"/>
  <c r="E9" i="13"/>
  <c r="I9" i="12"/>
  <c r="F9" i="13"/>
  <c r="K9" i="12"/>
  <c r="F11" i="13"/>
  <c r="K11" i="12"/>
  <c r="F10" i="13"/>
  <c r="K10" i="12"/>
  <c r="E19" i="13"/>
  <c r="I19" i="12"/>
  <c r="F18" i="13"/>
  <c r="K18" i="12"/>
  <c r="E16" i="13"/>
  <c r="I16" i="12"/>
  <c r="F16" i="13"/>
  <c r="K16" i="12"/>
  <c r="F21" i="13"/>
  <c r="K21" i="12"/>
  <c r="E21" i="13"/>
  <c r="I21" i="12"/>
  <c r="F20" i="13"/>
  <c r="K20" i="12"/>
  <c r="F29" i="13"/>
  <c r="K29" i="12"/>
  <c r="F26" i="13"/>
  <c r="K26" i="12"/>
  <c r="F25" i="13"/>
  <c r="K25" i="12"/>
  <c r="E25" i="13"/>
  <c r="I25" i="12"/>
  <c r="F24" i="13"/>
  <c r="K24" i="12"/>
  <c r="F22" i="13"/>
  <c r="K22" i="12"/>
  <c r="F23" i="13"/>
  <c r="K23" i="12"/>
  <c r="F36" i="13"/>
  <c r="K36" i="12"/>
  <c r="E35" i="13"/>
  <c r="I35" i="12"/>
  <c r="E34" i="13"/>
  <c r="I34" i="12"/>
  <c r="F34" i="13"/>
  <c r="K34" i="12"/>
  <c r="F42" i="13"/>
  <c r="K42" i="12"/>
  <c r="F40" i="13"/>
  <c r="K40" i="12"/>
  <c r="E40" i="13"/>
  <c r="I40" i="12"/>
  <c r="F39" i="13"/>
  <c r="K39" i="12"/>
  <c r="F38" i="13"/>
  <c r="K38" i="12"/>
  <c r="F33" i="13"/>
  <c r="K33" i="12"/>
  <c r="E32" i="13"/>
  <c r="I32" i="12"/>
  <c r="F32" i="13"/>
  <c r="K32" i="12"/>
  <c r="F52" i="13"/>
  <c r="K52" i="12"/>
  <c r="AN53" i="1"/>
  <c r="L51" i="12"/>
  <c r="F51" i="13"/>
  <c r="K51" i="12"/>
  <c r="E51" i="13"/>
  <c r="I51" i="12"/>
  <c r="F50" i="13"/>
  <c r="K50" i="12"/>
  <c r="F49" i="13"/>
  <c r="K49" i="12"/>
  <c r="F48" i="13"/>
  <c r="K48" i="12"/>
  <c r="F47" i="13"/>
  <c r="K47" i="12"/>
  <c r="F46" i="13"/>
  <c r="K46" i="12"/>
  <c r="E46" i="13"/>
  <c r="I46" i="12"/>
  <c r="E58" i="13"/>
  <c r="I58" i="12"/>
  <c r="E59" i="13"/>
  <c r="I59" i="12"/>
  <c r="E62" i="13"/>
  <c r="I62" i="12"/>
  <c r="F63" i="13"/>
  <c r="K63" i="12"/>
  <c r="F64" i="13"/>
  <c r="K64" i="12"/>
  <c r="E65" i="13"/>
  <c r="I65" i="12"/>
  <c r="E66" i="13"/>
  <c r="I66" i="12"/>
  <c r="E60" i="13"/>
  <c r="I60" i="12"/>
  <c r="F60" i="13"/>
  <c r="K60" i="12"/>
  <c r="F70" i="13"/>
  <c r="K70" i="12"/>
  <c r="E71" i="13"/>
  <c r="I71" i="12"/>
  <c r="E90" i="13"/>
  <c r="I90" i="12"/>
  <c r="F90" i="13"/>
  <c r="K90" i="12"/>
  <c r="F83" i="13"/>
  <c r="K83" i="12"/>
  <c r="F80" i="13"/>
  <c r="K80" i="12"/>
  <c r="E81" i="13"/>
  <c r="I81" i="12"/>
  <c r="F81" i="13"/>
  <c r="K81" i="12"/>
  <c r="F85" i="13"/>
  <c r="K85" i="12"/>
  <c r="F75" i="13"/>
  <c r="K75" i="12"/>
  <c r="E76" i="13"/>
  <c r="I76" i="12"/>
  <c r="F76" i="13"/>
  <c r="K76" i="12"/>
  <c r="F77" i="13"/>
  <c r="K77" i="12"/>
  <c r="E78" i="13"/>
  <c r="I78" i="12"/>
  <c r="F78" i="13"/>
  <c r="K78" i="12"/>
  <c r="F86" i="13"/>
  <c r="K86" i="12"/>
  <c r="F87" i="13"/>
  <c r="K87" i="12"/>
  <c r="F89" i="13"/>
  <c r="K89" i="12"/>
  <c r="F100" i="13"/>
  <c r="K100" i="12"/>
  <c r="F99" i="13"/>
  <c r="K99" i="12"/>
  <c r="F96" i="13"/>
  <c r="K96" i="12"/>
  <c r="F95" i="13"/>
  <c r="K95" i="12"/>
  <c r="E95" i="13"/>
  <c r="I95" i="12"/>
  <c r="F94" i="13"/>
  <c r="K94" i="12"/>
  <c r="F93" i="13"/>
  <c r="K93" i="12"/>
  <c r="F92" i="13"/>
  <c r="K92" i="12"/>
  <c r="E92" i="13"/>
  <c r="I92" i="12"/>
  <c r="F91" i="13"/>
  <c r="K91" i="12"/>
  <c r="F117" i="13"/>
  <c r="K117" i="12"/>
  <c r="F116" i="13"/>
  <c r="K116" i="12"/>
  <c r="F113" i="13"/>
  <c r="K113" i="12"/>
  <c r="F112" i="13"/>
  <c r="K112" i="12"/>
  <c r="F111" i="13"/>
  <c r="K111" i="12"/>
  <c r="E111" i="13"/>
  <c r="I111" i="12"/>
  <c r="F110" i="13"/>
  <c r="K110" i="12"/>
  <c r="F109" i="13"/>
  <c r="K109" i="12"/>
  <c r="F108" i="13"/>
  <c r="K108" i="12"/>
  <c r="F106" i="13"/>
  <c r="K106" i="12"/>
  <c r="E106" i="13"/>
  <c r="I106" i="12"/>
  <c r="F105" i="13"/>
  <c r="K105" i="12"/>
  <c r="F104" i="13"/>
  <c r="K104" i="12"/>
  <c r="E104" i="13"/>
  <c r="I104" i="12"/>
  <c r="F103" i="13"/>
  <c r="K103" i="12"/>
  <c r="F101" i="13"/>
  <c r="K101" i="12"/>
  <c r="F102" i="13"/>
  <c r="K102" i="12"/>
  <c r="E122" i="13"/>
  <c r="I122" i="12"/>
  <c r="F122" i="13"/>
  <c r="K122" i="12"/>
  <c r="E123" i="13"/>
  <c r="I123" i="12"/>
  <c r="F123" i="13"/>
  <c r="K123" i="12"/>
  <c r="F124" i="13"/>
  <c r="K124" i="12"/>
  <c r="F125" i="13"/>
  <c r="K125" i="12"/>
  <c r="F126" i="13"/>
  <c r="K126" i="12"/>
  <c r="E127" i="13"/>
  <c r="I127" i="12"/>
  <c r="F127" i="13"/>
  <c r="K127" i="12"/>
  <c r="F128" i="13"/>
  <c r="K128" i="12"/>
  <c r="F129" i="13"/>
  <c r="K129" i="12"/>
  <c r="F136" i="13"/>
  <c r="K136" i="12"/>
  <c r="F137" i="13"/>
  <c r="K137" i="12"/>
  <c r="F138" i="13"/>
  <c r="K138" i="12"/>
  <c r="E139" i="13"/>
  <c r="I139" i="12"/>
  <c r="F139" i="13"/>
  <c r="K139" i="12"/>
  <c r="F134" i="13"/>
  <c r="K134" i="12"/>
  <c r="F140" i="13"/>
  <c r="K140" i="12"/>
  <c r="F142" i="13"/>
  <c r="K142" i="12"/>
  <c r="F146" i="13"/>
  <c r="K146" i="12"/>
  <c r="F145" i="13"/>
  <c r="K145" i="12"/>
  <c r="E147" i="13"/>
  <c r="I147" i="12"/>
  <c r="F150" i="13"/>
  <c r="K150" i="12"/>
  <c r="F149" i="13"/>
  <c r="K149" i="12"/>
  <c r="F148" i="13"/>
  <c r="K148" i="12"/>
  <c r="E148" i="13"/>
  <c r="I148" i="12"/>
  <c r="F151" i="13"/>
  <c r="K151" i="12"/>
  <c r="F153" i="13"/>
  <c r="K153" i="12"/>
  <c r="F154" i="13"/>
  <c r="K154" i="12"/>
  <c r="F156" i="13"/>
  <c r="K156" i="12"/>
  <c r="E156" i="13"/>
  <c r="I156" i="12"/>
  <c r="F161" i="13"/>
  <c r="K161" i="12"/>
  <c r="E162" i="13"/>
  <c r="I162" i="12"/>
  <c r="F162" i="13"/>
  <c r="K162" i="12"/>
  <c r="F163" i="13"/>
  <c r="K163" i="12"/>
  <c r="F167" i="13"/>
  <c r="K167" i="12"/>
  <c r="F168" i="13"/>
  <c r="K168" i="12"/>
  <c r="F164" i="13"/>
  <c r="K164" i="12"/>
  <c r="F165" i="13"/>
  <c r="K165" i="12"/>
  <c r="F169" i="13"/>
  <c r="K169" i="12"/>
  <c r="F177" i="13"/>
  <c r="K177" i="12"/>
  <c r="F175" i="13"/>
  <c r="K175" i="12"/>
  <c r="F174" i="13"/>
  <c r="K174" i="12"/>
  <c r="F170" i="13"/>
  <c r="K170" i="12"/>
  <c r="F171" i="13"/>
  <c r="K171" i="12"/>
  <c r="F160" i="13"/>
  <c r="K160" i="12"/>
  <c r="F173" i="13"/>
  <c r="K173" i="12"/>
  <c r="E196" i="13"/>
  <c r="I196" i="12"/>
  <c r="G196" i="13"/>
  <c r="J196" i="12"/>
  <c r="F192" i="13"/>
  <c r="K192" i="12"/>
  <c r="F204" i="13"/>
  <c r="K204" i="12"/>
  <c r="E200" i="13"/>
  <c r="I200" i="12"/>
  <c r="F208" i="13"/>
  <c r="K208" i="12"/>
  <c r="F207" i="13"/>
  <c r="K207" i="12"/>
  <c r="F205" i="13"/>
  <c r="K205" i="12"/>
  <c r="F212" i="13"/>
  <c r="K212" i="12"/>
  <c r="G212" i="13"/>
  <c r="J212" i="12"/>
  <c r="E212" i="13"/>
  <c r="I212" i="12"/>
  <c r="F211" i="13"/>
  <c r="K211" i="12"/>
  <c r="F209" i="13"/>
  <c r="K209" i="12"/>
  <c r="F213" i="13"/>
  <c r="K213" i="12"/>
  <c r="F217" i="13"/>
  <c r="K217" i="12"/>
  <c r="F218" i="13"/>
  <c r="K218" i="12"/>
  <c r="F219" i="13"/>
  <c r="K219" i="12"/>
  <c r="F220" i="13"/>
  <c r="K220" i="12"/>
  <c r="F221" i="13"/>
  <c r="K221" i="12"/>
  <c r="F222" i="13"/>
  <c r="K222" i="12"/>
  <c r="F223" i="13"/>
  <c r="K223" i="12"/>
  <c r="F226" i="13"/>
  <c r="K226" i="12"/>
  <c r="F225" i="13"/>
  <c r="K225" i="12"/>
  <c r="F228" i="13"/>
  <c r="K228" i="12"/>
  <c r="F232" i="13"/>
  <c r="K232" i="12"/>
  <c r="F235" i="13"/>
  <c r="K235" i="12"/>
  <c r="F237" i="13"/>
  <c r="K237" i="12"/>
  <c r="F227" i="13"/>
  <c r="K227" i="12"/>
  <c r="G227" i="13"/>
  <c r="J227" i="12"/>
  <c r="E227" i="13"/>
  <c r="I227" i="12"/>
  <c r="F239" i="13"/>
  <c r="K239" i="12"/>
  <c r="F240" i="13"/>
  <c r="K240" i="12"/>
  <c r="F238" i="13"/>
  <c r="K238" i="12"/>
  <c r="F231" i="13"/>
  <c r="K231" i="12"/>
  <c r="F234" i="13"/>
  <c r="K234" i="12"/>
  <c r="E239" i="13"/>
  <c r="I239" i="12"/>
  <c r="G239" i="13"/>
  <c r="J239" i="12"/>
  <c r="F241" i="13"/>
  <c r="K241" i="12"/>
  <c r="F242" i="13"/>
  <c r="K242" i="12"/>
  <c r="F246" i="13"/>
  <c r="K246" i="12"/>
  <c r="F252" i="13"/>
  <c r="K252" i="12"/>
  <c r="E254" i="13"/>
  <c r="I254" i="12"/>
  <c r="G254" i="13"/>
  <c r="J254" i="12"/>
  <c r="F254" i="13"/>
  <c r="K254" i="12"/>
  <c r="F255" i="13"/>
  <c r="K255" i="12"/>
  <c r="F253" i="13"/>
  <c r="K253" i="12"/>
  <c r="F261" i="13"/>
  <c r="K261" i="12"/>
  <c r="F262" i="13"/>
  <c r="K262" i="12"/>
  <c r="E263" i="13"/>
  <c r="I263" i="12"/>
  <c r="G263" i="13"/>
  <c r="J263" i="12"/>
  <c r="F263" i="13"/>
  <c r="K263" i="12"/>
  <c r="F264" i="13"/>
  <c r="K264" i="12"/>
  <c r="F267" i="13"/>
  <c r="K267" i="12"/>
  <c r="F279" i="13"/>
  <c r="K279" i="12"/>
  <c r="F280" i="13"/>
  <c r="K280" i="12"/>
  <c r="F268" i="13"/>
  <c r="K268" i="12"/>
  <c r="F276" i="13"/>
  <c r="K276" i="12"/>
  <c r="F275" i="13"/>
  <c r="K275" i="12"/>
  <c r="G275" i="13"/>
  <c r="J275" i="12"/>
  <c r="E275" i="13"/>
  <c r="I275" i="12"/>
  <c r="F274" i="13"/>
  <c r="K274" i="12"/>
  <c r="F272" i="13"/>
  <c r="K272" i="12"/>
  <c r="F269" i="13"/>
  <c r="K269" i="12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4" i="12"/>
  <c r="D371" i="12"/>
  <c r="E369" i="12"/>
  <c r="D368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E373" i="12"/>
  <c r="D372" i="12"/>
  <c r="E370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S461" i="12"/>
  <c r="S362" i="12"/>
  <c r="S354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E383" i="12"/>
  <c r="E380" i="12"/>
  <c r="E377" i="12"/>
  <c r="E374" i="12"/>
  <c r="E371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N113" i="11" s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N335" i="1"/>
  <c r="AM333" i="1"/>
  <c r="L98" i="11" s="1"/>
  <c r="AM349" i="1"/>
  <c r="L114" i="11" s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L112" i="11" s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M335" i="1"/>
  <c r="AN330" i="1"/>
  <c r="AM328" i="1"/>
  <c r="BD349" i="1" a="1"/>
  <c r="BD349" i="1" s="1"/>
  <c r="AJ33" i="1"/>
  <c r="AJ34" i="1"/>
  <c r="AJ35" i="1"/>
  <c r="AJ44" i="1"/>
  <c r="AM350" i="1"/>
  <c r="L115" i="11" s="1"/>
  <c r="AJ43" i="1"/>
  <c r="AN351" i="1"/>
  <c r="AM352" i="1"/>
  <c r="L117" i="11" s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0" i="1"/>
  <c r="BE362" i="1"/>
  <c r="BE354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AN355" i="1"/>
  <c r="BE364" i="1"/>
  <c r="BE363" i="1"/>
  <c r="BE359" i="1"/>
  <c r="BE356" i="1"/>
  <c r="AJ31" i="1"/>
  <c r="AN359" i="1"/>
  <c r="AN357" i="1"/>
  <c r="AN363" i="1"/>
  <c r="L349" i="12"/>
  <c r="AN358" i="1"/>
  <c r="AM354" i="1"/>
  <c r="L120" i="11" s="1"/>
  <c r="BD365" i="1" a="1"/>
  <c r="BD365" i="1" s="1"/>
  <c r="BE355" i="1"/>
  <c r="BE370" i="1"/>
  <c r="AN368" i="1"/>
  <c r="L354" i="12"/>
  <c r="BE377" i="1"/>
  <c r="AN364" i="1"/>
  <c r="L350" i="12"/>
  <c r="AN361" i="1"/>
  <c r="L347" i="12"/>
  <c r="AN356" i="1"/>
  <c r="AN366" i="1"/>
  <c r="L352" i="12"/>
  <c r="L346" i="12"/>
  <c r="AN360" i="1"/>
  <c r="BD358" i="1" a="1"/>
  <c r="BD358" i="1" s="1"/>
  <c r="BD369" i="1" a="1"/>
  <c r="BD369" i="1" s="1"/>
  <c r="BE361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L351" i="12"/>
  <c r="AN365" i="1"/>
  <c r="AN362" i="1"/>
  <c r="L348" i="12"/>
  <c r="K346" i="12"/>
  <c r="AM360" i="1"/>
  <c r="N126" i="11" s="1"/>
  <c r="BE368" i="1"/>
  <c r="BE366" i="1"/>
  <c r="BE371" i="1"/>
  <c r="AN370" i="1"/>
  <c r="L356" i="12"/>
  <c r="AN367" i="1"/>
  <c r="L353" i="12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K357" i="12"/>
  <c r="L360" i="12"/>
  <c r="AN374" i="1"/>
  <c r="AN373" i="1"/>
  <c r="L359" i="12"/>
  <c r="AN369" i="1"/>
  <c r="L355" i="12"/>
  <c r="BD396" i="1" a="1"/>
  <c r="BD396" i="1" s="1"/>
  <c r="BE378" i="1"/>
  <c r="BE375" i="1"/>
  <c r="AN380" i="1"/>
  <c r="L366" i="12"/>
  <c r="AN377" i="1"/>
  <c r="L363" i="12"/>
  <c r="BE384" i="1"/>
  <c r="BE390" i="1"/>
  <c r="BD388" i="1" a="1"/>
  <c r="BD388" i="1" s="1"/>
  <c r="BD383" i="1" a="1"/>
  <c r="BD383" i="1" s="1"/>
  <c r="AM375" i="1"/>
  <c r="L141" i="11" s="1"/>
  <c r="K361" i="12"/>
  <c r="AN382" i="1"/>
  <c r="L368" i="12"/>
  <c r="AN379" i="1"/>
  <c r="L365" i="12"/>
  <c r="L362" i="12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L371" i="12"/>
  <c r="AN385" i="1"/>
  <c r="AN389" i="1"/>
  <c r="L375" i="12"/>
  <c r="L369" i="12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L374" i="12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K347" i="12"/>
  <c r="K348" i="12"/>
  <c r="K349" i="12"/>
  <c r="K350" i="12"/>
  <c r="K351" i="12"/>
  <c r="K352" i="12"/>
  <c r="K353" i="12"/>
  <c r="K354" i="12"/>
  <c r="K355" i="12"/>
  <c r="K356" i="12"/>
  <c r="K358" i="12"/>
  <c r="K359" i="12"/>
  <c r="K360" i="12"/>
  <c r="K362" i="12"/>
  <c r="K363" i="12"/>
  <c r="N359" i="11"/>
  <c r="K364" i="12"/>
  <c r="K365" i="12"/>
  <c r="K366" i="12"/>
  <c r="K367" i="12"/>
  <c r="K368" i="12"/>
  <c r="L364" i="11"/>
  <c r="K369" i="12"/>
  <c r="K370" i="12"/>
  <c r="K371" i="12"/>
  <c r="K372" i="12"/>
  <c r="L368" i="11"/>
  <c r="K373" i="12"/>
  <c r="K374" i="12"/>
  <c r="K375" i="12"/>
  <c r="K376" i="12"/>
  <c r="K377" i="12"/>
  <c r="K378" i="12"/>
  <c r="K379" i="12"/>
  <c r="K381" i="12"/>
  <c r="K383" i="12"/>
  <c r="K384" i="12"/>
  <c r="K386" i="12"/>
  <c r="K387" i="12"/>
  <c r="K388" i="12"/>
  <c r="K390" i="12"/>
  <c r="K391" i="12"/>
  <c r="L357" i="12"/>
  <c r="L358" i="12"/>
  <c r="L361" i="12"/>
  <c r="L364" i="12"/>
  <c r="L367" i="12"/>
  <c r="L370" i="12"/>
  <c r="L372" i="12"/>
  <c r="L381" i="12"/>
  <c r="L382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E444" i="12"/>
  <c r="M503" i="11"/>
  <c r="K503" i="11"/>
  <c r="C503" i="11"/>
  <c r="K510" i="11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L396" i="12"/>
  <c r="K399" i="12"/>
  <c r="G408" i="11"/>
  <c r="G412" i="11"/>
  <c r="L395" i="12"/>
  <c r="K400" i="12"/>
  <c r="G410" i="11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G409" i="11"/>
  <c r="G395" i="11"/>
  <c r="K404" i="12"/>
  <c r="K405" i="12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02" i="11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K441" i="12"/>
  <c r="L441" i="12"/>
  <c r="K442" i="12"/>
  <c r="K443" i="12"/>
  <c r="K444" i="12"/>
  <c r="L444" i="12"/>
  <c r="K445" i="12"/>
  <c r="K446" i="12"/>
  <c r="L446" i="12"/>
  <c r="K447" i="12"/>
  <c r="K448" i="12"/>
  <c r="K449" i="12"/>
  <c r="K450" i="12"/>
  <c r="L450" i="12"/>
  <c r="K451" i="12"/>
  <c r="K452" i="12"/>
  <c r="K453" i="12"/>
  <c r="K454" i="12"/>
  <c r="K455" i="12"/>
  <c r="K456" i="12"/>
  <c r="L456" i="12"/>
  <c r="K457" i="12"/>
  <c r="K458" i="12"/>
  <c r="K459" i="12"/>
  <c r="L459" i="12"/>
  <c r="K460" i="12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L394" i="11"/>
  <c r="N394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W306" i="12" l="1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<sst xmlns="http://schemas.openxmlformats.org/spreadsheetml/2006/main" count="9278" uniqueCount="1890">
  <si>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</si>
  <si>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</si>
  <si>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</si>
  <si>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</si>
  <si>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</si>
  <si>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</si>
  <si>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</si>
  <si>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</si>
  <si>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</si>
  <si>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</si>
  <si>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</si>
  <si>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</si>
  <si>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</si>
  <si>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</si>
  <si>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</si>
  <si>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</si>
  <si>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</si>
  <si>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</si>
  <si>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</si>
  <si>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</si>
  <si>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</si>
  <si>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</si>
  <si>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</si>
  <si>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</si>
  <si>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</si>
  <si>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</si>
  <si>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</si>
  <si>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</si>
  <si>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</si>
  <si>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</si>
  <si>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</si>
  <si>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</si>
  <si>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</si>
  <si>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</si>
  <si>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</si>
  <si>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</si>
  <si>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</si>
  <si>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</si>
  <si>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</si>
  <si>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</si>
  <si>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</si>
  <si>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</si>
  <si>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</si>
  <si>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</si>
  <si>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</si>
  <si>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</si>
  <si>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</si>
  <si>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</si>
  <si>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</si>
  <si>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</si>
  <si>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</si>
  <si>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</si>
  <si>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</si>
  <si>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</si>
  <si>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</si>
  <si>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</si>
  <si>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</si>
  <si>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</si>
  <si>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</si>
  <si>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</si>
  <si>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</si>
  <si>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</si>
  <si>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</si>
  <si>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</si>
  <si>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</si>
  <si>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</si>
  <si>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</si>
  <si>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</si>
  <si>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</si>
  <si>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</si>
  <si>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</si>
  <si>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</si>
  <si>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</si>
  <si>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</si>
  <si>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</si>
  <si>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</si>
  <si>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</si>
  <si>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</si>
  <si>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</si>
  <si>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</si>
  <si>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</si>
  <si>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</si>
  <si>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</si>
  <si>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</si>
  <si>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</si>
  <si>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</si>
  <si>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</si>
  <si>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</si>
  <si>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</si>
  <si>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</si>
  <si>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</si>
  <si>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</si>
  <si>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</si>
  <si>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</si>
  <si>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</si>
  <si>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</si>
  <si>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</si>
  <si>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</si>
  <si>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</si>
  <si>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</si>
  <si>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</si>
  <si>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</si>
  <si>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</si>
  <si>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</si>
  <si>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</si>
  <si>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</si>
  <si>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</si>
  <si>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</si>
  <si>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</si>
  <si>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</si>
  <si>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</si>
  <si>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</si>
  <si>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</si>
  <si>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</si>
  <si>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</si>
  <si>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</si>
  <si>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</si>
  <si>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</si>
  <si>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</si>
  <si>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</si>
  <si>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</si>
  <si>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</si>
  <si>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</si>
  <si>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</si>
  <si>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</si>
  <si>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</si>
  <si>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</si>
  <si>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</si>
  <si>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</si>
  <si>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</si>
  <si>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</si>
  <si>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</si>
  <si>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</si>
  <si>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</si>
  <si>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</si>
  <si>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</si>
  <si>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</si>
  <si>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</si>
  <si>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</si>
  <si>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</si>
  <si>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</si>
  <si>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</si>
  <si>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</si>
  <si>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</si>
  <si>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</si>
  <si>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</si>
  <si>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</si>
  <si>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</si>
  <si>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</si>
  <si>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</si>
  <si>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</si>
  <si>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</si>
  <si>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</si>
  <si>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</si>
  <si>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</si>
  <si>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</si>
  <si>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</si>
  <si>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</si>
  <si>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</si>
  <si>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</si>
  <si>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</si>
  <si>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</si>
  <si>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</si>
  <si>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</si>
  <si>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</si>
  <si>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</si>
  <si>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</si>
  <si>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</si>
  <si>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</si>
  <si>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</si>
  <si>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</si>
  <si>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</si>
  <si>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</si>
  <si>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</si>
  <si>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</si>
  <si>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</si>
  <si>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</si>
  <si>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</si>
  <si>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</si>
  <si>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</si>
  <si>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</si>
  <si>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</si>
  <si>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</si>
  <si>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</si>
  <si>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</si>
  <si>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</si>
  <si>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</si>
  <si>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</si>
  <si>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</si>
  <si>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</si>
  <si>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</si>
  <si>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</si>
  <si>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</si>
  <si>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</si>
  <si>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</si>
  <si>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</si>
  <si>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</si>
  <si>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</si>
  <si>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</si>
  <si>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</si>
  <si>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</si>
  <si>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</si>
  <si>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</si>
  <si>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</si>
  <si>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</si>
  <si>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</si>
  <si>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</si>
  <si>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</si>
  <si>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</si>
  <si>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</si>
  <si>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</si>
  <si>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</si>
  <si>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</si>
  <si>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</si>
  <si>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</si>
  <si>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</si>
  <si>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</si>
  <si>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</si>
  <si>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</si>
  <si>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</si>
  <si>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</si>
  <si>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</si>
  <si>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</si>
  <si>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</si>
  <si>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</si>
  <si>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</si>
  <si>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</si>
  <si>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</si>
  <si>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</si>
  <si>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</si>
  <si>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</si>
  <si>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</si>
  <si>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</si>
  <si>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</si>
  <si>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</si>
  <si>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</si>
  <si>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</si>
  <si>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</si>
  <si>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</si>
  <si>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</si>
  <si>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</si>
  <si>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</si>
  <si>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</si>
  <si>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</si>
  <si>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</si>
  <si>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</si>
  <si>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</si>
  <si>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</si>
  <si>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</si>
  <si>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</si>
  <si>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</si>
  <si>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</si>
  <si>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</si>
  <si>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</si>
  <si>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</si>
  <si>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</si>
  <si>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</si>
  <si>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</si>
  <si>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</si>
  <si>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</si>
  <si>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</si>
  <si>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</si>
  <si>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</si>
  <si>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</si>
  <si>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</si>
  <si>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</si>
  <si>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</si>
  <si>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</si>
  <si>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</si>
  <si>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</si>
  <si>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</si>
  <si>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</si>
  <si>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</si>
  <si>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</si>
  <si>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</si>
  <si>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</si>
  <si>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</si>
  <si>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</si>
  <si>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</si>
  <si>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</si>
  <si>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</si>
  <si>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</si>
  <si>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</si>
  <si>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</si>
  <si>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</si>
  <si>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</si>
  <si>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</si>
  <si>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</si>
  <si>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</si>
  <si>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</si>
  <si>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</si>
  <si>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</si>
  <si>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</si>
  <si>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</si>
  <si>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</si>
  <si>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</si>
  <si>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</si>
  <si>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</si>
  <si>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</si>
  <si>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</si>
  <si>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</si>
  <si>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</si>
  <si>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</si>
  <si>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</si>
  <si>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</si>
  <si>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</si>
  <si>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</si>
  <si>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</si>
  <si>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</si>
  <si>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</si>
  <si>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</si>
  <si>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</si>
  <si>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</si>
  <si>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</si>
  <si>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</si>
  <si>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</si>
  <si>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</si>
  <si>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</si>
  <si>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</si>
  <si>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</si>
  <si>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</si>
  <si>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</si>
  <si>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</si>
  <si>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</si>
  <si>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</si>
  <si>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</si>
  <si>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</si>
  <si>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</si>
  <si>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</si>
  <si>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</si>
  <si>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</si>
  <si>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</si>
  <si>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</si>
  <si>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</si>
  <si>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</si>
  <si>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</si>
  <si>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</si>
  <si>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</si>
  <si>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</si>
  <si>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</si>
  <si>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</si>
  <si>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</si>
  <si>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</si>
  <si>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</si>
  <si>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</si>
  <si>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</si>
  <si>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</si>
  <si>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</si>
  <si>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</si>
  <si>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</si>
  <si>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</si>
  <si>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</si>
  <si>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</si>
  <si>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</si>
  <si>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</si>
  <si>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</si>
  <si>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</si>
  <si>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</si>
  <si>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</si>
  <si>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</si>
  <si>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</si>
  <si>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</si>
  <si>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</si>
  <si>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</si>
  <si>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</si>
  <si>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</si>
  <si>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</si>
  <si>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</si>
  <si>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</si>
  <si>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</si>
  <si>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</si>
  <si>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</si>
  <si>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</si>
  <si>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</si>
  <si>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</si>
  <si>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</si>
  <si>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</si>
  <si>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</si>
  <si>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</si>
  <si>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</si>
  <si>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</si>
  <si>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</si>
  <si>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</si>
  <si>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</si>
  <si>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</si>
  <si>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</si>
  <si>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</si>
  <si>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</si>
  <si>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</si>
  <si>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</si>
  <si>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</si>
  <si>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</si>
  <si>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</si>
  <si>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</si>
  <si>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</si>
  <si>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</si>
  <si>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</si>
  <si>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</si>
  <si>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</si>
  <si>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</si>
  <si>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</si>
  <si>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</si>
  <si>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</si>
  <si>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</si>
  <si>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</si>
  <si>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</si>
  <si>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</si>
  <si>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</si>
  <si>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</si>
  <si>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</si>
  <si>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</si>
  <si>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</si>
  <si>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</si>
  <si>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</si>
  <si>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</si>
  <si>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</si>
  <si>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</si>
  <si>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</si>
  <si>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</si>
  <si>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</si>
  <si>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</si>
  <si>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</si>
  <si>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</si>
  <si>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</si>
  <si>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</si>
  <si>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</si>
  <si>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</si>
  <si>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</si>
  <si>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</si>
  <si>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</si>
  <si>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</si>
  <si>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</si>
  <si>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</si>
  <si>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</si>
  <si>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</si>
  <si>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</si>
  <si>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</si>
  <si>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</si>
  <si>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</si>
  <si>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</si>
  <si>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</si>
  <si>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</si>
  <si>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</si>
  <si>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</si>
  <si>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</si>
  <si>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</si>
  <si>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</si>
  <si>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</si>
  <si>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</si>
  <si>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</si>
  <si>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</si>
  <si>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</si>
  <si>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</si>
  <si>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</si>
  <si>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</si>
  <si>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</si>
  <si>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</si>
  <si>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</si>
  <si>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</si>
  <si>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</si>
  <si>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</si>
  <si>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</si>
  <si>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</si>
  <si>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</si>
  <si>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</si>
  <si>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</si>
  <si>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</si>
  <si>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</si>
  <si>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</si>
  <si>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</si>
  <si>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</si>
  <si>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</si>
  <si>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</si>
  <si>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</si>
  <si>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</si>
  <si>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</si>
  <si>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</si>
  <si>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</si>
  <si>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</si>
  <si>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</si>
  <si>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</si>
  <si>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</si>
  <si>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</si>
  <si>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</si>
  <si>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</si>
  <si>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</si>
  <si>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</si>
  <si>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</si>
  <si>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</si>
  <si>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</si>
  <si>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</si>
  <si>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</si>
  <si>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</si>
  <si>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</si>
  <si>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</si>
  <si>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</si>
  <si>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</si>
  <si>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</si>
  <si>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</si>
  <si>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</si>
  <si>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</si>
  <si>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</si>
  <si>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</si>
  <si>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</si>
  <si>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</si>
  <si>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</si>
  <si>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</si>
  <si>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</si>
  <si>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</si>
  <si>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</si>
  <si>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</si>
  <si>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</si>
  <si>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</si>
  <si>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</si>
  <si>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</si>
  <si>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</si>
  <si>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</si>
  <si>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</si>
  <si>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</si>
  <si>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</si>
  <si>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</si>
  <si>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</si>
  <si>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</si>
  <si>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</si>
  <si>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</si>
  <si>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</si>
  <si>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</si>
  <si>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</si>
  <si>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</si>
  <si>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</si>
  <si>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</si>
  <si>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</si>
  <si>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</si>
  <si>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</si>
  <si>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</si>
  <si>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</si>
  <si>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</si>
  <si>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</si>
  <si>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</si>
  <si>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</si>
  <si>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</si>
  <si>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</si>
  <si>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</si>
  <si>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</si>
  <si>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</si>
  <si>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</si>
  <si>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</si>
  <si>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</si>
  <si>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</si>
  <si>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</si>
  <si>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</si>
  <si>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</si>
  <si>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</si>
  <si>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</si>
  <si>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</si>
  <si>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</si>
  <si>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</si>
  <si>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</si>
  <si>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</si>
  <si>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</si>
  <si>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</si>
  <si>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</si>
  <si>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</si>
  <si>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</si>
  <si>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</si>
  <si>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</si>
  <si>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</si>
  <si>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</si>
  <si>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</si>
  <si>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</si>
  <si>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</si>
  <si>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</si>
  <si>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</si>
  <si>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</si>
  <si>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</si>
  <si>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</si>
  <si>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</si>
  <si>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</si>
  <si>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</si>
  <si>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</si>
  <si>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</si>
  <si>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</si>
  <si>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</si>
  <si>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</si>
  <si>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</si>
  <si>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</si>
  <si>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</si>
  <si>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</si>
  <si>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</si>
  <si>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</si>
  <si>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</si>
  <si>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</si>
  <si>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</si>
  <si>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</si>
  <si>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</si>
  <si>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</si>
  <si>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</si>
  <si>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</si>
  <si>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</si>
  <si>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</si>
  <si>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</si>
  <si>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</si>
  <si>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</si>
  <si>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</si>
  <si>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</si>
  <si>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</si>
  <si>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</si>
  <si>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</si>
  <si>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</si>
  <si>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</si>
  <si>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</si>
  <si>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</si>
  <si>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</si>
  <si>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</si>
  <si>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</si>
  <si>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</si>
  <si>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</si>
  <si>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</si>
  <si>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</si>
  <si>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</si>
  <si>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</si>
  <si>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</si>
  <si>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</si>
  <si>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</si>
  <si>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</si>
  <si>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</si>
  <si>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</si>
  <si>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</si>
  <si>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</si>
  <si>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</si>
  <si>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</si>
  <si>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</si>
  <si>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</si>
  <si>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</si>
  <si>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</si>
  <si>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</si>
  <si>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</si>
  <si>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</si>
  <si>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</si>
  <si>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</si>
  <si>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</si>
  <si>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</si>
  <si>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</si>
  <si>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</si>
  <si>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</si>
  <si>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</si>
  <si>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</si>
  <si>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</si>
  <si>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</si>
  <si>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</si>
  <si>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</si>
  <si>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</si>
  <si>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</si>
  <si>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</si>
  <si>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</si>
  <si>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</si>
  <si>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</si>
  <si>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</si>
  <si>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</si>
  <si>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</si>
  <si>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</si>
  <si>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</si>
  <si>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</si>
  <si>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</si>
  <si>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</si>
  <si>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</si>
  <si>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</si>
  <si>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</si>
  <si>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</si>
  <si>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</si>
  <si>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</si>
  <si>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</si>
  <si>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</si>
  <si>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</si>
  <si>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</si>
  <si>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</si>
  <si>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</si>
  <si>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</si>
  <si>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</si>
  <si>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</si>
  <si>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</si>
  <si>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</si>
  <si>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</si>
  <si>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</si>
  <si>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</si>
  <si>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</si>
  <si>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</si>
  <si>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</si>
  <si>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</si>
  <si>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</si>
  <si>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</si>
  <si>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</si>
  <si>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</si>
  <si>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</si>
  <si>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</si>
  <si>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</si>
  <si>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</si>
  <si>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</si>
  <si>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</si>
  <si>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</si>
  <si>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</si>
  <si>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</si>
  <si>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</si>
  <si>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</si>
  <si>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</si>
  <si>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</si>
  <si>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</si>
  <si>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</si>
  <si>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</si>
  <si>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</si>
  <si>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</si>
  <si>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</si>
  <si>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</si>
  <si>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</si>
  <si>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</si>
  <si>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</si>
  <si>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</si>
  <si>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</si>
  <si>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</si>
  <si>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</si>
  <si>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</si>
  <si>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</si>
  <si>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</si>
  <si>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</si>
  <si>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</si>
  <si>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</si>
  <si>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</si>
  <si>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</si>
  <si>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</si>
  <si>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</si>
  <si>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</si>
  <si>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</si>
  <si>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</si>
  <si>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</si>
  <si>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</si>
  <si>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</si>
  <si>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</si>
  <si>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</si>
  <si>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</si>
  <si>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</si>
  <si>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</si>
  <si>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</si>
  <si>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</si>
  <si>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</si>
  <si>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</si>
  <si>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</si>
  <si>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</si>
  <si>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</si>
  <si>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</si>
  <si>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</si>
  <si>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</si>
  <si>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</si>
  <si>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</si>
  <si>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</si>
  <si>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</si>
  <si>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</si>
  <si>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</si>
  <si>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</si>
  <si>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</si>
  <si>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</si>
  <si>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</si>
  <si>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</si>
  <si>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</si>
  <si>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</si>
  <si>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</si>
  <si>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</si>
  <si>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</si>
  <si>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</si>
  <si>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</si>
  <si>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</si>
  <si>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</si>
  <si>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</si>
  <si>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</si>
  <si>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</si>
  <si>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</si>
  <si>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</si>
  <si>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</si>
  <si>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</si>
  <si>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</si>
  <si>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</si>
  <si>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</si>
  <si>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</si>
  <si>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</si>
  <si>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</si>
  <si>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</si>
  <si>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</si>
  <si>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</si>
  <si>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</si>
  <si>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</si>
  <si>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</si>
  <si>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</si>
  <si>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</si>
  <si>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</si>
  <si>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</si>
  <si>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</si>
  <si>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</si>
  <si>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</si>
  <si>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</si>
  <si>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</si>
  <si>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</si>
  <si>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</si>
  <si>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</si>
  <si>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</si>
  <si>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</si>
  <si>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</si>
  <si>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</si>
  <si>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</si>
  <si>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</si>
  <si>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</si>
  <si>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</si>
  <si>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</si>
  <si>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</si>
  <si>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</si>
  <si>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</si>
  <si>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</si>
  <si>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</si>
  <si>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</si>
  <si>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</si>
  <si>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</si>
  <si>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</si>
  <si>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</si>
  <si>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</si>
  <si>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</si>
  <si>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</si>
  <si>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</si>
  <si>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</si>
  <si>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</si>
  <si>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</si>
  <si>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</si>
  <si>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</si>
  <si>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</si>
  <si>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</si>
  <si>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</si>
  <si>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</si>
  <si>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</si>
  <si>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</si>
  <si>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</si>
  <si>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</si>
  <si>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</si>
  <si>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</si>
  <si>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</si>
  <si>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</si>
  <si>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</si>
  <si>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</si>
  <si>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</si>
  <si>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</si>
  <si>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</si>
  <si>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</si>
  <si>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</si>
  <si>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</si>
  <si>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</si>
  <si>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</si>
  <si>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</si>
  <si>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</si>
  <si>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</si>
  <si>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</si>
  <si>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</si>
  <si>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</si>
  <si>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</si>
  <si>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</si>
  <si>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</si>
  <si>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</si>
  <si>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</si>
  <si>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</si>
  <si>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</si>
  <si>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</si>
  <si>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</si>
  <si>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</si>
  <si>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</si>
  <si>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</si>
  <si>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</si>
  <si>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</si>
  <si>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</si>
  <si>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</si>
  <si>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</si>
  <si>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</si>
  <si>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</si>
  <si>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</si>
  <si>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</si>
  <si>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</si>
  <si>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</si>
  <si>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</si>
  <si>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</si>
  <si>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</si>
  <si>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</si>
  <si>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</si>
  <si>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</si>
  <si>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</si>
  <si>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</si>
  <si>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</si>
  <si>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</si>
  <si>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</si>
  <si>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</si>
  <si>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</si>
  <si>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</si>
  <si>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</si>
  <si>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</si>
  <si>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</si>
  <si>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</si>
  <si>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</si>
  <si>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</si>
  <si>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</si>
  <si>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</si>
  <si>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</si>
  <si>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</si>
  <si>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</si>
  <si>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</si>
  <si>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</si>
  <si>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</si>
  <si>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</si>
  <si>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</si>
  <si>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</si>
  <si>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</si>
  <si>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</si>
  <si>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</si>
  <si>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</si>
  <si>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</si>
  <si>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</si>
  <si>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</si>
  <si>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</si>
  <si>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</si>
  <si>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</si>
  <si>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</si>
  <si>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</si>
  <si>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</si>
  <si>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</si>
  <si>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</si>
  <si>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</si>
  <si>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</si>
  <si>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</si>
  <si>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</si>
  <si>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</si>
  <si>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</si>
  <si>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</si>
  <si>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</si>
  <si>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</si>
  <si>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</si>
  <si>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</si>
  <si>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</si>
  <si>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</si>
  <si>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</si>
  <si>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</si>
  <si>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</si>
  <si>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</si>
  <si>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</si>
  <si>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</si>
  <si>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</si>
  <si>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</si>
  <si>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</si>
  <si>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</si>
  <si>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</si>
  <si>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</si>
  <si>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</si>
  <si>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</si>
  <si>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</si>
  <si>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</si>
  <si>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</si>
  <si>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</si>
  <si>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</si>
  <si>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</si>
  <si>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</si>
  <si>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</si>
  <si>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</si>
  <si>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</si>
  <si>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</si>
  <si>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</si>
  <si>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</si>
  <si>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</si>
  <si>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</si>
  <si>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</si>
  <si>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</si>
  <si>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</si>
  <si>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</si>
  <si>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</si>
  <si>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</si>
  <si>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</si>
  <si>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</si>
  <si>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</si>
  <si>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</si>
  <si>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</si>
  <si>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</si>
  <si>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</si>
  <si>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</si>
  <si>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</si>
  <si>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</si>
  <si>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</si>
  <si>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</si>
  <si>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</si>
  <si>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</si>
  <si>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</si>
  <si>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</si>
  <si>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</si>
  <si>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</si>
  <si>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</si>
  <si>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</si>
  <si>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</si>
  <si>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</si>
  <si>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</si>
  <si>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</si>
  <si>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</si>
  <si>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</si>
  <si>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</si>
  <si>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</si>
  <si>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</si>
  <si>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</si>
  <si>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</si>
  <si>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</si>
  <si>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</si>
  <si>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</si>
  <si>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</si>
  <si>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</si>
  <si>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</si>
  <si>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</si>
  <si>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</si>
  <si>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</si>
  <si>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</si>
  <si>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</si>
  <si>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</si>
  <si>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</si>
  <si>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</si>
  <si>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</si>
  <si>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</si>
  <si>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</si>
  <si>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</si>
  <si>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</si>
  <si>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</si>
  <si>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</si>
  <si>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</si>
  <si>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</si>
  <si>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</si>
  <si>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</si>
  <si>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</si>
  <si>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</si>
  <si>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</si>
  <si>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</si>
  <si>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</si>
  <si>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</si>
  <si>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</si>
  <si>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</si>
  <si>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</si>
  <si>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</si>
  <si>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</si>
  <si>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</si>
  <si>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</si>
  <si>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</si>
  <si>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</si>
  <si>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</si>
  <si>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</si>
  <si>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</si>
  <si>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</si>
  <si>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</si>
  <si>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</si>
  <si>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</si>
  <si>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</si>
  <si>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</si>
  <si>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</si>
  <si>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</si>
  <si>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</si>
  <si>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</si>
  <si>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</si>
  <si>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</si>
  <si>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</si>
  <si>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</si>
  <si>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</si>
  <si>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</si>
  <si>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</si>
  <si>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</si>
  <si>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</si>
  <si>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</si>
  <si>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</si>
  <si>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</si>
  <si>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</si>
  <si>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</si>
  <si>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</si>
  <si>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</si>
  <si>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</si>
  <si>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</si>
  <si>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</si>
  <si>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</si>
  <si>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</si>
  <si>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</si>
  <si>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</si>
  <si>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</si>
  <si>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</si>
  <si>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</si>
  <si>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</si>
  <si>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</si>
  <si>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</si>
  <si>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</si>
  <si>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</si>
  <si>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</si>
  <si>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</si>
  <si>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</si>
  <si>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</si>
  <si>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</si>
  <si>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</si>
  <si>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</si>
  <si>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</si>
  <si>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</si>
  <si>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</si>
  <si>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</si>
  <si>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</si>
  <si>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</si>
  <si>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</si>
  <si>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</si>
  <si>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</si>
  <si>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</si>
  <si>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</si>
  <si>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</si>
  <si>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</si>
  <si>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</si>
  <si>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</si>
  <si>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</si>
  <si>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</si>
  <si>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</si>
  <si>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</si>
  <si>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</si>
  <si>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</si>
  <si>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</si>
  <si>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</si>
  <si>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</si>
  <si>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</si>
  <si>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</si>
  <si>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</si>
  <si>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</si>
  <si>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</si>
  <si>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</si>
  <si>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</si>
  <si>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</si>
  <si>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</si>
  <si>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</si>
  <si>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</si>
  <si>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</si>
  <si>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</si>
  <si>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</si>
  <si>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</si>
  <si>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</si>
  <si>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</si>
  <si>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</si>
  <si>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</si>
  <si>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</si>
  <si>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</si>
  <si>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</si>
  <si>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</si>
  <si>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</si>
  <si>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</si>
  <si>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</si>
  <si>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</si>
  <si>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</si>
  <si>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</si>
  <si>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</si>
  <si>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</si>
  <si>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</si>
  <si>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</si>
  <si>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</si>
  <si>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</si>
  <si>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</si>
  <si>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</si>
  <si>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</si>
  <si>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</si>
  <si>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</si>
  <si>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</si>
  <si>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</si>
  <si>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</si>
  <si>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</si>
  <si>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</si>
  <si>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</si>
  <si>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</si>
  <si>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</si>
  <si>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</si>
  <si>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</si>
  <si>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</si>
  <si>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</si>
  <si>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</si>
  <si>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</si>
  <si>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</si>
  <si>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</si>
  <si>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</si>
  <si>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</si>
  <si>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</si>
  <si>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</si>
  <si>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</si>
  <si>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</si>
  <si>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</si>
  <si>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</si>
  <si>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</si>
  <si>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</si>
  <si>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</si>
  <si>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</si>
  <si>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</si>
  <si>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</si>
  <si>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</si>
  <si>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</si>
  <si>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</si>
  <si>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</si>
  <si>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</si>
  <si>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</si>
  <si>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</si>
  <si>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</si>
  <si>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</si>
  <si>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</si>
  <si>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</si>
  <si>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</si>
  <si>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</si>
  <si>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</si>
  <si>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</si>
  <si>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</si>
  <si>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</si>
  <si>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</si>
  <si>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</si>
  <si>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</si>
  <si>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</si>
  <si>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</si>
  <si>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</si>
  <si>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</si>
  <si>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</si>
  <si>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</si>
  <si>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</si>
  <si>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</si>
  <si>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</si>
  <si>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</si>
  <si>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</si>
  <si>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</si>
  <si>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</si>
  <si>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</si>
  <si>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</si>
  <si>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</si>
  <si>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</si>
  <si>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</si>
  <si>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</si>
  <si>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</si>
  <si>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</si>
  <si>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</si>
  <si>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</si>
  <si>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</si>
  <si>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</si>
  <si>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</si>
  <si>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</si>
  <si>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</si>
  <si>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</si>
  <si>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</si>
  <si>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</si>
  <si>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</si>
  <si>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</si>
  <si>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</si>
  <si>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</si>
  <si>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</si>
  <si>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</si>
  <si>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</si>
  <si>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</si>
  <si>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</si>
  <si>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</si>
  <si>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</si>
  <si>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</si>
  <si>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</si>
  <si>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</si>
  <si>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</si>
  <si>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</si>
  <si>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</si>
  <si>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</si>
  <si>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</si>
  <si>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</si>
  <si>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</si>
  <si>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</si>
  <si>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</si>
  <si>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</si>
  <si>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</si>
  <si>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</si>
  <si>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</si>
  <si>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</si>
  <si>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</si>
  <si>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</si>
  <si>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</si>
  <si>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</si>
  <si>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</si>
  <si>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</si>
  <si>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</si>
  <si>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</si>
  <si>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</si>
  <si>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</si>
  <si>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</si>
  <si>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</si>
  <si>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</si>
  <si>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</si>
  <si>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</si>
  <si>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</si>
  <si>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</si>
  <si>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</si>
  <si>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</si>
  <si>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</si>
  <si>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</si>
  <si>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</si>
  <si>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</si>
  <si>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</si>
  <si>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</si>
  <si>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</si>
  <si>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</si>
  <si>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</si>
  <si>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</si>
  <si>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</si>
  <si>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</si>
  <si>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</si>
  <si>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</si>
  <si>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</si>
  <si>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</si>
  <si>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</si>
  <si>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</si>
  <si>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</si>
  <si>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</si>
  <si>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</si>
  <si>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</si>
  <si>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</si>
  <si>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</si>
  <si>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</si>
  <si>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</si>
  <si>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</si>
  <si>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</si>
  <si>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</si>
  <si>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</si>
  <si>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</si>
  <si>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</si>
  <si>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</si>
  <si>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</si>
  <si>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</si>
  <si>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</si>
  <si>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</si>
  <si>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</si>
  <si>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</si>
  <si>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</si>
  <si>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</si>
  <si>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</si>
  <si>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</si>
  <si>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</si>
  <si>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</si>
  <si>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</si>
  <si>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</si>
  <si>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</si>
  <si>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</si>
  <si>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</si>
  <si>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</si>
  <si>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</si>
  <si>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</si>
  <si>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</si>
  <si>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</si>
  <si>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</si>
  <si>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</si>
  <si>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</si>
  <si>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</si>
  <si>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</si>
  <si>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</si>
  <si>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</si>
  <si>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</si>
  <si>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</si>
  <si>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</si>
  <si>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</si>
  <si>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</si>
  <si>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</si>
  <si>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</si>
  <si>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</si>
  <si>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</si>
  <si>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</si>
  <si>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</si>
  <si>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</si>
  <si>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</si>
  <si>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</si>
  <si>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</si>
  <si>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</si>
  <si>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</si>
  <si>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</si>
  <si>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</si>
  <si>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</si>
  <si>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</si>
  <si>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</si>
  <si>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</si>
  <si>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</si>
  <si>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</si>
  <si>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</si>
  <si>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</si>
  <si>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</si>
  <si>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</si>
  <si>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</si>
  <si>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</si>
  <si>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</si>
  <si>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</si>
  <si>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</si>
  <si>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</si>
  <si>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</si>
  <si>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</si>
  <si>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</si>
  <si>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</si>
  <si>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</si>
  <si>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</si>
  <si>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</si>
  <si>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</si>
  <si>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</si>
  <si>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</si>
  <si>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</si>
  <si>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</si>
  <si>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</si>
  <si>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</si>
  <si>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</si>
  <si>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</si>
  <si>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</si>
  <si>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</si>
  <si>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</si>
  <si>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</si>
  <si>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</si>
  <si>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</si>
  <si>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</si>
  <si>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</si>
  <si>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</si>
  <si>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</si>
  <si>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</si>
  <si>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</si>
  <si>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</si>
  <si>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</si>
  <si>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</si>
  <si>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</si>
  <si>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</si>
  <si>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</si>
  <si>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</si>
  <si>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</si>
  <si>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</si>
  <si>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</si>
  <si>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</si>
  <si>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</si>
  <si>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</si>
  <si>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</si>
  <si>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</si>
  <si>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</si>
  <si>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</si>
  <si>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</si>
  <si>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</si>
  <si>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</si>
  <si>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</si>
  <si>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</si>
  <si>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</si>
  <si>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</si>
  <si>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</si>
  <si>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</si>
  <si>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</si>
  <si>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</si>
  <si>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</si>
  <si>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</si>
  <si>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</si>
  <si>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</si>
  <si>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</si>
  <si>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</si>
  <si>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</si>
  <si>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</si>
  <si>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</si>
  <si>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</si>
  <si>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</si>
  <si>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</si>
  <si>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</si>
  <si>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</si>
  <si>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</si>
  <si>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</si>
  <si>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</si>
  <si>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</si>
  <si>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</si>
  <si>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</si>
  <si>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</si>
  <si>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</si>
  <si>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</si>
  <si>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</si>
  <si>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</si>
  <si>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</si>
  <si>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</si>
  <si>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</si>
  <si>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</si>
  <si>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</si>
  <si>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</si>
  <si>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</si>
  <si>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</si>
  <si>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</si>
  <si>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</si>
  <si>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</si>
  <si>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</si>
  <si>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</si>
  <si>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</si>
  <si>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</si>
  <si>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</si>
  <si>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</si>
  <si>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</si>
  <si>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</si>
  <si>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</si>
  <si>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</si>
  <si>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</si>
  <si>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</si>
  <si>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</si>
  <si>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</si>
  <si>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</si>
  <si>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</si>
  <si>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</si>
  <si>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</si>
  <si>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</si>
  <si>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</si>
  <si>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</si>
  <si>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</si>
  <si>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</si>
  <si>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</si>
  <si>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</si>
  <si>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</si>
  <si>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</si>
  <si>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</si>
  <si>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</si>
  <si>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</si>
  <si>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</si>
  <si>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</si>
  <si>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</si>
  <si>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</si>
  <si>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</si>
  <si>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</si>
  <si>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</si>
  <si>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</si>
  <si>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</si>
  <si>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</si>
  <si>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</si>
  <si>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</si>
  <si>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</si>
  <si>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</si>
  <si>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</si>
  <si>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</si>
  <si>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</si>
  <si>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</si>
  <si>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</si>
  <si>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</si>
  <si>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</si>
  <si>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</si>
  <si>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</si>
  <si>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</si>
  <si>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</si>
  <si>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</si>
  <si>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</si>
  <si>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</si>
  <si>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</si>
  <si>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</si>
  <si>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</si>
  <si>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</si>
  <si>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</si>
  <si>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</si>
  <si>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</si>
  <si>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</si>
  <si>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</si>
  <si>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</si>
  <si>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</si>
  <si>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</si>
  <si>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</si>
  <si>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</si>
  <si>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</si>
  <si>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</si>
  <si>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</si>
  <si>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</si>
  <si>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</si>
  <si>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</si>
  <si>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</si>
  <si>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</si>
  <si>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</si>
  <si>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</si>
  <si>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</si>
  <si>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</si>
  <si>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</si>
  <si>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</si>
  <si>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</si>
  <si>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</si>
  <si>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</si>
  <si>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</si>
  <si>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</si>
  <si>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</si>
  <si>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</si>
  <si>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</si>
  <si>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</si>
  <si>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</si>
  <si>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</si>
  <si>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</si>
  <si>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</si>
  <si>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</si>
  <si>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</si>
  <si>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</si>
  <si>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</si>
  <si>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</si>
  <si>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</si>
  <si>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</si>
  <si>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</si>
  <si>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</si>
  <si>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</si>
  <si>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</si>
  <si>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</si>
  <si>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</si>
  <si>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</si>
  <si>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</si>
  <si>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</si>
  <si>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</si>
  <si>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</si>
  <si>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</si>
  <si>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</si>
  <si>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</si>
  <si>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</si>
  <si>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</si>
  <si>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</si>
  <si>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</si>
  <si>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</si>
  <si>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</si>
  <si>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</si>
  <si>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</si>
  <si>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</si>
  <si>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</si>
  <si>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</si>
  <si>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</si>
  <si>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</si>
  <si>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</si>
  <si>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</si>
  <si>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</si>
  <si>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</si>
  <si>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</si>
  <si>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</si>
  <si>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</si>
  <si>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</si>
  <si>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</si>
  <si>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</si>
  <si>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</si>
  <si>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</si>
  <si>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</si>
  <si>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</si>
  <si>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</si>
  <si>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</si>
  <si>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</si>
  <si>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</si>
  <si>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</si>
  <si>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</si>
  <si>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</si>
  <si>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</si>
  <si>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</si>
  <si>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</si>
  <si>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</si>
  <si>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</si>
  <si>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</si>
  <si>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</si>
  <si>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</si>
  <si>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</si>
  <si>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</si>
  <si>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</si>
  <si>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</si>
  <si>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</si>
  <si>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</si>
  <si>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</si>
  <si>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</si>
  <si>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</si>
  <si>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</si>
  <si>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</si>
  <si>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</si>
  <si>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</si>
  <si>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</si>
  <si>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</si>
  <si>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</si>
  <si>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</si>
  <si>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</si>
  <si>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</si>
  <si>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</si>
  <si>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</si>
  <si>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</si>
  <si>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</si>
  <si>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</si>
  <si>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</si>
  <si>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</si>
  <si>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</si>
  <si>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</si>
  <si>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</si>
  <si>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</si>
  <si>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</si>
  <si>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</si>
  <si>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</si>
  <si>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</si>
  <si>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</si>
  <si>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</si>
  <si>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</si>
  <si>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</si>
  <si>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</si>
  <si>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</si>
  <si>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</si>
  <si>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</si>
  <si>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</si>
  <si>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</si>
  <si>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</si>
  <si>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</si>
  <si>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</si>
  <si>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</si>
  <si>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</si>
  <si>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</si>
  <si>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</si>
  <si>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</si>
  <si>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</si>
  <si>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</si>
  <si>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</si>
  <si>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</si>
  <si>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</si>
  <si>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</si>
  <si>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</si>
  <si>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</si>
  <si>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</si>
  <si>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</si>
  <si>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</si>
  <si>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</si>
  <si>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</si>
  <si>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</si>
  <si>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</si>
  <si>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</si>
  <si>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</si>
  <si>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</si>
  <si>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</si>
  <si>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</si>
  <si>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</si>
  <si>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</si>
  <si>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</si>
  <si>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</si>
  <si>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</si>
  <si>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</si>
  <si>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</si>
  <si>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</si>
  <si>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</si>
  <si>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</si>
  <si>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</si>
  <si>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</si>
  <si>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</si>
  <si>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</si>
  <si>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</si>
  <si>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</si>
  <si>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</si>
  <si>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</si>
  <si>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</si>
  <si>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</si>
  <si>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</si>
  <si>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</si>
  <si>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</si>
  <si>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</si>
  <si>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</si>
  <si>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</si>
  <si>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</si>
  <si>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</si>
  <si>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</si>
  <si>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</si>
  <si>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</si>
  <si>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</si>
  <si>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</si>
  <si>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</si>
  <si>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</si>
  <si>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</si>
  <si>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</si>
  <si>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</si>
  <si>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</si>
  <si>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</si>
  <si>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</si>
  <si>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</si>
  <si>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</si>
  <si>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</si>
  <si>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</si>
  <si>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</si>
  <si>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</si>
  <si>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</si>
  <si>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</si>
  <si>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</si>
  <si>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</si>
  <si>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</si>
  <si>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</si>
  <si>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</si>
  <si>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</si>
  <si>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</si>
  <si>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</si>
  <si>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</si>
  <si>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</si>
  <si>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</si>
  <si>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</si>
  <si>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</si>
  <si>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</si>
  <si>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</si>
  <si>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</si>
  <si>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</si>
  <si>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</si>
  <si>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</si>
  <si>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</si>
  <si>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</si>
  <si>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</si>
  <si>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</si>
  <si>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</si>
  <si>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</si>
  <si>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</si>
  <si>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</si>
  <si>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</si>
  <si>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</si>
  <si>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</si>
  <si>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</si>
  <si>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</si>
  <si>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</si>
  <si>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</si>
  <si>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</si>
  <si>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</si>
  <si>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</si>
  <si>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</si>
  <si>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</si>
  <si>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</si>
  <si>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</si>
  <si>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</si>
  <si>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</si>
  <si>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</si>
  <si>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</si>
  <si>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</si>
  <si>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</si>
  <si>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</si>
  <si>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</si>
  <si>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</si>
  <si>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</si>
  <si>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</si>
  <si>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</si>
  <si>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</si>
  <si>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</si>
  <si>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</si>
  <si>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</si>
  <si>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</si>
  <si>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</si>
  <si>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</si>
  <si>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</si>
  <si>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</si>
  <si>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</si>
  <si>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</si>
  <si>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</si>
  <si>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</si>
  <si>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Deslocamento com 15 vagões para TCS</t>
  </si>
  <si>
    <t>2 ( Eder + Anderson)</t>
  </si>
  <si>
    <t>previsão de faixa as 11h</t>
  </si>
  <si>
    <t>mc1 as 8:31</t>
  </si>
  <si>
    <t>previsão de faixa após o T58 as 9:30</t>
  </si>
  <si>
    <t>2 (Evaldo+Ricardo)</t>
  </si>
  <si>
    <t>previsão de faixa as 10h</t>
  </si>
  <si>
    <t>ZYU</t>
  </si>
  <si>
    <t>Deslocamento de ZFH para ZYU</t>
  </si>
  <si>
    <t>Deslocamento, anexação de vagões em ZGT e retorno para ZTO</t>
  </si>
  <si>
    <t>aguardando confirmação de espaço em ZTO e equipe</t>
  </si>
  <si>
    <t>Ana</t>
  </si>
  <si>
    <t>mc1 as 6:22h,intervalo aberto as 8:17h</t>
  </si>
  <si>
    <t>pcm vIA</t>
  </si>
  <si>
    <t>SODLA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</si>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</sst>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1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15" tableBorderDxfId="381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13"/>
    <tableColumn id="8" xr3:uid="{69D5AC3B-4F64-4F8F-AD2A-0AD158918DDD}" name="CORRELATO" dataDxfId="38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S342" activePane="bottomRight" state="frozen"/>
      <selection pane="bottomRight" activeCell="X354" sqref="X35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1391</v>
      </c>
      <c r="W267" s="173" t="s">
        <v>1738</v>
      </c>
      <c r="X267" s="216" t="s">
        <v>968</v>
      </c>
      <c r="Y267" s="158"/>
      <c r="Z267" s="158"/>
      <c r="AA267" s="83">
        <v>1</v>
      </c>
      <c r="AB267" s="70" t="s">
        <v>956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1739</v>
      </c>
      <c r="BK267" s="16" t="s">
        <v>1740</v>
      </c>
      <c r="BL267" s="15"/>
      <c r="BM267" s="14" t="s">
        <v>989</v>
      </c>
      <c r="BN267" s="14" t="s">
        <v>989</v>
      </c>
      <c r="BO267" s="165" t="s">
        <v>989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1741</v>
      </c>
      <c r="W268" s="173" t="s">
        <v>1742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1743</v>
      </c>
      <c r="BK268" s="16" t="s">
        <v>1743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1744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1745</v>
      </c>
      <c r="BK269" s="16" t="s">
        <v>1746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1747</v>
      </c>
      <c r="BK270" s="340" t="s">
        <v>1748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1749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1750</v>
      </c>
      <c r="BK271" s="16" t="s">
        <v>1751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1752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1753</v>
      </c>
      <c r="BK272" s="340" t="s">
        <v>1753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1754</v>
      </c>
      <c r="J273" s="215">
        <v>74</v>
      </c>
      <c r="K273" s="215">
        <v>26</v>
      </c>
      <c r="L273" s="83" t="s">
        <v>608</v>
      </c>
      <c r="M273" s="202" t="s">
        <v>1755</v>
      </c>
      <c r="N273" s="202" t="s">
        <v>1756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1757</v>
      </c>
      <c r="BK273" s="16" t="s">
        <v>1757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1758</v>
      </c>
      <c r="BK274" s="16" t="s">
        <v>1759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1760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1761</v>
      </c>
      <c r="N275" s="202" t="s">
        <v>1762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1763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1764</v>
      </c>
      <c r="BK275" s="342" t="s">
        <v>1764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1765</v>
      </c>
      <c r="BK276" s="16" t="s">
        <v>1766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1767</v>
      </c>
      <c r="BK277" s="342" t="s">
        <v>1767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1768</v>
      </c>
      <c r="BG278" s="15"/>
      <c r="BH278" s="16">
        <v>2</v>
      </c>
      <c r="BI278" s="16"/>
      <c r="BJ278" s="340" t="s">
        <v>1769</v>
      </c>
      <c r="BK278" s="340" t="s">
        <v>1769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1770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1771</v>
      </c>
      <c r="I279" s="173" t="s">
        <v>1771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1772</v>
      </c>
      <c r="W279" s="343" t="s">
        <v>1773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1774</v>
      </c>
      <c r="BK279" s="16" t="s">
        <v>1774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1775</v>
      </c>
      <c r="N280" s="202" t="s">
        <v>1776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1741</v>
      </c>
      <c r="W280" s="173" t="s">
        <v>1777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1778</v>
      </c>
      <c r="BK280" s="16" t="s">
        <v>1778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1391</v>
      </c>
      <c r="W281" s="173" t="s">
        <v>1779</v>
      </c>
      <c r="X281" s="216" t="s">
        <v>968</v>
      </c>
      <c r="Y281" s="158"/>
      <c r="Z281" s="158"/>
      <c r="AA281" s="83">
        <v>1</v>
      </c>
      <c r="AB281" s="70" t="s">
        <v>956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1780</v>
      </c>
      <c r="BK281" s="16" t="s">
        <v>1740</v>
      </c>
      <c r="BL281" s="15"/>
      <c r="BM281" s="14" t="s">
        <v>989</v>
      </c>
      <c r="BN281" s="14" t="s">
        <v>989</v>
      </c>
      <c r="BO281" s="165" t="s">
        <v>989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920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1781</v>
      </c>
      <c r="W282" s="173" t="s">
        <v>1782</v>
      </c>
      <c r="X282" s="216" t="s">
        <v>968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1783</v>
      </c>
      <c r="BK282" s="16" t="s">
        <v>1784</v>
      </c>
      <c r="BL282" s="15"/>
      <c r="BM282" s="14" t="s">
        <v>989</v>
      </c>
      <c r="BN282" s="14" t="s">
        <v>989</v>
      </c>
      <c r="BO282" s="165" t="s">
        <v>989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1785</v>
      </c>
      <c r="J283" s="215">
        <v>98</v>
      </c>
      <c r="K283" s="215">
        <v>616.654</v>
      </c>
      <c r="L283" s="83">
        <v>497.9</v>
      </c>
      <c r="M283" s="202" t="s">
        <v>1786</v>
      </c>
      <c r="N283" s="202" t="s">
        <v>1786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1787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1788</v>
      </c>
      <c r="BK283" s="16" t="s">
        <v>1789</v>
      </c>
      <c r="BL283" s="15"/>
      <c r="BM283" s="14" t="s">
        <v>989</v>
      </c>
      <c r="BN283" s="14" t="s">
        <v>989</v>
      </c>
      <c r="BO283" s="165" t="s">
        <v>989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1787</v>
      </c>
      <c r="W285" s="173" t="s">
        <v>1790</v>
      </c>
      <c r="X285" s="216" t="s">
        <v>959</v>
      </c>
      <c r="Y285" s="158" t="s">
        <v>958</v>
      </c>
      <c r="Z285" s="158"/>
      <c r="AA285" s="83" t="s">
        <v>1791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1792</v>
      </c>
      <c r="BK285" s="16" t="s">
        <v>1793</v>
      </c>
      <c r="BL285" s="15"/>
      <c r="BM285" s="14" t="s">
        <v>989</v>
      </c>
      <c r="BN285" s="14" t="s">
        <v>989</v>
      </c>
      <c r="BO285" s="165" t="s">
        <v>989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1794</v>
      </c>
      <c r="BK286" s="16" t="s">
        <v>1795</v>
      </c>
      <c r="BL286" s="15"/>
      <c r="BM286" s="14" t="s">
        <v>981</v>
      </c>
      <c r="BN286" s="14" t="s">
        <v>1012</v>
      </c>
      <c r="BO286" s="165" t="s">
        <v>1070</v>
      </c>
      <c r="BP286" s="16" t="s">
        <v>1796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1797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1798</v>
      </c>
      <c r="BK288" s="16" t="s">
        <v>1799</v>
      </c>
      <c r="BL288" s="15"/>
      <c r="BM288" s="14" t="s">
        <v>989</v>
      </c>
      <c r="BN288" s="14" t="s">
        <v>989</v>
      </c>
      <c r="BO288" s="165" t="s">
        <v>989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1800</v>
      </c>
      <c r="N292" s="202" t="s">
        <v>1801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1802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1803</v>
      </c>
      <c r="BK292" s="16" t="s">
        <v>1804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1805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1556</v>
      </c>
      <c r="W293" s="173" t="s">
        <v>1806</v>
      </c>
      <c r="X293" s="216" t="s">
        <v>964</v>
      </c>
      <c r="Y293" s="158"/>
      <c r="Z293" s="158"/>
      <c r="AA293" s="83">
        <v>1</v>
      </c>
      <c r="AB293" s="70" t="s">
        <v>956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1807</v>
      </c>
      <c r="BK293" s="174" t="s">
        <v>1807</v>
      </c>
      <c r="BL293" s="15"/>
      <c r="BM293" s="14" t="s">
        <v>989</v>
      </c>
      <c r="BN293" s="14" t="s">
        <v>989</v>
      </c>
      <c r="BO293" s="165" t="s">
        <v>989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1808</v>
      </c>
      <c r="BK294" s="16" t="s">
        <v>1808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1809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1810</v>
      </c>
      <c r="BK295" s="16" t="s">
        <v>1811</v>
      </c>
      <c r="BL295" s="15"/>
      <c r="BM295" s="14" t="s">
        <v>981</v>
      </c>
      <c r="BN295" s="14" t="s">
        <v>1012</v>
      </c>
      <c r="BO295" s="165" t="s">
        <v>1070</v>
      </c>
      <c r="BP295" s="16" t="s">
        <v>1812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1813</v>
      </c>
      <c r="BK296" s="16" t="s">
        <v>1814</v>
      </c>
      <c r="BL296" s="15"/>
      <c r="BM296" s="14" t="s">
        <v>981</v>
      </c>
      <c r="BN296" s="14" t="s">
        <v>1012</v>
      </c>
      <c r="BO296" s="165" t="s">
        <v>1070</v>
      </c>
      <c r="BP296" s="16" t="s">
        <v>1815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1770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1816</v>
      </c>
      <c r="I297" s="173" t="s">
        <v>1816</v>
      </c>
      <c r="J297" s="215">
        <v>72</v>
      </c>
      <c r="K297" s="215">
        <v>260</v>
      </c>
      <c r="L297" s="83" t="s">
        <v>608</v>
      </c>
      <c r="M297" s="202" t="s">
        <v>1817</v>
      </c>
      <c r="N297" s="202" t="s">
        <v>1817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1772</v>
      </c>
      <c r="W297" s="173" t="s">
        <v>1818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1819</v>
      </c>
      <c r="BK297" s="16" t="s">
        <v>1820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59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1821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1822</v>
      </c>
      <c r="BK298" s="16" t="s">
        <v>1822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1823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1824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844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8.3333333333333329E-2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1787</v>
      </c>
      <c r="W308" s="173" t="s">
        <v>1662</v>
      </c>
      <c r="X308" s="216" t="s">
        <v>964</v>
      </c>
      <c r="Y308" s="158" t="s">
        <v>967</v>
      </c>
      <c r="Z308" s="158"/>
      <c r="AA308" s="83" t="s">
        <v>1825</v>
      </c>
      <c r="AB308" s="70" t="s">
        <v>956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/>
      <c r="AS308" s="240"/>
      <c r="AT308" s="240"/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/>
      <c r="BI308" s="16"/>
      <c r="BJ308" s="16" t="s">
        <v>1826</v>
      </c>
      <c r="BK308" s="16"/>
      <c r="BL308" s="15"/>
      <c r="BM308" s="14"/>
      <c r="BN308" s="14"/>
      <c r="BO308" s="165"/>
      <c r="BP308" s="16"/>
      <c r="BQ308" s="12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23" t="str">
        <f t="shared" si="11"/>
        <v/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835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1570</v>
      </c>
      <c r="N309" s="202" t="s">
        <v>1570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1787</v>
      </c>
      <c r="W309" s="173" t="s">
        <v>1827</v>
      </c>
      <c r="X309" s="216" t="s">
        <v>964</v>
      </c>
      <c r="Y309" s="158" t="s">
        <v>967</v>
      </c>
      <c r="Z309" s="158"/>
      <c r="AA309" s="83" t="s">
        <v>1828</v>
      </c>
      <c r="AB309" s="70" t="s">
        <v>956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/>
      <c r="AS309" s="240"/>
      <c r="AT309" s="240"/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/>
      <c r="BI309" s="16"/>
      <c r="BJ309" s="16" t="s">
        <v>1829</v>
      </c>
      <c r="BK309" s="16"/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23" t="str">
        <f t="shared" si="11"/>
        <v/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817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1787</v>
      </c>
      <c r="W310" s="173" t="s">
        <v>1239</v>
      </c>
      <c r="X310" s="216" t="s">
        <v>964</v>
      </c>
      <c r="Y310" s="158" t="s">
        <v>967</v>
      </c>
      <c r="Z310" s="158"/>
      <c r="AA310" s="83">
        <v>1</v>
      </c>
      <c r="AB310" s="70" t="s">
        <v>956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/>
      <c r="AS310" s="240"/>
      <c r="AT310" s="240"/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/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/>
      <c r="BI310" s="16"/>
      <c r="BJ310" s="16" t="s">
        <v>1830</v>
      </c>
      <c r="BK310" s="16"/>
      <c r="BL310" s="15"/>
      <c r="BM310" s="14"/>
      <c r="BN310" s="14"/>
      <c r="BO310" s="165"/>
      <c r="BP310" s="16"/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/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923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1787</v>
      </c>
      <c r="W311" s="173" t="s">
        <v>1496</v>
      </c>
      <c r="X311" s="216" t="s">
        <v>964</v>
      </c>
      <c r="Y311" s="158" t="s">
        <v>967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/>
      <c r="AS311" s="240"/>
      <c r="AT311" s="240"/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0</v>
      </c>
      <c r="AZ311" s="13"/>
      <c r="BA311" s="71"/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/>
      <c r="BI311" s="16"/>
      <c r="BJ311" s="16" t="s">
        <v>1831</v>
      </c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23" t="str">
        <f t="shared" si="11"/>
        <v/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1772</v>
      </c>
      <c r="W312" s="173" t="s">
        <v>1818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/>
      </c>
      <c r="B313" s="171"/>
      <c r="C313" s="8" t="str">
        <f>IF(BS_CONTROLE[[#This Row],[DATA]]="","",WEEKNUM(BS_CONTROLE[[#This Row],[DATA]]))</f>
        <v/>
      </c>
      <c r="D313" s="51"/>
      <c r="E313" s="311">
        <v>293</v>
      </c>
      <c r="F313" s="172"/>
      <c r="G313" s="9" t="str">
        <f>IF(D313="","*",VLOOKUP(F313,BS_ATIVIDADE[#All],3,FALSE))</f>
        <v>*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3" t="str">
        <f t="shared" si="11"/>
        <v/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1356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1357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1772</v>
      </c>
      <c r="W314" s="173" t="s">
        <v>1294</v>
      </c>
      <c r="X314" s="216" t="s">
        <v>964</v>
      </c>
      <c r="Y314" s="158" t="s">
        <v>967</v>
      </c>
      <c r="Z314" s="158"/>
      <c r="AA314" s="83" t="s">
        <v>1832</v>
      </c>
      <c r="AB314" s="70" t="s">
        <v>956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/>
      <c r="AS314" s="240"/>
      <c r="AT314" s="240"/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/>
      <c r="BI314" s="16"/>
      <c r="BJ314" s="16" t="s">
        <v>1833</v>
      </c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Produção e Intervalo</v>
      </c>
      <c r="BR314" s="18">
        <f>IF(OR(B314="",F314=""),"*",AY314/P314)</f>
        <v>0</v>
      </c>
      <c r="BS314" s="18">
        <f>IF(OR(B314="",F314=""),"*",BA314/Q314)</f>
        <v>0</v>
      </c>
      <c r="BT314" s="223" t="str">
        <f t="shared" si="11"/>
        <v/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821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1588</v>
      </c>
      <c r="W315" s="173" t="s">
        <v>1098</v>
      </c>
      <c r="X315" s="216" t="s">
        <v>964</v>
      </c>
      <c r="Y315" s="158" t="s">
        <v>967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/>
      <c r="BI315" s="16"/>
      <c r="BJ315" s="16" t="s">
        <v>1098</v>
      </c>
      <c r="BK315" s="16" t="s">
        <v>1098</v>
      </c>
      <c r="BL315" s="15"/>
      <c r="BM315" s="14" t="s">
        <v>981</v>
      </c>
      <c r="BN315" s="14" t="s">
        <v>1012</v>
      </c>
      <c r="BO315" s="165" t="s">
        <v>1101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829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1834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1588</v>
      </c>
      <c r="W316" s="173" t="s">
        <v>1835</v>
      </c>
      <c r="X316" s="216" t="s">
        <v>964</v>
      </c>
      <c r="Y316" s="158" t="s">
        <v>967</v>
      </c>
      <c r="Z316" s="158"/>
      <c r="AA316" s="83">
        <v>1</v>
      </c>
      <c r="AB316" s="70" t="s">
        <v>956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/>
      <c r="AS316" s="240"/>
      <c r="AT316" s="240"/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/>
      <c r="BI316" s="16"/>
      <c r="BJ316" s="16" t="s">
        <v>1813</v>
      </c>
      <c r="BK316" s="16"/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23" t="str">
        <f t="shared" si="11"/>
        <v/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1770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1816</v>
      </c>
      <c r="I317" s="173" t="s">
        <v>1816</v>
      </c>
      <c r="J317" s="215">
        <v>72</v>
      </c>
      <c r="K317" s="215">
        <v>260</v>
      </c>
      <c r="L317" s="83" t="s">
        <v>608</v>
      </c>
      <c r="M317" s="202" t="s">
        <v>1817</v>
      </c>
      <c r="N317" s="202" t="s">
        <v>1817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1772</v>
      </c>
      <c r="W317" s="173" t="s">
        <v>1836</v>
      </c>
      <c r="X317" s="216" t="s">
        <v>964</v>
      </c>
      <c r="Y317" s="158" t="s">
        <v>967</v>
      </c>
      <c r="Z317" s="158"/>
      <c r="AA317" s="83">
        <v>2</v>
      </c>
      <c r="AB317" s="70" t="s">
        <v>961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/>
      <c r="AS317" s="240"/>
      <c r="AT317" s="240"/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0</v>
      </c>
      <c r="AZ317" s="13"/>
      <c r="BA317" s="71"/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/>
      <c r="BI317" s="16"/>
      <c r="BJ317" s="16" t="s">
        <v>1837</v>
      </c>
      <c r="BK317" s="16"/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23" t="str">
        <f t="shared" si="11"/>
        <v/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787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500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1838</v>
      </c>
      <c r="W318" s="173" t="s">
        <v>1239</v>
      </c>
      <c r="X318" s="216" t="s">
        <v>964</v>
      </c>
      <c r="Y318" s="158" t="s">
        <v>967</v>
      </c>
      <c r="Z318" s="158"/>
      <c r="AA318" s="83">
        <v>1</v>
      </c>
      <c r="AB318" s="70" t="s">
        <v>956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/>
      <c r="AT318" s="240"/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/>
      <c r="BI318" s="16"/>
      <c r="BJ318" s="16" t="s">
        <v>1839</v>
      </c>
      <c r="BK318" s="16"/>
      <c r="BL318" s="15"/>
      <c r="BM318" s="14"/>
      <c r="BN318" s="14"/>
      <c r="BO318" s="165"/>
      <c r="BP318" s="16"/>
      <c r="BQ318" s="12" t="str">
        <f>IF(AND(BR318&lt;1,BS318&lt;1),"Produção e Intervalo",IF(BR318&lt;1,"Intervalo",IF(BS318&lt;1,"Produção","Aderente")))</f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23" t="str">
        <f t="shared" si="11"/>
        <v/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/>
      </c>
      <c r="B321" s="171"/>
      <c r="C321" s="8" t="str">
        <f>IF(BS_CONTROLE[[#This Row],[DATA]]="","",WEEKNUM(BS_CONTROLE[[#This Row],[DATA]]))</f>
        <v/>
      </c>
      <c r="D321" s="51"/>
      <c r="E321" s="310">
        <v>301</v>
      </c>
      <c r="F321" s="172"/>
      <c r="G321" s="9" t="str">
        <f>IF(D321="","*",VLOOKUP(F321,BS_ATIVIDADE[#All],3,FALSE))</f>
        <v>*</v>
      </c>
      <c r="H321" s="173"/>
      <c r="I321" s="173"/>
      <c r="J321" s="215"/>
      <c r="K321" s="215"/>
      <c r="L321" s="83" t="s">
        <v>608</v>
      </c>
      <c r="M321" s="20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6"/>
      <c r="W321" s="173"/>
      <c r="X321" s="216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6" t="str">
        <f>IF(BS_CONTROLE[[#This Row],[Local - Partida]]=0, "-", BS_CONTROLE[[#This Row],[Local - Partida]])</f>
        <v>-</v>
      </c>
      <c r="AL321" s="276" t="str">
        <f>IF(BS_CONTROLE[[#This Row],[Local - Encerramento]]=0, "-", BS_CONTROLE[[#This Row],[Local - Encerramento]])</f>
        <v>-</v>
      </c>
      <c r="AM321" s="276" t="str">
        <f>IF(BS_CONTROLE[[#This Row],[Entre - Estações]]=0, "-", BS_CONTROLE[[#This Row],[Entre - Estações]])</f>
        <v>-</v>
      </c>
      <c r="AN321" s="276" t="str">
        <f>IF(BS_CONTROLE[[#This Row],[SB]]=0, "-", BS_CONTROLE[[#This Row],[SB]])</f>
        <v>-</v>
      </c>
      <c r="AO321" s="277" t="str">
        <f>IF(BS_CONTROLE[[#This Row],[SUB]]=0, "-", BS_CONTROLE[[#This Row],[SUB]])</f>
        <v>-</v>
      </c>
      <c r="AP321" s="278" t="str">
        <f>IF(BS_CONTROLE[[#This Row],[KM - Inicio]]=0, "-", BS_CONTROLE[[#This Row],[KM - Inicio]])</f>
        <v>-</v>
      </c>
      <c r="AQ321" s="278" t="str">
        <f>IF(BS_CONTROLE[[#This Row],[KM - Fim]]=0, "-", BS_CONTROLE[[#This Row],[KM - Fim]])</f>
        <v>-</v>
      </c>
      <c r="AR321" s="240"/>
      <c r="AS321" s="240"/>
      <c r="AT321" s="240"/>
      <c r="AU321" s="38"/>
      <c r="AV321" s="38"/>
      <c r="AW321" s="38"/>
      <c r="AX321" s="38"/>
      <c r="AY321" s="30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3" t="str">
        <f t="shared" si="11"/>
        <v/>
      </c>
    </row>
    <row r="322" spans="1:72" hidden="1">
      <c r="A322" s="50" t="str">
        <f>D322&amp;B322</f>
        <v/>
      </c>
      <c r="B322" s="171"/>
      <c r="C322" s="8" t="str">
        <f>IF(BS_CONTROLE[[#This Row],[DATA]]="","",WEEKNUM(BS_CONTROLE[[#This Row],[DATA]]))</f>
        <v/>
      </c>
      <c r="D322" s="51"/>
      <c r="E322" s="310">
        <v>302</v>
      </c>
      <c r="F322" s="172"/>
      <c r="G322" s="9" t="str">
        <f>IF(D322="","*",VLOOKUP(F322,BS_ATIVIDADE[#All],3,FALSE))</f>
        <v>*</v>
      </c>
      <c r="H322" s="173"/>
      <c r="I322" s="173"/>
      <c r="J322" s="215"/>
      <c r="K322" s="215"/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6"/>
      <c r="W322" s="173"/>
      <c r="X322" s="216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6" t="str">
        <f>IF(BS_CONTROLE[[#This Row],[Local - Partida]]=0, "-", BS_CONTROLE[[#This Row],[Local - Partida]])</f>
        <v>-</v>
      </c>
      <c r="AL322" s="276" t="str">
        <f>IF(BS_CONTROLE[[#This Row],[Local - Encerramento]]=0, "-", BS_CONTROLE[[#This Row],[Local - Encerramento]])</f>
        <v>-</v>
      </c>
      <c r="AM322" s="276" t="str">
        <f>IF(BS_CONTROLE[[#This Row],[Entre - Estações]]=0, "-", BS_CONTROLE[[#This Row],[Entre - Estações]])</f>
        <v>-</v>
      </c>
      <c r="AN322" s="276" t="str">
        <f>IF(BS_CONTROLE[[#This Row],[SB]]=0, "-", BS_CONTROLE[[#This Row],[SB]])</f>
        <v>-</v>
      </c>
      <c r="AO322" s="277" t="str">
        <f>IF(BS_CONTROLE[[#This Row],[SUB]]=0, "-", BS_CONTROLE[[#This Row],[SUB]])</f>
        <v>-</v>
      </c>
      <c r="AP322" s="278" t="str">
        <f>IF(BS_CONTROLE[[#This Row],[KM - Inicio]]=0, "-", BS_CONTROLE[[#This Row],[KM - Inicio]])</f>
        <v>-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3" t="str">
        <f t="shared" si="11"/>
        <v/>
      </c>
    </row>
    <row r="323" spans="1:72" hidden="1">
      <c r="A323" s="50" t="str">
        <f>D323&amp;B323</f>
        <v/>
      </c>
      <c r="B323" s="171"/>
      <c r="C323" s="8" t="str">
        <f>IF(BS_CONTROLE[[#This Row],[DATA]]="","",WEEKNUM(BS_CONTROLE[[#This Row],[DATA]]))</f>
        <v/>
      </c>
      <c r="D323" s="51"/>
      <c r="E323" s="310">
        <v>303</v>
      </c>
      <c r="F323" s="172"/>
      <c r="G323" s="9" t="str">
        <f>IF(D323="","*",VLOOKUP(F323,BS_ATIVIDADE[#All],3,FALSE))</f>
        <v>*</v>
      </c>
      <c r="H323" s="173"/>
      <c r="I323" s="173"/>
      <c r="J323" s="215"/>
      <c r="K323" s="215"/>
      <c r="L323" s="83" t="s">
        <v>608</v>
      </c>
      <c r="M323" s="20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6"/>
      <c r="W323" s="173"/>
      <c r="X323" s="216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6" t="str">
        <f>IF(BS_CONTROLE[[#This Row],[Local - Partida]]=0, "-", BS_CONTROLE[[#This Row],[Local - Partida]])</f>
        <v>-</v>
      </c>
      <c r="AL323" s="276" t="str">
        <f>IF(BS_CONTROLE[[#This Row],[Local - Encerramento]]=0, "-", BS_CONTROLE[[#This Row],[Local - Encerramento]])</f>
        <v>-</v>
      </c>
      <c r="AM323" s="276" t="str">
        <f>IF(BS_CONTROLE[[#This Row],[Entre - Estações]]=0, "-", BS_CONTROLE[[#This Row],[Entre - Estações]])</f>
        <v>-</v>
      </c>
      <c r="AN323" s="276" t="str">
        <f>IF(BS_CONTROLE[[#This Row],[SB]]=0, "-", BS_CONTROLE[[#This Row],[SB]])</f>
        <v>-</v>
      </c>
      <c r="AO323" s="277" t="str">
        <f>IF(BS_CONTROLE[[#This Row],[SUB]]=0, "-", BS_CONTROLE[[#This Row],[SUB]])</f>
        <v>-</v>
      </c>
      <c r="AP323" s="278" t="str">
        <f>IF(BS_CONTROLE[[#This Row],[KM - Inicio]]=0, "-", BS_CONTROLE[[#This Row],[KM - Inicio]])</f>
        <v>-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9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23" t="str">
        <f t="shared" si="11"/>
        <v/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0">
        <v>304</v>
      </c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idden="1">
      <c r="A326" s="50" t="str">
        <f>D326&amp;B326</f>
        <v/>
      </c>
      <c r="B326" s="171"/>
      <c r="C326" s="8" t="str">
        <f>IF(BS_CONTROLE[[#This Row],[DATA]]="","",WEEKNUM(BS_CONTROLE[[#This Row],[DATA]]))</f>
        <v/>
      </c>
      <c r="D326" s="51"/>
      <c r="E326" s="310">
        <v>306</v>
      </c>
      <c r="F326" s="172"/>
      <c r="G326" s="9" t="str">
        <f>IF(D326="","*",VLOOKUP(F326,BS_ATIVIDADE[#All],3,FALSE))</f>
        <v>*</v>
      </c>
      <c r="H326" s="173"/>
      <c r="I326" s="173"/>
      <c r="J326" s="215"/>
      <c r="K326" s="215"/>
      <c r="L326" s="83" t="s">
        <v>608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6"/>
      <c r="W326" s="173"/>
      <c r="X326" s="216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6" t="str">
        <f>IF(BS_CONTROLE[[#This Row],[Local - Partida]]=0, "-", BS_CONTROLE[[#This Row],[Local - Partida]])</f>
        <v>-</v>
      </c>
      <c r="AL326" s="276" t="str">
        <f>IF(BS_CONTROLE[[#This Row],[Local - Encerramento]]=0, "-", BS_CONTROLE[[#This Row],[Local - Encerramento]])</f>
        <v>-</v>
      </c>
      <c r="AM326" s="276" t="str">
        <f>IF(BS_CONTROLE[[#This Row],[Entre - Estações]]=0, "-", BS_CONTROLE[[#This Row],[Entre - Estações]])</f>
        <v>-</v>
      </c>
      <c r="AN326" s="276" t="str">
        <f>IF(BS_CONTROLE[[#This Row],[SB]]=0, "-", BS_CONTROLE[[#This Row],[SB]])</f>
        <v>-</v>
      </c>
      <c r="AO326" s="277" t="str">
        <f>IF(BS_CONTROLE[[#This Row],[SUB]]=0, "-", BS_CONTROLE[[#This Row],[SUB]])</f>
        <v>-</v>
      </c>
      <c r="AP326" s="278" t="str">
        <f>IF(BS_CONTROLE[[#This Row],[KM - Inicio]]=0, "-", BS_CONTROLE[[#This Row],[KM - Inicio]])</f>
        <v>-</v>
      </c>
      <c r="AQ326" s="278" t="str">
        <f>IF(BS_CONTROLE[[#This Row],[KM - Fim]]=0, "-", BS_CONTROLE[[#This Row],[KM - Fim]])</f>
        <v>-</v>
      </c>
      <c r="AR326" s="240"/>
      <c r="AS326" s="240"/>
      <c r="AT326" s="240"/>
      <c r="AU326" s="38"/>
      <c r="AV326" s="38"/>
      <c r="AW326" s="38"/>
      <c r="AX326" s="38"/>
      <c r="AY326" s="30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3" t="str">
        <f t="shared" si="11"/>
        <v/>
      </c>
    </row>
    <row r="327" spans="1:72" hidden="1">
      <c r="A327" s="50" t="str">
        <f>D327&amp;B327</f>
        <v/>
      </c>
      <c r="B327" s="171"/>
      <c r="C327" s="8" t="str">
        <f>IF(BS_CONTROLE[[#This Row],[DATA]]="","",WEEKNUM(BS_CONTROLE[[#This Row],[DATA]]))</f>
        <v/>
      </c>
      <c r="D327" s="51"/>
      <c r="E327" s="310">
        <v>307</v>
      </c>
      <c r="F327" s="172"/>
      <c r="G327" s="9" t="str">
        <f>IF(D327="","*",VLOOKUP(F327,BS_ATIVIDADE[#All],3,FALSE))</f>
        <v>*</v>
      </c>
      <c r="H327" s="173"/>
      <c r="I327" s="173"/>
      <c r="J327" s="215"/>
      <c r="K327" s="215"/>
      <c r="L327" s="83" t="s">
        <v>608</v>
      </c>
      <c r="M327" s="20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6"/>
      <c r="W327" s="173"/>
      <c r="X327" s="216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6" t="str">
        <f>IF(BS_CONTROLE[[#This Row],[Local - Partida]]=0, "-", BS_CONTROLE[[#This Row],[Local - Partida]])</f>
        <v>-</v>
      </c>
      <c r="AL327" s="276" t="str">
        <f>IF(BS_CONTROLE[[#This Row],[Local - Encerramento]]=0, "-", BS_CONTROLE[[#This Row],[Local - Encerramento]])</f>
        <v>-</v>
      </c>
      <c r="AM327" s="276" t="str">
        <f>IF(BS_CONTROLE[[#This Row],[Entre - Estações]]=0, "-", BS_CONTROLE[[#This Row],[Entre - Estações]])</f>
        <v>-</v>
      </c>
      <c r="AN327" s="276" t="str">
        <f>IF(BS_CONTROLE[[#This Row],[SB]]=0, "-", BS_CONTROLE[[#This Row],[SB]])</f>
        <v>-</v>
      </c>
      <c r="AO327" s="277" t="str">
        <f>IF(BS_CONTROLE[[#This Row],[SUB]]=0, "-", BS_CONTROLE[[#This Row],[SUB]])</f>
        <v>-</v>
      </c>
      <c r="AP327" s="278" t="str">
        <f>IF(BS_CONTROLE[[#This Row],[KM - Inicio]]=0, "-", BS_CONTROLE[[#This Row],[KM - Inicio]])</f>
        <v>-</v>
      </c>
      <c r="AQ327" s="278" t="str">
        <f>IF(BS_CONTROLE[[#This Row],[KM - Fim]]=0, "-", BS_CONTROLE[[#This Row],[KM - Fim]])</f>
        <v>-</v>
      </c>
      <c r="AR327" s="240"/>
      <c r="AS327" s="240"/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3" t="str">
        <f t="shared" si="11"/>
        <v/>
      </c>
    </row>
    <row r="328" spans="1:72" hidden="1">
      <c r="A328" s="50" t="str">
        <f>D328&amp;B328</f>
        <v>E4046016</v>
      </c>
      <c r="B328" s="171">
        <v>46016</v>
      </c>
      <c r="C328" s="8">
        <f>IF(BS_CONTROLE[[#This Row],[DATA]]="","",WEEKNUM(BS_CONTROLE[[#This Row],[DATA]]))</f>
        <v>52</v>
      </c>
      <c r="D328" s="51" t="s">
        <v>760</v>
      </c>
      <c r="E328" s="310">
        <v>308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8" s="20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1772</v>
      </c>
      <c r="W328" s="173" t="s">
        <v>1294</v>
      </c>
      <c r="X328" s="216" t="s">
        <v>964</v>
      </c>
      <c r="Y328" s="158"/>
      <c r="Z328" s="158"/>
      <c r="AA328" s="83">
        <v>1</v>
      </c>
      <c r="AB328" s="70" t="s">
        <v>956</v>
      </c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0</v>
      </c>
      <c r="AZ328" s="13"/>
      <c r="BA328" s="71"/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23" t="str">
        <f t="shared" si="11"/>
        <v/>
      </c>
    </row>
    <row r="329" spans="1:72" hidden="1">
      <c r="A329" s="50" t="str">
        <f>D329&amp;B329</f>
        <v/>
      </c>
      <c r="B329" s="171"/>
      <c r="C329" s="8" t="str">
        <f>IF(BS_CONTROLE[[#This Row],[DATA]]="","",WEEKNUM(BS_CONTROLE[[#This Row],[DATA]]))</f>
        <v/>
      </c>
      <c r="D329" s="51"/>
      <c r="E329" s="310">
        <v>309</v>
      </c>
      <c r="F329" s="172"/>
      <c r="G329" s="9" t="str">
        <f>IF(D329="","*",VLOOKUP(F329,BS_ATIVIDADE[#All],3,FALSE))</f>
        <v>*</v>
      </c>
      <c r="H329" s="173"/>
      <c r="I329" s="173"/>
      <c r="J329" s="215"/>
      <c r="K329" s="215"/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6" t="str">
        <f>IF(BS_CONTROLE[[#This Row],[Local - Partida]]=0, "-", BS_CONTROLE[[#This Row],[Local - Partida]])</f>
        <v>-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 t="str">
        <f>IF(BS_CONTROLE[[#This Row],[KM - Inicio]]=0, "-", BS_CONTROLE[[#This Row],[KM - Inicio]])</f>
        <v>-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3" t="str">
        <f t="shared" si="11"/>
        <v/>
      </c>
    </row>
    <row r="330" spans="1:72" hidden="1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>
        <v>310</v>
      </c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173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 hidden="1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 hidden="1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 hidden="1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>
        <v>324</v>
      </c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173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 hidden="1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>
        <v>326</v>
      </c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11"/>
        <v/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>
        <v>327</v>
      </c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 hidden="1">
      <c r="A354" s="50" t="str">
        <f>D354&amp;B354</f>
        <v>TURMA FIXA VIA 46020</v>
      </c>
      <c r="B354" s="171">
        <v>46020</v>
      </c>
      <c r="C354" s="8">
        <f>IF(BS_CONTROLE[[#This Row],[DATA]]="","",WEEKNUM(BS_CONTROLE[[#This Row],[DATA]]))</f>
        <v>53</v>
      </c>
      <c r="D354" s="51" t="s">
        <v>860</v>
      </c>
      <c r="E354" s="310">
        <v>335</v>
      </c>
      <c r="F354" s="172" t="s">
        <v>791</v>
      </c>
      <c r="G354" s="9" t="str">
        <f>IF(D354="","*",VLOOKUP(F354,BS_ATIVIDADE[#All],3,FALSE))</f>
        <v>SOLDA</v>
      </c>
      <c r="H354" s="202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I354" s="173" t="s">
        <v>608</v>
      </c>
      <c r="J354" s="215">
        <v>98</v>
      </c>
      <c r="K354" s="215">
        <v>752</v>
      </c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54" s="173">
        <v>0.33333333333333331</v>
      </c>
      <c r="P354" s="173">
        <v>0.125</v>
      </c>
      <c r="Q354" s="83">
        <v>2</v>
      </c>
      <c r="R354" s="10" t="str">
        <f>IFERROR(_xlfn.XLOOKUP(F354, BS_ATIVIDADE[ATIVIDADE],BS_ATIVIDADE[UNIDADE] ), "*")</f>
        <v>Nº DE SOLDA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4" s="80" t="str">
        <f>IFERROR(_xlfn.XLOOKUP(J354, BASE_MAPA!$D$2:$D$359, BASE_MAPA!$I$2:$I$359), "ERRO")</f>
        <v>ALTO ARAGUAIA - RONDONOPOLIS</v>
      </c>
      <c r="V354" s="196" t="s">
        <v>1840</v>
      </c>
      <c r="W354" s="173" t="s">
        <v>1841</v>
      </c>
      <c r="X354" s="216" t="s">
        <v>964</v>
      </c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76" t="str">
        <f>IF(BS_CONTROLE[[#This Row],[Local - Partida]]=0, "-", BS_CONTROLE[[#This Row],[Local - Partida]])</f>
        <v>TEX1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TSF-TRO</v>
      </c>
      <c r="AN354" s="276" t="str">
        <f>IF(BS_CONTROLE[[#This Row],[SB]]=0, "-", BS_CONTROLE[[#This Row],[SB]])</f>
        <v>TEX1</v>
      </c>
      <c r="AO354" s="277">
        <f>IF(BS_CONTROLE[[#This Row],[SUB]]=0, "-", BS_CONTROLE[[#This Row],[SUB]])</f>
        <v>98</v>
      </c>
      <c r="AP354" s="278">
        <f>IF(BS_CONTROLE[[#This Row],[KM - Inicio]]=0, "-", BS_CONTROLE[[#This Row],[KM - Inicio]])</f>
        <v>752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Nº DE SOLDA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4" s="11" t="str">
        <f>IFERROR(_xlfn.XLOOKUP(AO354, BASE_MAPA!$D$2:$D$359, BASE_MAPA!$I$2:$I$359), "ERRO")</f>
        <v>ALTO ARAGUAIA - RONDONOPOLIS</v>
      </c>
      <c r="BF354" s="279" t="str">
        <f>IF(BS_CONTROLE[[#This Row],[Responsavel pelo boletim]]=0, "-", BS_CONTROLE[[#This Row],[Responsavel pelo boletim]])</f>
        <v>pcm vIA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23" t="str">
        <f t="shared" si="11"/>
        <v/>
      </c>
    </row>
    <row r="355" spans="1:72" hidden="1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336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 hidden="1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337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 hidden="1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338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339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 hidden="1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0">
        <v>340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si="11"/>
        <v/>
      </c>
    </row>
    <row r="360" spans="1:72" hidden="1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1">
        <v>341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ref="BT360:BT412" si="12">IF(BN360="","",SUBSTITUTE(BM360," ","")&amp;SUBSTITUTE(BN360," ",""))</f>
        <v/>
      </c>
    </row>
    <row r="361" spans="1:72" hidden="1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0">
        <v>342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si="12"/>
        <v/>
      </c>
    </row>
    <row r="362" spans="1:72" hidden="1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343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 hidden="1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344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 hidden="1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345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 hidden="1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346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 hidden="1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347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 hidden="1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348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 hidden="1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349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 hidden="1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350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 hidden="1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351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 hidden="1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352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355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 hidden="1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356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 hidden="1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357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 hidden="1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358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360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361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364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1">
        <v>365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0">
        <v>366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368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369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370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t="29.25" hidden="1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2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3">IF(BN413="","",SUBSTITUTE(BM413," ","")&amp;SUBSTITUTE(BN413," ",""))</f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3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3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3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3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14">IF(BN434="","",SUBSTITUTE(BM434," ","")&amp;SUBSTITUTE(BN434," ",""))</f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4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 hidden="1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 hidden="1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4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15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16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6"/>
        <v/>
      </c>
    </row>
    <row r="478" spans="1:72" hidden="1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 hidden="1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 hidden="1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 hidden="1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 hidden="1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6"/>
        <v/>
      </c>
    </row>
    <row r="522" spans="1:72" hidden="1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 hidden="1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Z283:AB450 AD283:AD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9 AY279:AY599 U279:U599">
    <cfRule type="cellIs" dxfId="3811" priority="23389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474">
    <cfRule type="cellIs" dxfId="3810" priority="23378" operator="equal">
      <formula>"OPORTUNIDADE"</formula>
    </cfRule>
  </conditionalFormatting>
  <conditionalFormatting sqref="AZ6:AZ232 AZ235:AZ236 AZ246:AZ247 AZ249:AZ252 AZ267:AZ268 AZ258:AZ261 AZ271:AZ272 AZ279:AZ522">
    <cfRule type="expression" dxfId="3809" priority="23373">
      <formula>$BU6=1</formula>
    </cfRule>
  </conditionalFormatting>
  <conditionalFormatting sqref="BQ235 BQ246:BQ247 BQ6:BQ232 BQ249:BQ251 BQ258:BQ260 BQ267:BQ268 BQ280:BQ599">
    <cfRule type="cellIs" dxfId="3808" priority="23384" operator="equal">
      <formula>"Produção e Intervalo"</formula>
    </cfRule>
    <cfRule type="cellIs" dxfId="3807" priority="23385" operator="equal">
      <formula>"Aderente"</formula>
    </cfRule>
    <cfRule type="cellIs" dxfId="3806" priority="23386" operator="equal">
      <formula>"Intervalo"</formula>
    </cfRule>
    <cfRule type="cellIs" dxfId="3805" priority="23387" operator="equal">
      <formula>"Produção"</formula>
    </cfRule>
    <cfRule type="cellIs" dxfId="3804" priority="23388" operator="equal">
      <formula>"ERRO"</formula>
    </cfRule>
  </conditionalFormatting>
  <conditionalFormatting sqref="BR235:BS235 BR246:BS247 BR6:BS232 BR249:BS251 BR258:BS260 BR267:BS268 BR280:BS552">
    <cfRule type="cellIs" dxfId="3803" priority="23366" operator="equal">
      <formula>"*"</formula>
    </cfRule>
    <cfRule type="cellIs" dxfId="3802" priority="23367" operator="greaterThanOrEqual">
      <formula>1</formula>
    </cfRule>
    <cfRule type="cellIs" dxfId="3801" priority="23368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474">
    <cfRule type="cellIs" dxfId="3800" priority="23314" operator="equal">
      <formula>"NÃO"</formula>
    </cfRule>
    <cfRule type="cellIs" dxfId="3799" priority="23315" operator="equal">
      <formula>"SIM"</formula>
    </cfRule>
  </conditionalFormatting>
  <conditionalFormatting sqref="X475:X522">
    <cfRule type="cellIs" dxfId="3798" priority="23313" operator="equal">
      <formula>"OPORTUNIDADE"</formula>
    </cfRule>
  </conditionalFormatting>
  <conditionalFormatting sqref="Z475:Z522">
    <cfRule type="cellIs" dxfId="3797" priority="23311" operator="equal">
      <formula>"NÃO"</formula>
    </cfRule>
    <cfRule type="cellIs" dxfId="3796" priority="23312" operator="equal">
      <formula>"SIM"</formula>
    </cfRule>
  </conditionalFormatting>
  <conditionalFormatting sqref="Z475:Z522">
    <cfRule type="cellIs" dxfId="3795" priority="23310" operator="equal">
      <formula>"OPORTUNIDADE"</formula>
    </cfRule>
  </conditionalFormatting>
  <conditionalFormatting sqref="Y1048575:Y1048576">
    <cfRule type="cellIs" dxfId="3794" priority="23195" operator="equal">
      <formula>"OPORTUNIDADE"</formula>
    </cfRule>
  </conditionalFormatting>
  <conditionalFormatting sqref="Y1048575:Y1048576">
    <cfRule type="cellIs" dxfId="3793" priority="23193" operator="equal">
      <formula>"NÃO"</formula>
    </cfRule>
    <cfRule type="cellIs" dxfId="3792" priority="23194" operator="equal">
      <formula>"SIM"</formula>
    </cfRule>
  </conditionalFormatting>
  <conditionalFormatting sqref="Z523:Z548">
    <cfRule type="cellIs" dxfId="3791" priority="22930" operator="equal">
      <formula>"OPORTUNIDADE"</formula>
    </cfRule>
  </conditionalFormatting>
  <conditionalFormatting sqref="Z523:Z548">
    <cfRule type="cellIs" dxfId="3790" priority="22928" operator="equal">
      <formula>"NÃO"</formula>
    </cfRule>
    <cfRule type="cellIs" dxfId="3789" priority="22929" operator="equal">
      <formula>"SIM"</formula>
    </cfRule>
  </conditionalFormatting>
  <conditionalFormatting sqref="X549">
    <cfRule type="cellIs" dxfId="3788" priority="22916" operator="equal">
      <formula>"NÃO"</formula>
    </cfRule>
    <cfRule type="cellIs" dxfId="3787" priority="22917" operator="equal">
      <formula>"SIM"</formula>
    </cfRule>
  </conditionalFormatting>
  <conditionalFormatting sqref="X549">
    <cfRule type="cellIs" dxfId="3786" priority="22915" operator="equal">
      <formula>"OPORTUNIDADE"</formula>
    </cfRule>
  </conditionalFormatting>
  <conditionalFormatting sqref="Z549">
    <cfRule type="cellIs" dxfId="3785" priority="22913" operator="equal">
      <formula>"NÃO"</formula>
    </cfRule>
    <cfRule type="cellIs" dxfId="3784" priority="22914" operator="equal">
      <formula>"SIM"</formula>
    </cfRule>
  </conditionalFormatting>
  <conditionalFormatting sqref="Z549">
    <cfRule type="cellIs" dxfId="3783" priority="22912" operator="equal">
      <formula>"OPORTUNIDADE"</formula>
    </cfRule>
  </conditionalFormatting>
  <conditionalFormatting sqref="BI549">
    <cfRule type="iconSet" priority="22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22">
      <iconSet showValue="0">
        <cfvo type="percent" val="0"/>
        <cfvo type="num" val="1"/>
        <cfvo type="num" val="1" gte="0"/>
      </iconSet>
    </cfRule>
    <cfRule type="iconSet" priority="22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782" priority="23532">
      <formula>$BU492=1</formula>
    </cfRule>
  </conditionalFormatting>
  <conditionalFormatting sqref="AZ525:AZ549">
    <cfRule type="expression" dxfId="3781" priority="23692">
      <formula>$BU497=1</formula>
    </cfRule>
  </conditionalFormatting>
  <conditionalFormatting sqref="BI523:BI548">
    <cfRule type="iconSet" priority="23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695">
      <iconSet showValue="0">
        <cfvo type="percent" val="0"/>
        <cfvo type="num" val="1"/>
        <cfvo type="num" val="1" gte="0"/>
      </iconSet>
    </cfRule>
    <cfRule type="iconSet" priority="23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699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780" priority="18327" operator="equal">
      <formula>"*"</formula>
    </cfRule>
    <cfRule type="cellIs" dxfId="3779" priority="18328" operator="greaterThanOrEqual">
      <formula>1</formula>
    </cfRule>
    <cfRule type="cellIs" dxfId="3778" priority="18329" operator="lessThan">
      <formula>1</formula>
    </cfRule>
  </conditionalFormatting>
  <conditionalFormatting sqref="BK10">
    <cfRule type="iconSet" priority="484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4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4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40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77" priority="4839" operator="equal">
      <formula>"OPORTUNIDADE"</formula>
    </cfRule>
  </conditionalFormatting>
  <conditionalFormatting sqref="Z20">
    <cfRule type="cellIs" dxfId="3776" priority="4837" operator="equal">
      <formula>"NÃO"</formula>
    </cfRule>
    <cfRule type="cellIs" dxfId="3775" priority="4838" operator="equal">
      <formula>"SIM"</formula>
    </cfRule>
  </conditionalFormatting>
  <conditionalFormatting sqref="Y20">
    <cfRule type="cellIs" dxfId="3774" priority="4836" operator="equal">
      <formula>"OPORTUNIDADE"</formula>
    </cfRule>
  </conditionalFormatting>
  <conditionalFormatting sqref="Y20">
    <cfRule type="cellIs" dxfId="3773" priority="4834" operator="equal">
      <formula>"NÃO"</formula>
    </cfRule>
    <cfRule type="cellIs" dxfId="3772" priority="4835" operator="equal">
      <formula>"SIM"</formula>
    </cfRule>
  </conditionalFormatting>
  <conditionalFormatting sqref="Z19">
    <cfRule type="cellIs" dxfId="3771" priority="4833" operator="equal">
      <formula>"OPORTUNIDADE"</formula>
    </cfRule>
  </conditionalFormatting>
  <conditionalFormatting sqref="Z19">
    <cfRule type="cellIs" dxfId="3770" priority="4831" operator="equal">
      <formula>"NÃO"</formula>
    </cfRule>
    <cfRule type="cellIs" dxfId="3769" priority="4832" operator="equal">
      <formula>"SIM"</formula>
    </cfRule>
  </conditionalFormatting>
  <conditionalFormatting sqref="Z19">
    <cfRule type="cellIs" dxfId="3768" priority="4815" operator="equal">
      <formula>"OPORTUNIDADE"</formula>
    </cfRule>
  </conditionalFormatting>
  <conditionalFormatting sqref="Z19">
    <cfRule type="cellIs" dxfId="3767" priority="4813" operator="equal">
      <formula>"NÃO"</formula>
    </cfRule>
    <cfRule type="cellIs" dxfId="3766" priority="4814" operator="equal">
      <formula>"SIM"</formula>
    </cfRule>
  </conditionalFormatting>
  <conditionalFormatting sqref="Z19">
    <cfRule type="cellIs" dxfId="3765" priority="4812" operator="equal">
      <formula>"OPORTUNIDADE"</formula>
    </cfRule>
  </conditionalFormatting>
  <conditionalFormatting sqref="Z19">
    <cfRule type="cellIs" dxfId="3764" priority="4810" operator="equal">
      <formula>"NÃO"</formula>
    </cfRule>
    <cfRule type="cellIs" dxfId="3763" priority="4811" operator="equal">
      <formula>"SIM"</formula>
    </cfRule>
  </conditionalFormatting>
  <conditionalFormatting sqref="Z19">
    <cfRule type="cellIs" dxfId="3762" priority="4809" operator="equal">
      <formula>"OPORTUNIDADE"</formula>
    </cfRule>
  </conditionalFormatting>
  <conditionalFormatting sqref="Z19">
    <cfRule type="cellIs" dxfId="3761" priority="4807" operator="equal">
      <formula>"NÃO"</formula>
    </cfRule>
    <cfRule type="cellIs" dxfId="3760" priority="4808" operator="equal">
      <formula>"SIM"</formula>
    </cfRule>
  </conditionalFormatting>
  <conditionalFormatting sqref="Z19">
    <cfRule type="cellIs" dxfId="3759" priority="4806" operator="equal">
      <formula>"OPORTUNIDADE"</formula>
    </cfRule>
  </conditionalFormatting>
  <conditionalFormatting sqref="Z19">
    <cfRule type="cellIs" dxfId="3758" priority="4804" operator="equal">
      <formula>"NÃO"</formula>
    </cfRule>
    <cfRule type="cellIs" dxfId="3757" priority="4805" operator="equal">
      <formula>"SIM"</formula>
    </cfRule>
  </conditionalFormatting>
  <conditionalFormatting sqref="Z19">
    <cfRule type="cellIs" dxfId="3756" priority="4803" operator="equal">
      <formula>"OPORTUNIDADE"</formula>
    </cfRule>
  </conditionalFormatting>
  <conditionalFormatting sqref="Z19">
    <cfRule type="cellIs" dxfId="3755" priority="4801" operator="equal">
      <formula>"NÃO"</formula>
    </cfRule>
    <cfRule type="cellIs" dxfId="3754" priority="4802" operator="equal">
      <formula>"SIM"</formula>
    </cfRule>
  </conditionalFormatting>
  <conditionalFormatting sqref="Z19">
    <cfRule type="cellIs" dxfId="3753" priority="4800" operator="equal">
      <formula>"OPORTUNIDADE"</formula>
    </cfRule>
  </conditionalFormatting>
  <conditionalFormatting sqref="Z19">
    <cfRule type="cellIs" dxfId="3752" priority="4798" operator="equal">
      <formula>"NÃO"</formula>
    </cfRule>
    <cfRule type="cellIs" dxfId="3751" priority="4799" operator="equal">
      <formula>"SIM"</formula>
    </cfRule>
  </conditionalFormatting>
  <conditionalFormatting sqref="Z19">
    <cfRule type="cellIs" dxfId="3750" priority="4797" operator="equal">
      <formula>"OPORTUNIDADE"</formula>
    </cfRule>
  </conditionalFormatting>
  <conditionalFormatting sqref="Z19">
    <cfRule type="cellIs" dxfId="3749" priority="4795" operator="equal">
      <formula>"NÃO"</formula>
    </cfRule>
    <cfRule type="cellIs" dxfId="3748" priority="4796" operator="equal">
      <formula>"SIM"</formula>
    </cfRule>
  </conditionalFormatting>
  <conditionalFormatting sqref="Z19">
    <cfRule type="cellIs" dxfId="3747" priority="4794" operator="equal">
      <formula>"OPORTUNIDADE"</formula>
    </cfRule>
  </conditionalFormatting>
  <conditionalFormatting sqref="Z19">
    <cfRule type="cellIs" dxfId="3746" priority="4792" operator="equal">
      <formula>"NÃO"</formula>
    </cfRule>
    <cfRule type="cellIs" dxfId="3745" priority="4793" operator="equal">
      <formula>"SIM"</formula>
    </cfRule>
  </conditionalFormatting>
  <conditionalFormatting sqref="Z19">
    <cfRule type="cellIs" dxfId="3744" priority="4791" operator="equal">
      <formula>"OPORTUNIDADE"</formula>
    </cfRule>
  </conditionalFormatting>
  <conditionalFormatting sqref="Z19">
    <cfRule type="cellIs" dxfId="3743" priority="4789" operator="equal">
      <formula>"NÃO"</formula>
    </cfRule>
    <cfRule type="cellIs" dxfId="3742" priority="4790" operator="equal">
      <formula>"SIM"</formula>
    </cfRule>
  </conditionalFormatting>
  <conditionalFormatting sqref="Z19">
    <cfRule type="cellIs" dxfId="3741" priority="4785" operator="equal">
      <formula>"OPORTUNIDADE"</formula>
    </cfRule>
  </conditionalFormatting>
  <conditionalFormatting sqref="Z19">
    <cfRule type="cellIs" dxfId="3740" priority="4783" operator="equal">
      <formula>"NÃO"</formula>
    </cfRule>
    <cfRule type="cellIs" dxfId="3739" priority="4784" operator="equal">
      <formula>"SIM"</formula>
    </cfRule>
  </conditionalFormatting>
  <conditionalFormatting sqref="Z19">
    <cfRule type="cellIs" dxfId="3738" priority="4782" operator="equal">
      <formula>"OPORTUNIDADE"</formula>
    </cfRule>
  </conditionalFormatting>
  <conditionalFormatting sqref="Z19">
    <cfRule type="cellIs" dxfId="3737" priority="4780" operator="equal">
      <formula>"NÃO"</formula>
    </cfRule>
    <cfRule type="cellIs" dxfId="3736" priority="4781" operator="equal">
      <formula>"SIM"</formula>
    </cfRule>
  </conditionalFormatting>
  <conditionalFormatting sqref="Y19">
    <cfRule type="cellIs" dxfId="3735" priority="4749" operator="equal">
      <formula>"OPORTUNIDADE"</formula>
    </cfRule>
  </conditionalFormatting>
  <conditionalFormatting sqref="Y19">
    <cfRule type="cellIs" dxfId="3734" priority="4747" operator="equal">
      <formula>"NÃO"</formula>
    </cfRule>
    <cfRule type="cellIs" dxfId="3733" priority="4748" operator="equal">
      <formula>"SIM"</formula>
    </cfRule>
  </conditionalFormatting>
  <conditionalFormatting sqref="Y22:Z22">
    <cfRule type="cellIs" dxfId="3732" priority="4746" operator="equal">
      <formula>"OPORTUNIDADE"</formula>
    </cfRule>
  </conditionalFormatting>
  <conditionalFormatting sqref="Y22:Z22">
    <cfRule type="cellIs" dxfId="3731" priority="4744" operator="equal">
      <formula>"NÃO"</formula>
    </cfRule>
    <cfRule type="cellIs" dxfId="3730" priority="4745" operator="equal">
      <formula>"SIM"</formula>
    </cfRule>
  </conditionalFormatting>
  <conditionalFormatting sqref="BP9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3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29" priority="4736" operator="equal">
      <formula>"OPORTUNIDADE"</formula>
    </cfRule>
  </conditionalFormatting>
  <conditionalFormatting sqref="Z30">
    <cfRule type="cellIs" dxfId="3728" priority="4734" operator="equal">
      <formula>"NÃO"</formula>
    </cfRule>
    <cfRule type="cellIs" dxfId="3727" priority="4735" operator="equal">
      <formula>"SIM"</formula>
    </cfRule>
  </conditionalFormatting>
  <conditionalFormatting sqref="BK14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26" priority="4729" operator="equal">
      <formula>"OPORTUNIDADE"</formula>
    </cfRule>
  </conditionalFormatting>
  <conditionalFormatting sqref="Z27">
    <cfRule type="cellIs" dxfId="3725" priority="4727" operator="equal">
      <formula>"NÃO"</formula>
    </cfRule>
    <cfRule type="cellIs" dxfId="3724" priority="4728" operator="equal">
      <formula>"SIM"</formula>
    </cfRule>
  </conditionalFormatting>
  <conditionalFormatting sqref="Z28">
    <cfRule type="cellIs" dxfId="3723" priority="4723" operator="equal">
      <formula>"OPORTUNIDADE"</formula>
    </cfRule>
  </conditionalFormatting>
  <conditionalFormatting sqref="Z28">
    <cfRule type="cellIs" dxfId="3722" priority="4721" operator="equal">
      <formula>"NÃO"</formula>
    </cfRule>
    <cfRule type="cellIs" dxfId="3721" priority="4722" operator="equal">
      <formula>"SIM"</formula>
    </cfRule>
  </conditionalFormatting>
  <conditionalFormatting sqref="Z29">
    <cfRule type="cellIs" dxfId="3720" priority="4720" operator="equal">
      <formula>"OPORTUNIDADE"</formula>
    </cfRule>
  </conditionalFormatting>
  <conditionalFormatting sqref="Z29">
    <cfRule type="cellIs" dxfId="3719" priority="4718" operator="equal">
      <formula>"NÃO"</formula>
    </cfRule>
    <cfRule type="cellIs" dxfId="3718" priority="4719" operator="equal">
      <formula>"SIM"</formula>
    </cfRule>
  </conditionalFormatting>
  <conditionalFormatting sqref="BK7">
    <cfRule type="iconSet" priority="471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1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1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17" priority="4712" operator="equal">
      <formula>"OPORTUNIDADE"</formula>
    </cfRule>
  </conditionalFormatting>
  <conditionalFormatting sqref="Z29">
    <cfRule type="cellIs" dxfId="3716" priority="4710" operator="equal">
      <formula>"NÃO"</formula>
    </cfRule>
    <cfRule type="cellIs" dxfId="3715" priority="4711" operator="equal">
      <formula>"SIM"</formula>
    </cfRule>
  </conditionalFormatting>
  <conditionalFormatting sqref="Z30">
    <cfRule type="cellIs" dxfId="3714" priority="4709" operator="equal">
      <formula>"OPORTUNIDADE"</formula>
    </cfRule>
  </conditionalFormatting>
  <conditionalFormatting sqref="Z30">
    <cfRule type="cellIs" dxfId="3713" priority="4707" operator="equal">
      <formula>"NÃO"</formula>
    </cfRule>
    <cfRule type="cellIs" dxfId="3712" priority="4708" operator="equal">
      <formula>"SIM"</formula>
    </cfRule>
  </conditionalFormatting>
  <conditionalFormatting sqref="Z31">
    <cfRule type="cellIs" dxfId="3711" priority="4706" operator="equal">
      <formula>"OPORTUNIDADE"</formula>
    </cfRule>
  </conditionalFormatting>
  <conditionalFormatting sqref="Z31">
    <cfRule type="cellIs" dxfId="3710" priority="4704" operator="equal">
      <formula>"NÃO"</formula>
    </cfRule>
    <cfRule type="cellIs" dxfId="3709" priority="4705" operator="equal">
      <formula>"SIM"</formula>
    </cfRule>
  </conditionalFormatting>
  <conditionalFormatting sqref="BK13">
    <cfRule type="iconSet" priority="470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0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9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9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9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9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9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9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9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90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08" priority="4689" operator="equal">
      <formula>"OPORTUNIDADE"</formula>
    </cfRule>
  </conditionalFormatting>
  <conditionalFormatting sqref="Z40:Z43">
    <cfRule type="cellIs" dxfId="3707" priority="4687" operator="equal">
      <formula>"NÃO"</formula>
    </cfRule>
    <cfRule type="cellIs" dxfId="3706" priority="4688" operator="equal">
      <formula>"SIM"</formula>
    </cfRule>
  </conditionalFormatting>
  <conditionalFormatting sqref="Z38">
    <cfRule type="cellIs" dxfId="3705" priority="4686" operator="equal">
      <formula>"OPORTUNIDADE"</formula>
    </cfRule>
  </conditionalFormatting>
  <conditionalFormatting sqref="Z38">
    <cfRule type="cellIs" dxfId="3704" priority="4684" operator="equal">
      <formula>"NÃO"</formula>
    </cfRule>
    <cfRule type="cellIs" dxfId="3703" priority="4685" operator="equal">
      <formula>"SIM"</formula>
    </cfRule>
  </conditionalFormatting>
  <conditionalFormatting sqref="Y38 Y40">
    <cfRule type="cellIs" dxfId="3702" priority="4683" operator="equal">
      <formula>"OPORTUNIDADE"</formula>
    </cfRule>
  </conditionalFormatting>
  <conditionalFormatting sqref="Y38 Y40">
    <cfRule type="cellIs" dxfId="3701" priority="4681" operator="equal">
      <formula>"NÃO"</formula>
    </cfRule>
    <cfRule type="cellIs" dxfId="3700" priority="4682" operator="equal">
      <formula>"SIM"</formula>
    </cfRule>
  </conditionalFormatting>
  <conditionalFormatting sqref="Z41:Z43">
    <cfRule type="cellIs" dxfId="3699" priority="4680" operator="equal">
      <formula>"OPORTUNIDADE"</formula>
    </cfRule>
  </conditionalFormatting>
  <conditionalFormatting sqref="Z41:Z43">
    <cfRule type="cellIs" dxfId="3698" priority="4678" operator="equal">
      <formula>"NÃO"</formula>
    </cfRule>
    <cfRule type="cellIs" dxfId="3697" priority="4679" operator="equal">
      <formula>"SIM"</formula>
    </cfRule>
  </conditionalFormatting>
  <conditionalFormatting sqref="Z41:Z43">
    <cfRule type="cellIs" dxfId="3696" priority="4677" operator="equal">
      <formula>"OPORTUNIDADE"</formula>
    </cfRule>
  </conditionalFormatting>
  <conditionalFormatting sqref="Z41:Z43">
    <cfRule type="cellIs" dxfId="3695" priority="4675" operator="equal">
      <formula>"NÃO"</formula>
    </cfRule>
    <cfRule type="cellIs" dxfId="3694" priority="4676" operator="equal">
      <formula>"SIM"</formula>
    </cfRule>
  </conditionalFormatting>
  <conditionalFormatting sqref="Z42:Z43">
    <cfRule type="cellIs" dxfId="3693" priority="4674" operator="equal">
      <formula>"OPORTUNIDADE"</formula>
    </cfRule>
  </conditionalFormatting>
  <conditionalFormatting sqref="Z42:Z43">
    <cfRule type="cellIs" dxfId="3692" priority="4672" operator="equal">
      <formula>"NÃO"</formula>
    </cfRule>
    <cfRule type="cellIs" dxfId="3691" priority="4673" operator="equal">
      <formula>"SIM"</formula>
    </cfRule>
  </conditionalFormatting>
  <conditionalFormatting sqref="BJ24:BJ25">
    <cfRule type="iconSet" priority="467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6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6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62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90" priority="4661" operator="equal">
      <formula>"OPORTUNIDADE"</formula>
    </cfRule>
  </conditionalFormatting>
  <conditionalFormatting sqref="Z40">
    <cfRule type="cellIs" dxfId="3689" priority="4659" operator="equal">
      <formula>"NÃO"</formula>
    </cfRule>
    <cfRule type="cellIs" dxfId="3688" priority="4660" operator="equal">
      <formula>"SIM"</formula>
    </cfRule>
  </conditionalFormatting>
  <conditionalFormatting sqref="Y39:Z39">
    <cfRule type="cellIs" dxfId="3687" priority="4658" operator="equal">
      <formula>"OPORTUNIDADE"</formula>
    </cfRule>
  </conditionalFormatting>
  <conditionalFormatting sqref="Y39:Z39">
    <cfRule type="cellIs" dxfId="3686" priority="4656" operator="equal">
      <formula>"NÃO"</formula>
    </cfRule>
    <cfRule type="cellIs" dxfId="3685" priority="4657" operator="equal">
      <formula>"SIM"</formula>
    </cfRule>
  </conditionalFormatting>
  <conditionalFormatting sqref="Y39">
    <cfRule type="cellIs" dxfId="3684" priority="4655" operator="equal">
      <formula>"OPORTUNIDADE"</formula>
    </cfRule>
  </conditionalFormatting>
  <conditionalFormatting sqref="Y39">
    <cfRule type="cellIs" dxfId="3683" priority="4653" operator="equal">
      <formula>"NÃO"</formula>
    </cfRule>
    <cfRule type="cellIs" dxfId="3682" priority="4654" operator="equal">
      <formula>"SIM"</formula>
    </cfRule>
  </conditionalFormatting>
  <conditionalFormatting sqref="Y39">
    <cfRule type="cellIs" dxfId="3681" priority="4652" operator="equal">
      <formula>"OPORTUNIDADE"</formula>
    </cfRule>
  </conditionalFormatting>
  <conditionalFormatting sqref="Y39">
    <cfRule type="cellIs" dxfId="3680" priority="4650" operator="equal">
      <formula>"NÃO"</formula>
    </cfRule>
    <cfRule type="cellIs" dxfId="3679" priority="4651" operator="equal">
      <formula>"SIM"</formula>
    </cfRule>
  </conditionalFormatting>
  <conditionalFormatting sqref="Y39">
    <cfRule type="cellIs" dxfId="3678" priority="4649" operator="equal">
      <formula>"OPORTUNIDADE"</formula>
    </cfRule>
  </conditionalFormatting>
  <conditionalFormatting sqref="Y39">
    <cfRule type="cellIs" dxfId="3677" priority="4647" operator="equal">
      <formula>"NÃO"</formula>
    </cfRule>
    <cfRule type="cellIs" dxfId="3676" priority="4648" operator="equal">
      <formula>"SIM"</formula>
    </cfRule>
  </conditionalFormatting>
  <conditionalFormatting sqref="Y39">
    <cfRule type="cellIs" dxfId="3675" priority="4646" operator="equal">
      <formula>"OPORTUNIDADE"</formula>
    </cfRule>
  </conditionalFormatting>
  <conditionalFormatting sqref="Y39">
    <cfRule type="cellIs" dxfId="3674" priority="4644" operator="equal">
      <formula>"NÃO"</formula>
    </cfRule>
    <cfRule type="cellIs" dxfId="3673" priority="4645" operator="equal">
      <formula>"SIM"</formula>
    </cfRule>
  </conditionalFormatting>
  <conditionalFormatting sqref="Y39">
    <cfRule type="cellIs" dxfId="3672" priority="4643" operator="equal">
      <formula>"OPORTUNIDADE"</formula>
    </cfRule>
  </conditionalFormatting>
  <conditionalFormatting sqref="Y39">
    <cfRule type="cellIs" dxfId="3671" priority="4641" operator="equal">
      <formula>"NÃO"</formula>
    </cfRule>
    <cfRule type="cellIs" dxfId="3670" priority="4642" operator="equal">
      <formula>"SIM"</formula>
    </cfRule>
  </conditionalFormatting>
  <conditionalFormatting sqref="Z39">
    <cfRule type="cellIs" dxfId="3669" priority="4640" operator="equal">
      <formula>"OPORTUNIDADE"</formula>
    </cfRule>
  </conditionalFormatting>
  <conditionalFormatting sqref="Z39">
    <cfRule type="cellIs" dxfId="3668" priority="4638" operator="equal">
      <formula>"NÃO"</formula>
    </cfRule>
    <cfRule type="cellIs" dxfId="3667" priority="4639" operator="equal">
      <formula>"SIM"</formula>
    </cfRule>
  </conditionalFormatting>
  <conditionalFormatting sqref="Z39">
    <cfRule type="cellIs" dxfId="3666" priority="4637" operator="equal">
      <formula>"OPORTUNIDADE"</formula>
    </cfRule>
  </conditionalFormatting>
  <conditionalFormatting sqref="Z39">
    <cfRule type="cellIs" dxfId="3665" priority="4635" operator="equal">
      <formula>"NÃO"</formula>
    </cfRule>
    <cfRule type="cellIs" dxfId="3664" priority="4636" operator="equal">
      <formula>"SIM"</formula>
    </cfRule>
  </conditionalFormatting>
  <conditionalFormatting sqref="Z39">
    <cfRule type="cellIs" dxfId="3663" priority="4634" operator="equal">
      <formula>"OPORTUNIDADE"</formula>
    </cfRule>
  </conditionalFormatting>
  <conditionalFormatting sqref="Z39">
    <cfRule type="cellIs" dxfId="3662" priority="4632" operator="equal">
      <formula>"NÃO"</formula>
    </cfRule>
    <cfRule type="cellIs" dxfId="3661" priority="4633" operator="equal">
      <formula>"SIM"</formula>
    </cfRule>
  </conditionalFormatting>
  <conditionalFormatting sqref="Y39">
    <cfRule type="cellIs" dxfId="3660" priority="4631" operator="equal">
      <formula>"OPORTUNIDADE"</formula>
    </cfRule>
  </conditionalFormatting>
  <conditionalFormatting sqref="Y39">
    <cfRule type="cellIs" dxfId="3659" priority="4629" operator="equal">
      <formula>"NÃO"</formula>
    </cfRule>
    <cfRule type="cellIs" dxfId="3658" priority="4630" operator="equal">
      <formula>"SIM"</formula>
    </cfRule>
  </conditionalFormatting>
  <conditionalFormatting sqref="Y39">
    <cfRule type="cellIs" dxfId="3657" priority="4628" operator="equal">
      <formula>"OPORTUNIDADE"</formula>
    </cfRule>
  </conditionalFormatting>
  <conditionalFormatting sqref="Y39">
    <cfRule type="cellIs" dxfId="3656" priority="4626" operator="equal">
      <formula>"NÃO"</formula>
    </cfRule>
    <cfRule type="cellIs" dxfId="3655" priority="4627" operator="equal">
      <formula>"SIM"</formula>
    </cfRule>
  </conditionalFormatting>
  <conditionalFormatting sqref="Y39">
    <cfRule type="cellIs" dxfId="3654" priority="4625" operator="equal">
      <formula>"OPORTUNIDADE"</formula>
    </cfRule>
  </conditionalFormatting>
  <conditionalFormatting sqref="Y39">
    <cfRule type="cellIs" dxfId="3653" priority="4623" operator="equal">
      <formula>"NÃO"</formula>
    </cfRule>
    <cfRule type="cellIs" dxfId="3652" priority="4624" operator="equal">
      <formula>"SIM"</formula>
    </cfRule>
  </conditionalFormatting>
  <conditionalFormatting sqref="Y39">
    <cfRule type="cellIs" dxfId="3651" priority="4622" operator="equal">
      <formula>"OPORTUNIDADE"</formula>
    </cfRule>
  </conditionalFormatting>
  <conditionalFormatting sqref="Y39">
    <cfRule type="cellIs" dxfId="3650" priority="4620" operator="equal">
      <formula>"NÃO"</formula>
    </cfRule>
    <cfRule type="cellIs" dxfId="3649" priority="4621" operator="equal">
      <formula>"SIM"</formula>
    </cfRule>
  </conditionalFormatting>
  <conditionalFormatting sqref="Y39">
    <cfRule type="cellIs" dxfId="3648" priority="4619" operator="equal">
      <formula>"OPORTUNIDADE"</formula>
    </cfRule>
  </conditionalFormatting>
  <conditionalFormatting sqref="Y39">
    <cfRule type="cellIs" dxfId="3647" priority="4617" operator="equal">
      <formula>"NÃO"</formula>
    </cfRule>
    <cfRule type="cellIs" dxfId="3646" priority="4618" operator="equal">
      <formula>"SIM"</formula>
    </cfRule>
  </conditionalFormatting>
  <conditionalFormatting sqref="Y39">
    <cfRule type="cellIs" dxfId="3645" priority="4616" operator="equal">
      <formula>"OPORTUNIDADE"</formula>
    </cfRule>
  </conditionalFormatting>
  <conditionalFormatting sqref="Y39">
    <cfRule type="cellIs" dxfId="3644" priority="4614" operator="equal">
      <formula>"NÃO"</formula>
    </cfRule>
    <cfRule type="cellIs" dxfId="3643" priority="4615" operator="equal">
      <formula>"SIM"</formula>
    </cfRule>
  </conditionalFormatting>
  <conditionalFormatting sqref="Z39">
    <cfRule type="cellIs" dxfId="3642" priority="4613" operator="equal">
      <formula>"OPORTUNIDADE"</formula>
    </cfRule>
  </conditionalFormatting>
  <conditionalFormatting sqref="Z39">
    <cfRule type="cellIs" dxfId="3641" priority="4611" operator="equal">
      <formula>"NÃO"</formula>
    </cfRule>
    <cfRule type="cellIs" dxfId="3640" priority="4612" operator="equal">
      <formula>"SIM"</formula>
    </cfRule>
  </conditionalFormatting>
  <conditionalFormatting sqref="Z39">
    <cfRule type="cellIs" dxfId="3639" priority="4610" operator="equal">
      <formula>"OPORTUNIDADE"</formula>
    </cfRule>
  </conditionalFormatting>
  <conditionalFormatting sqref="Z39">
    <cfRule type="cellIs" dxfId="3638" priority="4608" operator="equal">
      <formula>"NÃO"</formula>
    </cfRule>
    <cfRule type="cellIs" dxfId="3637" priority="4609" operator="equal">
      <formula>"SIM"</formula>
    </cfRule>
  </conditionalFormatting>
  <conditionalFormatting sqref="Y39">
    <cfRule type="cellIs" dxfId="3636" priority="4607" operator="equal">
      <formula>"OPORTUNIDADE"</formula>
    </cfRule>
  </conditionalFormatting>
  <conditionalFormatting sqref="Y39">
    <cfRule type="cellIs" dxfId="3635" priority="4605" operator="equal">
      <formula>"NÃO"</formula>
    </cfRule>
    <cfRule type="cellIs" dxfId="3634" priority="4606" operator="equal">
      <formula>"SIM"</formula>
    </cfRule>
  </conditionalFormatting>
  <conditionalFormatting sqref="Y39">
    <cfRule type="cellIs" dxfId="3633" priority="4604" operator="equal">
      <formula>"OPORTUNIDADE"</formula>
    </cfRule>
  </conditionalFormatting>
  <conditionalFormatting sqref="Y39">
    <cfRule type="cellIs" dxfId="3632" priority="4602" operator="equal">
      <formula>"NÃO"</formula>
    </cfRule>
    <cfRule type="cellIs" dxfId="3631" priority="4603" operator="equal">
      <formula>"SIM"</formula>
    </cfRule>
  </conditionalFormatting>
  <conditionalFormatting sqref="Y39">
    <cfRule type="cellIs" dxfId="3630" priority="4601" operator="equal">
      <formula>"OPORTUNIDADE"</formula>
    </cfRule>
  </conditionalFormatting>
  <conditionalFormatting sqref="Y39">
    <cfRule type="cellIs" dxfId="3629" priority="4599" operator="equal">
      <formula>"NÃO"</formula>
    </cfRule>
    <cfRule type="cellIs" dxfId="3628" priority="4600" operator="equal">
      <formula>"SIM"</formula>
    </cfRule>
  </conditionalFormatting>
  <conditionalFormatting sqref="Y39">
    <cfRule type="cellIs" dxfId="3627" priority="4598" operator="equal">
      <formula>"OPORTUNIDADE"</formula>
    </cfRule>
  </conditionalFormatting>
  <conditionalFormatting sqref="Y39">
    <cfRule type="cellIs" dxfId="3626" priority="4596" operator="equal">
      <formula>"NÃO"</formula>
    </cfRule>
    <cfRule type="cellIs" dxfId="3625" priority="4597" operator="equal">
      <formula>"SIM"</formula>
    </cfRule>
  </conditionalFormatting>
  <conditionalFormatting sqref="Z39">
    <cfRule type="cellIs" dxfId="3624" priority="4595" operator="equal">
      <formula>"OPORTUNIDADE"</formula>
    </cfRule>
  </conditionalFormatting>
  <conditionalFormatting sqref="Z39">
    <cfRule type="cellIs" dxfId="3623" priority="4593" operator="equal">
      <formula>"NÃO"</formula>
    </cfRule>
    <cfRule type="cellIs" dxfId="3622" priority="4594" operator="equal">
      <formula>"SIM"</formula>
    </cfRule>
  </conditionalFormatting>
  <conditionalFormatting sqref="Z39">
    <cfRule type="cellIs" dxfId="3621" priority="4592" operator="equal">
      <formula>"OPORTUNIDADE"</formula>
    </cfRule>
  </conditionalFormatting>
  <conditionalFormatting sqref="Z39">
    <cfRule type="cellIs" dxfId="3620" priority="4590" operator="equal">
      <formula>"NÃO"</formula>
    </cfRule>
    <cfRule type="cellIs" dxfId="3619" priority="4591" operator="equal">
      <formula>"SIM"</formula>
    </cfRule>
  </conditionalFormatting>
  <conditionalFormatting sqref="Z39">
    <cfRule type="cellIs" dxfId="3618" priority="4589" operator="equal">
      <formula>"OPORTUNIDADE"</formula>
    </cfRule>
  </conditionalFormatting>
  <conditionalFormatting sqref="Z39">
    <cfRule type="cellIs" dxfId="3617" priority="4587" operator="equal">
      <formula>"NÃO"</formula>
    </cfRule>
    <cfRule type="cellIs" dxfId="3616" priority="4588" operator="equal">
      <formula>"SIM"</formula>
    </cfRule>
  </conditionalFormatting>
  <conditionalFormatting sqref="Y39">
    <cfRule type="cellIs" dxfId="3615" priority="4586" operator="equal">
      <formula>"OPORTUNIDADE"</formula>
    </cfRule>
  </conditionalFormatting>
  <conditionalFormatting sqref="Y39">
    <cfRule type="cellIs" dxfId="3614" priority="4584" operator="equal">
      <formula>"NÃO"</formula>
    </cfRule>
    <cfRule type="cellIs" dxfId="3613" priority="4585" operator="equal">
      <formula>"SIM"</formula>
    </cfRule>
  </conditionalFormatting>
  <conditionalFormatting sqref="Y39">
    <cfRule type="cellIs" dxfId="3612" priority="4583" operator="equal">
      <formula>"OPORTUNIDADE"</formula>
    </cfRule>
  </conditionalFormatting>
  <conditionalFormatting sqref="Y39">
    <cfRule type="cellIs" dxfId="3611" priority="4581" operator="equal">
      <formula>"NÃO"</formula>
    </cfRule>
    <cfRule type="cellIs" dxfId="3610" priority="4582" operator="equal">
      <formula>"SIM"</formula>
    </cfRule>
  </conditionalFormatting>
  <conditionalFormatting sqref="Y39">
    <cfRule type="cellIs" dxfId="3609" priority="4580" operator="equal">
      <formula>"OPORTUNIDADE"</formula>
    </cfRule>
  </conditionalFormatting>
  <conditionalFormatting sqref="Y39">
    <cfRule type="cellIs" dxfId="3608" priority="4578" operator="equal">
      <formula>"NÃO"</formula>
    </cfRule>
    <cfRule type="cellIs" dxfId="3607" priority="4579" operator="equal">
      <formula>"SIM"</formula>
    </cfRule>
  </conditionalFormatting>
  <conditionalFormatting sqref="Y39">
    <cfRule type="cellIs" dxfId="3606" priority="4577" operator="equal">
      <formula>"OPORTUNIDADE"</formula>
    </cfRule>
  </conditionalFormatting>
  <conditionalFormatting sqref="Y39">
    <cfRule type="cellIs" dxfId="3605" priority="4575" operator="equal">
      <formula>"NÃO"</formula>
    </cfRule>
    <cfRule type="cellIs" dxfId="3604" priority="4576" operator="equal">
      <formula>"SIM"</formula>
    </cfRule>
  </conditionalFormatting>
  <conditionalFormatting sqref="Y39">
    <cfRule type="cellIs" dxfId="3603" priority="4574" operator="equal">
      <formula>"OPORTUNIDADE"</formula>
    </cfRule>
  </conditionalFormatting>
  <conditionalFormatting sqref="Y39">
    <cfRule type="cellIs" dxfId="3602" priority="4572" operator="equal">
      <formula>"NÃO"</formula>
    </cfRule>
    <cfRule type="cellIs" dxfId="3601" priority="4573" operator="equal">
      <formula>"SIM"</formula>
    </cfRule>
  </conditionalFormatting>
  <conditionalFormatting sqref="Y39">
    <cfRule type="cellIs" dxfId="3600" priority="4571" operator="equal">
      <formula>"OPORTUNIDADE"</formula>
    </cfRule>
  </conditionalFormatting>
  <conditionalFormatting sqref="Y39">
    <cfRule type="cellIs" dxfId="3599" priority="4569" operator="equal">
      <formula>"NÃO"</formula>
    </cfRule>
    <cfRule type="cellIs" dxfId="3598" priority="4570" operator="equal">
      <formula>"SIM"</formula>
    </cfRule>
  </conditionalFormatting>
  <conditionalFormatting sqref="Y39">
    <cfRule type="cellIs" dxfId="3597" priority="4568" operator="equal">
      <formula>"OPORTUNIDADE"</formula>
    </cfRule>
  </conditionalFormatting>
  <conditionalFormatting sqref="Y39">
    <cfRule type="cellIs" dxfId="3596" priority="4566" operator="equal">
      <formula>"NÃO"</formula>
    </cfRule>
    <cfRule type="cellIs" dxfId="3595" priority="4567" operator="equal">
      <formula>"SIM"</formula>
    </cfRule>
  </conditionalFormatting>
  <conditionalFormatting sqref="Y39">
    <cfRule type="cellIs" dxfId="3594" priority="4565" operator="equal">
      <formula>"OPORTUNIDADE"</formula>
    </cfRule>
  </conditionalFormatting>
  <conditionalFormatting sqref="Y39">
    <cfRule type="cellIs" dxfId="3593" priority="4563" operator="equal">
      <formula>"NÃO"</formula>
    </cfRule>
    <cfRule type="cellIs" dxfId="3592" priority="4564" operator="equal">
      <formula>"SIM"</formula>
    </cfRule>
  </conditionalFormatting>
  <conditionalFormatting sqref="Y39">
    <cfRule type="cellIs" dxfId="3591" priority="4562" operator="equal">
      <formula>"OPORTUNIDADE"</formula>
    </cfRule>
  </conditionalFormatting>
  <conditionalFormatting sqref="Y39">
    <cfRule type="cellIs" dxfId="3590" priority="4560" operator="equal">
      <formula>"NÃO"</formula>
    </cfRule>
    <cfRule type="cellIs" dxfId="3589" priority="4561" operator="equal">
      <formula>"SIM"</formula>
    </cfRule>
  </conditionalFormatting>
  <conditionalFormatting sqref="Y39:Z39">
    <cfRule type="cellIs" dxfId="3588" priority="4559" operator="equal">
      <formula>"OPORTUNIDADE"</formula>
    </cfRule>
  </conditionalFormatting>
  <conditionalFormatting sqref="Y39:Z39">
    <cfRule type="cellIs" dxfId="3587" priority="4557" operator="equal">
      <formula>"NÃO"</formula>
    </cfRule>
    <cfRule type="cellIs" dxfId="3586" priority="4558" operator="equal">
      <formula>"SIM"</formula>
    </cfRule>
  </conditionalFormatting>
  <conditionalFormatting sqref="Y39:Z39">
    <cfRule type="cellIs" dxfId="3585" priority="4556" operator="equal">
      <formula>"OPORTUNIDADE"</formula>
    </cfRule>
  </conditionalFormatting>
  <conditionalFormatting sqref="Y39:Z39">
    <cfRule type="cellIs" dxfId="3584" priority="4554" operator="equal">
      <formula>"NÃO"</formula>
    </cfRule>
    <cfRule type="cellIs" dxfId="3583" priority="4555" operator="equal">
      <formula>"SIM"</formula>
    </cfRule>
  </conditionalFormatting>
  <conditionalFormatting sqref="Y39:Z39">
    <cfRule type="cellIs" dxfId="3582" priority="4553" operator="equal">
      <formula>"OPORTUNIDADE"</formula>
    </cfRule>
  </conditionalFormatting>
  <conditionalFormatting sqref="Y39:Z39">
    <cfRule type="cellIs" dxfId="3581" priority="4551" operator="equal">
      <formula>"NÃO"</formula>
    </cfRule>
    <cfRule type="cellIs" dxfId="3580" priority="4552" operator="equal">
      <formula>"SIM"</formula>
    </cfRule>
  </conditionalFormatting>
  <conditionalFormatting sqref="Y39:Z39">
    <cfRule type="cellIs" dxfId="3579" priority="4550" operator="equal">
      <formula>"OPORTUNIDADE"</formula>
    </cfRule>
  </conditionalFormatting>
  <conditionalFormatting sqref="Y39:Z39">
    <cfRule type="cellIs" dxfId="3578" priority="4548" operator="equal">
      <formula>"NÃO"</formula>
    </cfRule>
    <cfRule type="cellIs" dxfId="3577" priority="4549" operator="equal">
      <formula>"SIM"</formula>
    </cfRule>
  </conditionalFormatting>
  <conditionalFormatting sqref="Y39:Z39">
    <cfRule type="cellIs" dxfId="3576" priority="4547" operator="equal">
      <formula>"OPORTUNIDADE"</formula>
    </cfRule>
  </conditionalFormatting>
  <conditionalFormatting sqref="Y39:Z39">
    <cfRule type="cellIs" dxfId="3575" priority="4545" operator="equal">
      <formula>"NÃO"</formula>
    </cfRule>
    <cfRule type="cellIs" dxfId="3574" priority="4546" operator="equal">
      <formula>"SIM"</formula>
    </cfRule>
  </conditionalFormatting>
  <conditionalFormatting sqref="Y39:Z39">
    <cfRule type="cellIs" dxfId="3573" priority="4544" operator="equal">
      <formula>"OPORTUNIDADE"</formula>
    </cfRule>
  </conditionalFormatting>
  <conditionalFormatting sqref="Y39:Z39">
    <cfRule type="cellIs" dxfId="3572" priority="4542" operator="equal">
      <formula>"NÃO"</formula>
    </cfRule>
    <cfRule type="cellIs" dxfId="3571" priority="4543" operator="equal">
      <formula>"SIM"</formula>
    </cfRule>
  </conditionalFormatting>
  <conditionalFormatting sqref="Y39:Z39">
    <cfRule type="cellIs" dxfId="3570" priority="4541" operator="equal">
      <formula>"OPORTUNIDADE"</formula>
    </cfRule>
  </conditionalFormatting>
  <conditionalFormatting sqref="Y39:Z39">
    <cfRule type="cellIs" dxfId="3569" priority="4539" operator="equal">
      <formula>"NÃO"</formula>
    </cfRule>
    <cfRule type="cellIs" dxfId="3568" priority="4540" operator="equal">
      <formula>"SIM"</formula>
    </cfRule>
  </conditionalFormatting>
  <conditionalFormatting sqref="Y39:Z39">
    <cfRule type="cellIs" dxfId="3567" priority="4538" operator="equal">
      <formula>"OPORTUNIDADE"</formula>
    </cfRule>
  </conditionalFormatting>
  <conditionalFormatting sqref="Y39:Z39">
    <cfRule type="cellIs" dxfId="3566" priority="4536" operator="equal">
      <formula>"NÃO"</formula>
    </cfRule>
    <cfRule type="cellIs" dxfId="3565" priority="4537" operator="equal">
      <formula>"SIM"</formula>
    </cfRule>
  </conditionalFormatting>
  <conditionalFormatting sqref="Y39:Z39">
    <cfRule type="cellIs" dxfId="3564" priority="4535" operator="equal">
      <formula>"OPORTUNIDADE"</formula>
    </cfRule>
  </conditionalFormatting>
  <conditionalFormatting sqref="Y39:Z39">
    <cfRule type="cellIs" dxfId="3563" priority="4533" operator="equal">
      <formula>"NÃO"</formula>
    </cfRule>
    <cfRule type="cellIs" dxfId="3562" priority="4534" operator="equal">
      <formula>"SIM"</formula>
    </cfRule>
  </conditionalFormatting>
  <conditionalFormatting sqref="Z35">
    <cfRule type="cellIs" dxfId="3561" priority="4532" operator="equal">
      <formula>"OPORTUNIDADE"</formula>
    </cfRule>
  </conditionalFormatting>
  <conditionalFormatting sqref="Z35">
    <cfRule type="cellIs" dxfId="3560" priority="4530" operator="equal">
      <formula>"NÃO"</formula>
    </cfRule>
    <cfRule type="cellIs" dxfId="3559" priority="4531" operator="equal">
      <formula>"SIM"</formula>
    </cfRule>
  </conditionalFormatting>
  <conditionalFormatting sqref="Y35">
    <cfRule type="cellIs" dxfId="3558" priority="4529" operator="equal">
      <formula>"OPORTUNIDADE"</formula>
    </cfRule>
  </conditionalFormatting>
  <conditionalFormatting sqref="Y35">
    <cfRule type="cellIs" dxfId="3557" priority="4527" operator="equal">
      <formula>"NÃO"</formula>
    </cfRule>
    <cfRule type="cellIs" dxfId="3556" priority="4528" operator="equal">
      <formula>"SIM"</formula>
    </cfRule>
  </conditionalFormatting>
  <conditionalFormatting sqref="BK18">
    <cfRule type="iconSet" priority="452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25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2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22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2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1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14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1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1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0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08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55" priority="4503" operator="equal">
      <formula>"OPORTUNIDADE"</formula>
    </cfRule>
  </conditionalFormatting>
  <conditionalFormatting sqref="Z52:Z54">
    <cfRule type="cellIs" dxfId="3554" priority="4501" operator="equal">
      <formula>"NÃO"</formula>
    </cfRule>
    <cfRule type="cellIs" dxfId="3553" priority="4502" operator="equal">
      <formula>"SIM"</formula>
    </cfRule>
  </conditionalFormatting>
  <conditionalFormatting sqref="Z52:Z54">
    <cfRule type="cellIs" dxfId="3552" priority="4485" operator="equal">
      <formula>"OPORTUNIDADE"</formula>
    </cfRule>
  </conditionalFormatting>
  <conditionalFormatting sqref="Z52:Z54">
    <cfRule type="cellIs" dxfId="3551" priority="4483" operator="equal">
      <formula>"NÃO"</formula>
    </cfRule>
    <cfRule type="cellIs" dxfId="3550" priority="4484" operator="equal">
      <formula>"SIM"</formula>
    </cfRule>
  </conditionalFormatting>
  <conditionalFormatting sqref="Z52:Z54">
    <cfRule type="cellIs" dxfId="3549" priority="4482" operator="equal">
      <formula>"OPORTUNIDADE"</formula>
    </cfRule>
  </conditionalFormatting>
  <conditionalFormatting sqref="Z52:Z54">
    <cfRule type="cellIs" dxfId="3548" priority="4480" operator="equal">
      <formula>"NÃO"</formula>
    </cfRule>
    <cfRule type="cellIs" dxfId="3547" priority="4481" operator="equal">
      <formula>"SIM"</formula>
    </cfRule>
  </conditionalFormatting>
  <conditionalFormatting sqref="Z52:Z54">
    <cfRule type="cellIs" dxfId="3546" priority="4479" operator="equal">
      <formula>"OPORTUNIDADE"</formula>
    </cfRule>
  </conditionalFormatting>
  <conditionalFormatting sqref="Z52:Z54">
    <cfRule type="cellIs" dxfId="3545" priority="4477" operator="equal">
      <formula>"NÃO"</formula>
    </cfRule>
    <cfRule type="cellIs" dxfId="3544" priority="4478" operator="equal">
      <formula>"SIM"</formula>
    </cfRule>
  </conditionalFormatting>
  <conditionalFormatting sqref="Z52:Z54">
    <cfRule type="cellIs" dxfId="3543" priority="4458" operator="equal">
      <formula>"OPORTUNIDADE"</formula>
    </cfRule>
  </conditionalFormatting>
  <conditionalFormatting sqref="Z52:Z54">
    <cfRule type="cellIs" dxfId="3542" priority="4456" operator="equal">
      <formula>"NÃO"</formula>
    </cfRule>
    <cfRule type="cellIs" dxfId="3541" priority="4457" operator="equal">
      <formula>"SIM"</formula>
    </cfRule>
  </conditionalFormatting>
  <conditionalFormatting sqref="Z52:Z54">
    <cfRule type="cellIs" dxfId="3540" priority="4455" operator="equal">
      <formula>"OPORTUNIDADE"</formula>
    </cfRule>
  </conditionalFormatting>
  <conditionalFormatting sqref="Z52:Z54">
    <cfRule type="cellIs" dxfId="3539" priority="4453" operator="equal">
      <formula>"NÃO"</formula>
    </cfRule>
    <cfRule type="cellIs" dxfId="3538" priority="4454" operator="equal">
      <formula>"SIM"</formula>
    </cfRule>
  </conditionalFormatting>
  <conditionalFormatting sqref="Z52:Z54">
    <cfRule type="cellIs" dxfId="3537" priority="4440" operator="equal">
      <formula>"OPORTUNIDADE"</formula>
    </cfRule>
  </conditionalFormatting>
  <conditionalFormatting sqref="Z52:Z54">
    <cfRule type="cellIs" dxfId="3536" priority="4438" operator="equal">
      <formula>"NÃO"</formula>
    </cfRule>
    <cfRule type="cellIs" dxfId="3535" priority="4439" operator="equal">
      <formula>"SIM"</formula>
    </cfRule>
  </conditionalFormatting>
  <conditionalFormatting sqref="Z52:Z54">
    <cfRule type="cellIs" dxfId="3534" priority="4437" operator="equal">
      <formula>"OPORTUNIDADE"</formula>
    </cfRule>
  </conditionalFormatting>
  <conditionalFormatting sqref="Z52:Z54">
    <cfRule type="cellIs" dxfId="3533" priority="4435" operator="equal">
      <formula>"NÃO"</formula>
    </cfRule>
    <cfRule type="cellIs" dxfId="3532" priority="4436" operator="equal">
      <formula>"SIM"</formula>
    </cfRule>
  </conditionalFormatting>
  <conditionalFormatting sqref="Z52:Z54">
    <cfRule type="cellIs" dxfId="3531" priority="4434" operator="equal">
      <formula>"OPORTUNIDADE"</formula>
    </cfRule>
  </conditionalFormatting>
  <conditionalFormatting sqref="Z52:Z54">
    <cfRule type="cellIs" dxfId="3530" priority="4432" operator="equal">
      <formula>"NÃO"</formula>
    </cfRule>
    <cfRule type="cellIs" dxfId="3529" priority="4433" operator="equal">
      <formula>"SIM"</formula>
    </cfRule>
  </conditionalFormatting>
  <conditionalFormatting sqref="Z52:Z54">
    <cfRule type="cellIs" dxfId="3528" priority="4404" operator="equal">
      <formula>"OPORTUNIDADE"</formula>
    </cfRule>
  </conditionalFormatting>
  <conditionalFormatting sqref="Z52:Z54">
    <cfRule type="cellIs" dxfId="3527" priority="4402" operator="equal">
      <formula>"NÃO"</formula>
    </cfRule>
    <cfRule type="cellIs" dxfId="3526" priority="4403" operator="equal">
      <formula>"SIM"</formula>
    </cfRule>
  </conditionalFormatting>
  <conditionalFormatting sqref="Z52:Z54">
    <cfRule type="cellIs" dxfId="3525" priority="4401" operator="equal">
      <formula>"OPORTUNIDADE"</formula>
    </cfRule>
  </conditionalFormatting>
  <conditionalFormatting sqref="Z52:Z54">
    <cfRule type="cellIs" dxfId="3524" priority="4399" operator="equal">
      <formula>"NÃO"</formula>
    </cfRule>
    <cfRule type="cellIs" dxfId="3523" priority="4400" operator="equal">
      <formula>"SIM"</formula>
    </cfRule>
  </conditionalFormatting>
  <conditionalFormatting sqref="Z52:Z54">
    <cfRule type="cellIs" dxfId="3522" priority="4398" operator="equal">
      <formula>"OPORTUNIDADE"</formula>
    </cfRule>
  </conditionalFormatting>
  <conditionalFormatting sqref="Z52:Z54">
    <cfRule type="cellIs" dxfId="3521" priority="4396" operator="equal">
      <formula>"NÃO"</formula>
    </cfRule>
    <cfRule type="cellIs" dxfId="3520" priority="4397" operator="equal">
      <formula>"SIM"</formula>
    </cfRule>
  </conditionalFormatting>
  <conditionalFormatting sqref="Z52:Z54">
    <cfRule type="cellIs" dxfId="3519" priority="4395" operator="equal">
      <formula>"OPORTUNIDADE"</formula>
    </cfRule>
  </conditionalFormatting>
  <conditionalFormatting sqref="Z52:Z54">
    <cfRule type="cellIs" dxfId="3518" priority="4393" operator="equal">
      <formula>"NÃO"</formula>
    </cfRule>
    <cfRule type="cellIs" dxfId="3517" priority="4394" operator="equal">
      <formula>"SIM"</formula>
    </cfRule>
  </conditionalFormatting>
  <conditionalFormatting sqref="Z52:Z54">
    <cfRule type="cellIs" dxfId="3516" priority="4392" operator="equal">
      <formula>"OPORTUNIDADE"</formula>
    </cfRule>
  </conditionalFormatting>
  <conditionalFormatting sqref="Z52:Z54">
    <cfRule type="cellIs" dxfId="3515" priority="4390" operator="equal">
      <formula>"NÃO"</formula>
    </cfRule>
    <cfRule type="cellIs" dxfId="3514" priority="4391" operator="equal">
      <formula>"SIM"</formula>
    </cfRule>
  </conditionalFormatting>
  <conditionalFormatting sqref="Z52:Z54">
    <cfRule type="cellIs" dxfId="3513" priority="4389" operator="equal">
      <formula>"OPORTUNIDADE"</formula>
    </cfRule>
  </conditionalFormatting>
  <conditionalFormatting sqref="Z52:Z54">
    <cfRule type="cellIs" dxfId="3512" priority="4387" operator="equal">
      <formula>"NÃO"</formula>
    </cfRule>
    <cfRule type="cellIs" dxfId="3511" priority="4388" operator="equal">
      <formula>"SIM"</formula>
    </cfRule>
  </conditionalFormatting>
  <conditionalFormatting sqref="Z52:Z54">
    <cfRule type="cellIs" dxfId="3510" priority="4386" operator="equal">
      <formula>"OPORTUNIDADE"</formula>
    </cfRule>
  </conditionalFormatting>
  <conditionalFormatting sqref="Z52:Z54">
    <cfRule type="cellIs" dxfId="3509" priority="4384" operator="equal">
      <formula>"NÃO"</formula>
    </cfRule>
    <cfRule type="cellIs" dxfId="3508" priority="4385" operator="equal">
      <formula>"SIM"</formula>
    </cfRule>
  </conditionalFormatting>
  <conditionalFormatting sqref="Z52:Z54">
    <cfRule type="cellIs" dxfId="3507" priority="4383" operator="equal">
      <formula>"OPORTUNIDADE"</formula>
    </cfRule>
  </conditionalFormatting>
  <conditionalFormatting sqref="Z52:Z54">
    <cfRule type="cellIs" dxfId="3506" priority="4381" operator="equal">
      <formula>"NÃO"</formula>
    </cfRule>
    <cfRule type="cellIs" dxfId="3505" priority="4382" operator="equal">
      <formula>"SIM"</formula>
    </cfRule>
  </conditionalFormatting>
  <conditionalFormatting sqref="Z52:Z54">
    <cfRule type="cellIs" dxfId="3504" priority="4380" operator="equal">
      <formula>"OPORTUNIDADE"</formula>
    </cfRule>
  </conditionalFormatting>
  <conditionalFormatting sqref="Z52:Z54">
    <cfRule type="cellIs" dxfId="3503" priority="4378" operator="equal">
      <formula>"NÃO"</formula>
    </cfRule>
    <cfRule type="cellIs" dxfId="3502" priority="4379" operator="equal">
      <formula>"SIM"</formula>
    </cfRule>
  </conditionalFormatting>
  <conditionalFormatting sqref="Y54">
    <cfRule type="cellIs" dxfId="3501" priority="4377" operator="equal">
      <formula>"OPORTUNIDADE"</formula>
    </cfRule>
  </conditionalFormatting>
  <conditionalFormatting sqref="Y54">
    <cfRule type="cellIs" dxfId="3500" priority="4375" operator="equal">
      <formula>"NÃO"</formula>
    </cfRule>
    <cfRule type="cellIs" dxfId="3499" priority="4376" operator="equal">
      <formula>"SIM"</formula>
    </cfRule>
  </conditionalFormatting>
  <conditionalFormatting sqref="Z50:Z53">
    <cfRule type="cellIs" dxfId="3498" priority="4373" operator="equal">
      <formula>"OPORTUNIDADE"</formula>
    </cfRule>
  </conditionalFormatting>
  <conditionalFormatting sqref="Z50:Z53">
    <cfRule type="cellIs" dxfId="3497" priority="4371" operator="equal">
      <formula>"NÃO"</formula>
    </cfRule>
    <cfRule type="cellIs" dxfId="3496" priority="4372" operator="equal">
      <formula>"SIM"</formula>
    </cfRule>
  </conditionalFormatting>
  <conditionalFormatting sqref="Z50:Z53">
    <cfRule type="cellIs" dxfId="3495" priority="4367" operator="equal">
      <formula>"OPORTUNIDADE"</formula>
    </cfRule>
  </conditionalFormatting>
  <conditionalFormatting sqref="Z50:Z53">
    <cfRule type="cellIs" dxfId="3494" priority="4365" operator="equal">
      <formula>"NÃO"</formula>
    </cfRule>
    <cfRule type="cellIs" dxfId="3493" priority="4366" operator="equal">
      <formula>"SIM"</formula>
    </cfRule>
  </conditionalFormatting>
  <conditionalFormatting sqref="Z50:Z53">
    <cfRule type="cellIs" dxfId="3492" priority="4364" operator="equal">
      <formula>"OPORTUNIDADE"</formula>
    </cfRule>
  </conditionalFormatting>
  <conditionalFormatting sqref="Z50:Z53">
    <cfRule type="cellIs" dxfId="3491" priority="4362" operator="equal">
      <formula>"NÃO"</formula>
    </cfRule>
    <cfRule type="cellIs" dxfId="3490" priority="4363" operator="equal">
      <formula>"SIM"</formula>
    </cfRule>
  </conditionalFormatting>
  <conditionalFormatting sqref="Z51:Z53">
    <cfRule type="cellIs" dxfId="3489" priority="4361" operator="equal">
      <formula>"OPORTUNIDADE"</formula>
    </cfRule>
  </conditionalFormatting>
  <conditionalFormatting sqref="Z51:Z53">
    <cfRule type="cellIs" dxfId="3488" priority="4359" operator="equal">
      <formula>"NÃO"</formula>
    </cfRule>
    <cfRule type="cellIs" dxfId="3487" priority="4360" operator="equal">
      <formula>"SIM"</formula>
    </cfRule>
  </conditionalFormatting>
  <conditionalFormatting sqref="Z50:Z51">
    <cfRule type="cellIs" dxfId="3486" priority="4358" operator="equal">
      <formula>"OPORTUNIDADE"</formula>
    </cfRule>
  </conditionalFormatting>
  <conditionalFormatting sqref="Z50:Z51">
    <cfRule type="cellIs" dxfId="3485" priority="4356" operator="equal">
      <formula>"NÃO"</formula>
    </cfRule>
    <cfRule type="cellIs" dxfId="3484" priority="4357" operator="equal">
      <formula>"SIM"</formula>
    </cfRule>
  </conditionalFormatting>
  <conditionalFormatting sqref="Z48:Z49">
    <cfRule type="cellIs" dxfId="3483" priority="4355" operator="equal">
      <formula>"OPORTUNIDADE"</formula>
    </cfRule>
  </conditionalFormatting>
  <conditionalFormatting sqref="Z48:Z49">
    <cfRule type="cellIs" dxfId="3482" priority="4353" operator="equal">
      <formula>"NÃO"</formula>
    </cfRule>
    <cfRule type="cellIs" dxfId="3481" priority="4354" operator="equal">
      <formula>"SIM"</formula>
    </cfRule>
  </conditionalFormatting>
  <conditionalFormatting sqref="Z46">
    <cfRule type="cellIs" dxfId="3480" priority="4346" operator="equal">
      <formula>"OPORTUNIDADE"</formula>
    </cfRule>
  </conditionalFormatting>
  <conditionalFormatting sqref="Z46">
    <cfRule type="cellIs" dxfId="3479" priority="4344" operator="equal">
      <formula>"NÃO"</formula>
    </cfRule>
    <cfRule type="cellIs" dxfId="3478" priority="4345" operator="equal">
      <formula>"SIM"</formula>
    </cfRule>
  </conditionalFormatting>
  <conditionalFormatting sqref="Y46:Y53 Y55:Y56">
    <cfRule type="cellIs" dxfId="3477" priority="4340" operator="equal">
      <formula>"OPORTUNIDADE"</formula>
    </cfRule>
  </conditionalFormatting>
  <conditionalFormatting sqref="Y46:Y53 Y55:Y56">
    <cfRule type="cellIs" dxfId="3476" priority="4338" operator="equal">
      <formula>"NÃO"</formula>
    </cfRule>
    <cfRule type="cellIs" dxfId="3475" priority="4339" operator="equal">
      <formula>"SIM"</formula>
    </cfRule>
  </conditionalFormatting>
  <conditionalFormatting sqref="Z54:Z55">
    <cfRule type="cellIs" dxfId="3474" priority="4337" operator="equal">
      <formula>"OPORTUNIDADE"</formula>
    </cfRule>
  </conditionalFormatting>
  <conditionalFormatting sqref="Z54:Z55">
    <cfRule type="cellIs" dxfId="3473" priority="4335" operator="equal">
      <formula>"NÃO"</formula>
    </cfRule>
    <cfRule type="cellIs" dxfId="3472" priority="4336" operator="equal">
      <formula>"SIM"</formula>
    </cfRule>
  </conditionalFormatting>
  <conditionalFormatting sqref="Z54:Z55">
    <cfRule type="cellIs" dxfId="3471" priority="4334" operator="equal">
      <formula>"OPORTUNIDADE"</formula>
    </cfRule>
  </conditionalFormatting>
  <conditionalFormatting sqref="Z54:Z55">
    <cfRule type="cellIs" dxfId="3470" priority="4332" operator="equal">
      <formula>"NÃO"</formula>
    </cfRule>
    <cfRule type="cellIs" dxfId="3469" priority="4333" operator="equal">
      <formula>"SIM"</formula>
    </cfRule>
  </conditionalFormatting>
  <conditionalFormatting sqref="Z54:Z55">
    <cfRule type="cellIs" dxfId="3468" priority="4331" operator="equal">
      <formula>"OPORTUNIDADE"</formula>
    </cfRule>
  </conditionalFormatting>
  <conditionalFormatting sqref="Z54:Z55">
    <cfRule type="cellIs" dxfId="3467" priority="4329" operator="equal">
      <formula>"NÃO"</formula>
    </cfRule>
    <cfRule type="cellIs" dxfId="3466" priority="4330" operator="equal">
      <formula>"SIM"</formula>
    </cfRule>
  </conditionalFormatting>
  <conditionalFormatting sqref="Z54:Z55">
    <cfRule type="cellIs" dxfId="3465" priority="4328" operator="equal">
      <formula>"OPORTUNIDADE"</formula>
    </cfRule>
  </conditionalFormatting>
  <conditionalFormatting sqref="Z54:Z55">
    <cfRule type="cellIs" dxfId="3464" priority="4326" operator="equal">
      <formula>"NÃO"</formula>
    </cfRule>
    <cfRule type="cellIs" dxfId="3463" priority="4327" operator="equal">
      <formula>"SIM"</formula>
    </cfRule>
  </conditionalFormatting>
  <conditionalFormatting sqref="BJ35:BK35">
    <cfRule type="iconSet" priority="432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2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2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2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2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2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1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1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1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14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62" priority="4313" operator="equal">
      <formula>"OPORTUNIDADE"</formula>
    </cfRule>
  </conditionalFormatting>
  <conditionalFormatting sqref="Z56">
    <cfRule type="cellIs" dxfId="3461" priority="4311" operator="equal">
      <formula>"NÃO"</formula>
    </cfRule>
    <cfRule type="cellIs" dxfId="3460" priority="4312" operator="equal">
      <formula>"SIM"</formula>
    </cfRule>
  </conditionalFormatting>
  <conditionalFormatting sqref="BK43">
    <cfRule type="iconSet" priority="430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0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0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0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0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9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9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9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9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95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59" priority="4294" operator="equal">
      <formula>"OPORTUNIDADE"</formula>
    </cfRule>
  </conditionalFormatting>
  <conditionalFormatting sqref="Z66">
    <cfRule type="cellIs" dxfId="3458" priority="4292" operator="equal">
      <formula>"NÃO"</formula>
    </cfRule>
    <cfRule type="cellIs" dxfId="3457" priority="4293" operator="equal">
      <formula>"SIM"</formula>
    </cfRule>
  </conditionalFormatting>
  <conditionalFormatting sqref="Z66">
    <cfRule type="cellIs" dxfId="3456" priority="4291" operator="equal">
      <formula>"OPORTUNIDADE"</formula>
    </cfRule>
  </conditionalFormatting>
  <conditionalFormatting sqref="Z66">
    <cfRule type="cellIs" dxfId="3455" priority="4289" operator="equal">
      <formula>"NÃO"</formula>
    </cfRule>
    <cfRule type="cellIs" dxfId="3454" priority="4290" operator="equal">
      <formula>"SIM"</formula>
    </cfRule>
  </conditionalFormatting>
  <conditionalFormatting sqref="Z66">
    <cfRule type="cellIs" dxfId="3453" priority="4288" operator="equal">
      <formula>"OPORTUNIDADE"</formula>
    </cfRule>
  </conditionalFormatting>
  <conditionalFormatting sqref="Z66">
    <cfRule type="cellIs" dxfId="3452" priority="4286" operator="equal">
      <formula>"NÃO"</formula>
    </cfRule>
    <cfRule type="cellIs" dxfId="3451" priority="4287" operator="equal">
      <formula>"SIM"</formula>
    </cfRule>
  </conditionalFormatting>
  <conditionalFormatting sqref="Z66">
    <cfRule type="cellIs" dxfId="3450" priority="4285" operator="equal">
      <formula>"OPORTUNIDADE"</formula>
    </cfRule>
  </conditionalFormatting>
  <conditionalFormatting sqref="Z66">
    <cfRule type="cellIs" dxfId="3449" priority="4283" operator="equal">
      <formula>"NÃO"</formula>
    </cfRule>
    <cfRule type="cellIs" dxfId="3448" priority="4284" operator="equal">
      <formula>"SIM"</formula>
    </cfRule>
  </conditionalFormatting>
  <conditionalFormatting sqref="Z66">
    <cfRule type="cellIs" dxfId="3447" priority="4282" operator="equal">
      <formula>"OPORTUNIDADE"</formula>
    </cfRule>
  </conditionalFormatting>
  <conditionalFormatting sqref="Z66">
    <cfRule type="cellIs" dxfId="3446" priority="4280" operator="equal">
      <formula>"NÃO"</formula>
    </cfRule>
    <cfRule type="cellIs" dxfId="3445" priority="4281" operator="equal">
      <formula>"SIM"</formula>
    </cfRule>
  </conditionalFormatting>
  <conditionalFormatting sqref="Y66">
    <cfRule type="cellIs" dxfId="3444" priority="4279" operator="equal">
      <formula>"OPORTUNIDADE"</formula>
    </cfRule>
  </conditionalFormatting>
  <conditionalFormatting sqref="Y66">
    <cfRule type="cellIs" dxfId="3443" priority="4277" operator="equal">
      <formula>"NÃO"</formula>
    </cfRule>
    <cfRule type="cellIs" dxfId="3442" priority="4278" operator="equal">
      <formula>"SIM"</formula>
    </cfRule>
  </conditionalFormatting>
  <conditionalFormatting sqref="Z65">
    <cfRule type="cellIs" dxfId="3441" priority="4276" operator="equal">
      <formula>"OPORTUNIDADE"</formula>
    </cfRule>
  </conditionalFormatting>
  <conditionalFormatting sqref="Z65">
    <cfRule type="cellIs" dxfId="3440" priority="4274" operator="equal">
      <formula>"NÃO"</formula>
    </cfRule>
    <cfRule type="cellIs" dxfId="3439" priority="4275" operator="equal">
      <formula>"SIM"</formula>
    </cfRule>
  </conditionalFormatting>
  <conditionalFormatting sqref="Z65">
    <cfRule type="cellIs" dxfId="3438" priority="4273" operator="equal">
      <formula>"OPORTUNIDADE"</formula>
    </cfRule>
  </conditionalFormatting>
  <conditionalFormatting sqref="Z65">
    <cfRule type="cellIs" dxfId="3437" priority="4271" operator="equal">
      <formula>"NÃO"</formula>
    </cfRule>
    <cfRule type="cellIs" dxfId="3436" priority="4272" operator="equal">
      <formula>"SIM"</formula>
    </cfRule>
  </conditionalFormatting>
  <conditionalFormatting sqref="Z65">
    <cfRule type="cellIs" dxfId="3435" priority="4270" operator="equal">
      <formula>"OPORTUNIDADE"</formula>
    </cfRule>
  </conditionalFormatting>
  <conditionalFormatting sqref="Z65">
    <cfRule type="cellIs" dxfId="3434" priority="4268" operator="equal">
      <formula>"NÃO"</formula>
    </cfRule>
    <cfRule type="cellIs" dxfId="3433" priority="4269" operator="equal">
      <formula>"SIM"</formula>
    </cfRule>
  </conditionalFormatting>
  <conditionalFormatting sqref="Z65">
    <cfRule type="cellIs" dxfId="3432" priority="4267" operator="equal">
      <formula>"OPORTUNIDADE"</formula>
    </cfRule>
  </conditionalFormatting>
  <conditionalFormatting sqref="Z65">
    <cfRule type="cellIs" dxfId="3431" priority="4265" operator="equal">
      <formula>"NÃO"</formula>
    </cfRule>
    <cfRule type="cellIs" dxfId="3430" priority="4266" operator="equal">
      <formula>"SIM"</formula>
    </cfRule>
  </conditionalFormatting>
  <conditionalFormatting sqref="Z65">
    <cfRule type="cellIs" dxfId="3429" priority="4264" operator="equal">
      <formula>"OPORTUNIDADE"</formula>
    </cfRule>
  </conditionalFormatting>
  <conditionalFormatting sqref="Z65">
    <cfRule type="cellIs" dxfId="3428" priority="4262" operator="equal">
      <formula>"NÃO"</formula>
    </cfRule>
    <cfRule type="cellIs" dxfId="3427" priority="4263" operator="equal">
      <formula>"SIM"</formula>
    </cfRule>
  </conditionalFormatting>
  <conditionalFormatting sqref="Y65">
    <cfRule type="cellIs" dxfId="3426" priority="4261" operator="equal">
      <formula>"OPORTUNIDADE"</formula>
    </cfRule>
  </conditionalFormatting>
  <conditionalFormatting sqref="Y65">
    <cfRule type="cellIs" dxfId="3425" priority="4259" operator="equal">
      <formula>"NÃO"</formula>
    </cfRule>
    <cfRule type="cellIs" dxfId="3424" priority="4260" operator="equal">
      <formula>"SIM"</formula>
    </cfRule>
  </conditionalFormatting>
  <conditionalFormatting sqref="Z69">
    <cfRule type="cellIs" dxfId="3423" priority="4255" operator="equal">
      <formula>"OPORTUNIDADE"</formula>
    </cfRule>
  </conditionalFormatting>
  <conditionalFormatting sqref="Z69">
    <cfRule type="cellIs" dxfId="3422" priority="4253" operator="equal">
      <formula>"NÃO"</formula>
    </cfRule>
    <cfRule type="cellIs" dxfId="3421" priority="4254" operator="equal">
      <formula>"SIM"</formula>
    </cfRule>
  </conditionalFormatting>
  <conditionalFormatting sqref="Z69">
    <cfRule type="cellIs" dxfId="3420" priority="4252" operator="equal">
      <formula>"OPORTUNIDADE"</formula>
    </cfRule>
  </conditionalFormatting>
  <conditionalFormatting sqref="Z69">
    <cfRule type="cellIs" dxfId="3419" priority="4250" operator="equal">
      <formula>"NÃO"</formula>
    </cfRule>
    <cfRule type="cellIs" dxfId="3418" priority="4251" operator="equal">
      <formula>"SIM"</formula>
    </cfRule>
  </conditionalFormatting>
  <conditionalFormatting sqref="Z69">
    <cfRule type="cellIs" dxfId="3417" priority="4249" operator="equal">
      <formula>"OPORTUNIDADE"</formula>
    </cfRule>
  </conditionalFormatting>
  <conditionalFormatting sqref="Z69">
    <cfRule type="cellIs" dxfId="3416" priority="4247" operator="equal">
      <formula>"NÃO"</formula>
    </cfRule>
    <cfRule type="cellIs" dxfId="3415" priority="4248" operator="equal">
      <formula>"SIM"</formula>
    </cfRule>
  </conditionalFormatting>
  <conditionalFormatting sqref="Z69">
    <cfRule type="cellIs" dxfId="3414" priority="4246" operator="equal">
      <formula>"OPORTUNIDADE"</formula>
    </cfRule>
  </conditionalFormatting>
  <conditionalFormatting sqref="Z69">
    <cfRule type="cellIs" dxfId="3413" priority="4244" operator="equal">
      <formula>"NÃO"</formula>
    </cfRule>
    <cfRule type="cellIs" dxfId="3412" priority="4245" operator="equal">
      <formula>"SIM"</formula>
    </cfRule>
  </conditionalFormatting>
  <conditionalFormatting sqref="BP50">
    <cfRule type="iconSet" priority="424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4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4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4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38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11" priority="4236" operator="equal">
      <formula>"OPORTUNIDADE"</formula>
    </cfRule>
  </conditionalFormatting>
  <conditionalFormatting sqref="Z77:Z78">
    <cfRule type="cellIs" dxfId="3410" priority="4234" operator="equal">
      <formula>"NÃO"</formula>
    </cfRule>
    <cfRule type="cellIs" dxfId="3409" priority="4235" operator="equal">
      <formula>"SIM"</formula>
    </cfRule>
  </conditionalFormatting>
  <conditionalFormatting sqref="Y77:Y78 Y80:Y85">
    <cfRule type="cellIs" dxfId="3408" priority="4230" operator="equal">
      <formula>"OPORTUNIDADE"</formula>
    </cfRule>
  </conditionalFormatting>
  <conditionalFormatting sqref="Y77:Y78 Y80:Y85">
    <cfRule type="cellIs" dxfId="3407" priority="4228" operator="equal">
      <formula>"NÃO"</formula>
    </cfRule>
    <cfRule type="cellIs" dxfId="3406" priority="4229" operator="equal">
      <formula>"SIM"</formula>
    </cfRule>
  </conditionalFormatting>
  <conditionalFormatting sqref="BK69">
    <cfRule type="iconSet" priority="422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24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05" priority="4223" operator="equal">
      <formula>"OPORTUNIDADE"</formula>
    </cfRule>
  </conditionalFormatting>
  <conditionalFormatting sqref="Z84">
    <cfRule type="cellIs" dxfId="3404" priority="4221" operator="equal">
      <formula>"NÃO"</formula>
    </cfRule>
    <cfRule type="cellIs" dxfId="3403" priority="4222" operator="equal">
      <formula>"SIM"</formula>
    </cfRule>
  </conditionalFormatting>
  <conditionalFormatting sqref="Z84">
    <cfRule type="cellIs" dxfId="3402" priority="4220" operator="equal">
      <formula>"OPORTUNIDADE"</formula>
    </cfRule>
  </conditionalFormatting>
  <conditionalFormatting sqref="Z84">
    <cfRule type="cellIs" dxfId="3401" priority="4218" operator="equal">
      <formula>"NÃO"</formula>
    </cfRule>
    <cfRule type="cellIs" dxfId="3400" priority="4219" operator="equal">
      <formula>"SIM"</formula>
    </cfRule>
  </conditionalFormatting>
  <conditionalFormatting sqref="Z84">
    <cfRule type="cellIs" dxfId="3399" priority="4217" operator="equal">
      <formula>"OPORTUNIDADE"</formula>
    </cfRule>
  </conditionalFormatting>
  <conditionalFormatting sqref="Z84">
    <cfRule type="cellIs" dxfId="3398" priority="4215" operator="equal">
      <formula>"NÃO"</formula>
    </cfRule>
    <cfRule type="cellIs" dxfId="3397" priority="4216" operator="equal">
      <formula>"SIM"</formula>
    </cfRule>
  </conditionalFormatting>
  <conditionalFormatting sqref="Z84">
    <cfRule type="cellIs" dxfId="3396" priority="4214" operator="equal">
      <formula>"OPORTUNIDADE"</formula>
    </cfRule>
  </conditionalFormatting>
  <conditionalFormatting sqref="Z84">
    <cfRule type="cellIs" dxfId="3395" priority="4212" operator="equal">
      <formula>"NÃO"</formula>
    </cfRule>
    <cfRule type="cellIs" dxfId="3394" priority="4213" operator="equal">
      <formula>"SIM"</formula>
    </cfRule>
  </conditionalFormatting>
  <conditionalFormatting sqref="Z94:Z95">
    <cfRule type="cellIs" dxfId="3393" priority="4211" operator="equal">
      <formula>"OPORTUNIDADE"</formula>
    </cfRule>
  </conditionalFormatting>
  <conditionalFormatting sqref="Z94:Z95">
    <cfRule type="cellIs" dxfId="3392" priority="4209" operator="equal">
      <formula>"NÃO"</formula>
    </cfRule>
    <cfRule type="cellIs" dxfId="3391" priority="4210" operator="equal">
      <formula>"SIM"</formula>
    </cfRule>
  </conditionalFormatting>
  <conditionalFormatting sqref="Z94:Z95">
    <cfRule type="cellIs" dxfId="3390" priority="4208" operator="equal">
      <formula>"OPORTUNIDADE"</formula>
    </cfRule>
  </conditionalFormatting>
  <conditionalFormatting sqref="Z94:Z95">
    <cfRule type="cellIs" dxfId="3389" priority="4206" operator="equal">
      <formula>"NÃO"</formula>
    </cfRule>
    <cfRule type="cellIs" dxfId="3388" priority="4207" operator="equal">
      <formula>"SIM"</formula>
    </cfRule>
  </conditionalFormatting>
  <conditionalFormatting sqref="Z94:Z95">
    <cfRule type="cellIs" dxfId="3387" priority="4205" operator="equal">
      <formula>"OPORTUNIDADE"</formula>
    </cfRule>
  </conditionalFormatting>
  <conditionalFormatting sqref="Z94:Z95">
    <cfRule type="cellIs" dxfId="3386" priority="4203" operator="equal">
      <formula>"NÃO"</formula>
    </cfRule>
    <cfRule type="cellIs" dxfId="3385" priority="4204" operator="equal">
      <formula>"SIM"</formula>
    </cfRule>
  </conditionalFormatting>
  <conditionalFormatting sqref="Z94:Z95">
    <cfRule type="cellIs" dxfId="3384" priority="4202" operator="equal">
      <formula>"OPORTUNIDADE"</formula>
    </cfRule>
  </conditionalFormatting>
  <conditionalFormatting sqref="Z94:Z95">
    <cfRule type="cellIs" dxfId="3383" priority="4200" operator="equal">
      <formula>"NÃO"</formula>
    </cfRule>
    <cfRule type="cellIs" dxfId="3382" priority="4201" operator="equal">
      <formula>"SIM"</formula>
    </cfRule>
  </conditionalFormatting>
  <conditionalFormatting sqref="Z94:Z95">
    <cfRule type="cellIs" dxfId="3381" priority="4199" operator="equal">
      <formula>"OPORTUNIDADE"</formula>
    </cfRule>
  </conditionalFormatting>
  <conditionalFormatting sqref="Z94:Z95">
    <cfRule type="cellIs" dxfId="3380" priority="4197" operator="equal">
      <formula>"NÃO"</formula>
    </cfRule>
    <cfRule type="cellIs" dxfId="3379" priority="4198" operator="equal">
      <formula>"SIM"</formula>
    </cfRule>
  </conditionalFormatting>
  <conditionalFormatting sqref="Z82">
    <cfRule type="cellIs" dxfId="3378" priority="4193" operator="equal">
      <formula>"OPORTUNIDADE"</formula>
    </cfRule>
  </conditionalFormatting>
  <conditionalFormatting sqref="Z82">
    <cfRule type="cellIs" dxfId="3377" priority="4191" operator="equal">
      <formula>"NÃO"</formula>
    </cfRule>
    <cfRule type="cellIs" dxfId="3376" priority="4192" operator="equal">
      <formula>"SIM"</formula>
    </cfRule>
  </conditionalFormatting>
  <conditionalFormatting sqref="Z82">
    <cfRule type="cellIs" dxfId="3375" priority="4190" operator="equal">
      <formula>"OPORTUNIDADE"</formula>
    </cfRule>
  </conditionalFormatting>
  <conditionalFormatting sqref="Z82">
    <cfRule type="cellIs" dxfId="3374" priority="4188" operator="equal">
      <formula>"NÃO"</formula>
    </cfRule>
    <cfRule type="cellIs" dxfId="3373" priority="4189" operator="equal">
      <formula>"SIM"</formula>
    </cfRule>
  </conditionalFormatting>
  <conditionalFormatting sqref="Z82">
    <cfRule type="cellIs" dxfId="3372" priority="4187" operator="equal">
      <formula>"OPORTUNIDADE"</formula>
    </cfRule>
  </conditionalFormatting>
  <conditionalFormatting sqref="Z82">
    <cfRule type="cellIs" dxfId="3371" priority="4185" operator="equal">
      <formula>"NÃO"</formula>
    </cfRule>
    <cfRule type="cellIs" dxfId="3370" priority="4186" operator="equal">
      <formula>"SIM"</formula>
    </cfRule>
  </conditionalFormatting>
  <conditionalFormatting sqref="Z82">
    <cfRule type="cellIs" dxfId="3369" priority="4184" operator="equal">
      <formula>"OPORTUNIDADE"</formula>
    </cfRule>
  </conditionalFormatting>
  <conditionalFormatting sqref="Z82">
    <cfRule type="cellIs" dxfId="3368" priority="4182" operator="equal">
      <formula>"NÃO"</formula>
    </cfRule>
    <cfRule type="cellIs" dxfId="3367" priority="4183" operator="equal">
      <formula>"SIM"</formula>
    </cfRule>
  </conditionalFormatting>
  <conditionalFormatting sqref="Z82">
    <cfRule type="cellIs" dxfId="3366" priority="4181" operator="equal">
      <formula>"OPORTUNIDADE"</formula>
    </cfRule>
  </conditionalFormatting>
  <conditionalFormatting sqref="Z82">
    <cfRule type="cellIs" dxfId="3365" priority="4179" operator="equal">
      <formula>"NÃO"</formula>
    </cfRule>
    <cfRule type="cellIs" dxfId="3364" priority="4180" operator="equal">
      <formula>"SIM"</formula>
    </cfRule>
  </conditionalFormatting>
  <conditionalFormatting sqref="Z87">
    <cfRule type="cellIs" dxfId="3363" priority="4175" operator="equal">
      <formula>"OPORTUNIDADE"</formula>
    </cfRule>
  </conditionalFormatting>
  <conditionalFormatting sqref="Z87">
    <cfRule type="cellIs" dxfId="3362" priority="4173" operator="equal">
      <formula>"NÃO"</formula>
    </cfRule>
    <cfRule type="cellIs" dxfId="3361" priority="4174" operator="equal">
      <formula>"SIM"</formula>
    </cfRule>
  </conditionalFormatting>
  <conditionalFormatting sqref="Z87">
    <cfRule type="cellIs" dxfId="3360" priority="4172" operator="equal">
      <formula>"OPORTUNIDADE"</formula>
    </cfRule>
  </conditionalFormatting>
  <conditionalFormatting sqref="Z87">
    <cfRule type="cellIs" dxfId="3359" priority="4170" operator="equal">
      <formula>"NÃO"</formula>
    </cfRule>
    <cfRule type="cellIs" dxfId="3358" priority="4171" operator="equal">
      <formula>"SIM"</formula>
    </cfRule>
  </conditionalFormatting>
  <conditionalFormatting sqref="Z87">
    <cfRule type="cellIs" dxfId="3357" priority="4169" operator="equal">
      <formula>"OPORTUNIDADE"</formula>
    </cfRule>
  </conditionalFormatting>
  <conditionalFormatting sqref="Z87">
    <cfRule type="cellIs" dxfId="3356" priority="4167" operator="equal">
      <formula>"NÃO"</formula>
    </cfRule>
    <cfRule type="cellIs" dxfId="3355" priority="4168" operator="equal">
      <formula>"SIM"</formula>
    </cfRule>
  </conditionalFormatting>
  <conditionalFormatting sqref="Z87">
    <cfRule type="cellIs" dxfId="3354" priority="4166" operator="equal">
      <formula>"OPORTUNIDADE"</formula>
    </cfRule>
  </conditionalFormatting>
  <conditionalFormatting sqref="Z87">
    <cfRule type="cellIs" dxfId="3353" priority="4164" operator="equal">
      <formula>"NÃO"</formula>
    </cfRule>
    <cfRule type="cellIs" dxfId="3352" priority="4165" operator="equal">
      <formula>"SIM"</formula>
    </cfRule>
  </conditionalFormatting>
  <conditionalFormatting sqref="Z87">
    <cfRule type="cellIs" dxfId="3351" priority="4163" operator="equal">
      <formula>"OPORTUNIDADE"</formula>
    </cfRule>
  </conditionalFormatting>
  <conditionalFormatting sqref="Z87">
    <cfRule type="cellIs" dxfId="3350" priority="4161" operator="equal">
      <formula>"NÃO"</formula>
    </cfRule>
    <cfRule type="cellIs" dxfId="3349" priority="4162" operator="equal">
      <formula>"SIM"</formula>
    </cfRule>
  </conditionalFormatting>
  <conditionalFormatting sqref="Z95:Z96">
    <cfRule type="cellIs" dxfId="3348" priority="4160" operator="equal">
      <formula>"OPORTUNIDADE"</formula>
    </cfRule>
  </conditionalFormatting>
  <conditionalFormatting sqref="Z95:Z96">
    <cfRule type="cellIs" dxfId="3347" priority="4158" operator="equal">
      <formula>"NÃO"</formula>
    </cfRule>
    <cfRule type="cellIs" dxfId="3346" priority="4159" operator="equal">
      <formula>"SIM"</formula>
    </cfRule>
  </conditionalFormatting>
  <conditionalFormatting sqref="Z95:Z96">
    <cfRule type="cellIs" dxfId="3345" priority="4157" operator="equal">
      <formula>"OPORTUNIDADE"</formula>
    </cfRule>
  </conditionalFormatting>
  <conditionalFormatting sqref="Z95:Z96">
    <cfRule type="cellIs" dxfId="3344" priority="4155" operator="equal">
      <formula>"NÃO"</formula>
    </cfRule>
    <cfRule type="cellIs" dxfId="3343" priority="4156" operator="equal">
      <formula>"SIM"</formula>
    </cfRule>
  </conditionalFormatting>
  <conditionalFormatting sqref="Z95:Z96">
    <cfRule type="cellIs" dxfId="3342" priority="4154" operator="equal">
      <formula>"OPORTUNIDADE"</formula>
    </cfRule>
  </conditionalFormatting>
  <conditionalFormatting sqref="Z95:Z96">
    <cfRule type="cellIs" dxfId="3341" priority="4152" operator="equal">
      <formula>"NÃO"</formula>
    </cfRule>
    <cfRule type="cellIs" dxfId="3340" priority="4153" operator="equal">
      <formula>"SIM"</formula>
    </cfRule>
  </conditionalFormatting>
  <conditionalFormatting sqref="Z95:Z96">
    <cfRule type="cellIs" dxfId="3339" priority="4151" operator="equal">
      <formula>"OPORTUNIDADE"</formula>
    </cfRule>
  </conditionalFormatting>
  <conditionalFormatting sqref="Z95:Z96">
    <cfRule type="cellIs" dxfId="3338" priority="4149" operator="equal">
      <formula>"NÃO"</formula>
    </cfRule>
    <cfRule type="cellIs" dxfId="3337" priority="4150" operator="equal">
      <formula>"SIM"</formula>
    </cfRule>
  </conditionalFormatting>
  <conditionalFormatting sqref="Z95:Z96">
    <cfRule type="cellIs" dxfId="3336" priority="4148" operator="equal">
      <formula>"OPORTUNIDADE"</formula>
    </cfRule>
  </conditionalFormatting>
  <conditionalFormatting sqref="Z95:Z96">
    <cfRule type="cellIs" dxfId="3335" priority="4146" operator="equal">
      <formula>"NÃO"</formula>
    </cfRule>
    <cfRule type="cellIs" dxfId="3334" priority="4147" operator="equal">
      <formula>"SIM"</formula>
    </cfRule>
  </conditionalFormatting>
  <conditionalFormatting sqref="Z98:Z99">
    <cfRule type="cellIs" dxfId="3333" priority="4145" operator="equal">
      <formula>"OPORTUNIDADE"</formula>
    </cfRule>
  </conditionalFormatting>
  <conditionalFormatting sqref="Z98:Z99">
    <cfRule type="cellIs" dxfId="3332" priority="4143" operator="equal">
      <formula>"NÃO"</formula>
    </cfRule>
    <cfRule type="cellIs" dxfId="3331" priority="4144" operator="equal">
      <formula>"SIM"</formula>
    </cfRule>
  </conditionalFormatting>
  <conditionalFormatting sqref="Z98:Z99">
    <cfRule type="cellIs" dxfId="3330" priority="4127" operator="equal">
      <formula>"OPORTUNIDADE"</formula>
    </cfRule>
  </conditionalFormatting>
  <conditionalFormatting sqref="Z98:Z99">
    <cfRule type="cellIs" dxfId="3329" priority="4125" operator="equal">
      <formula>"NÃO"</formula>
    </cfRule>
    <cfRule type="cellIs" dxfId="3328" priority="4126" operator="equal">
      <formula>"SIM"</formula>
    </cfRule>
  </conditionalFormatting>
  <conditionalFormatting sqref="Z98:Z99">
    <cfRule type="cellIs" dxfId="3327" priority="4124" operator="equal">
      <formula>"OPORTUNIDADE"</formula>
    </cfRule>
  </conditionalFormatting>
  <conditionalFormatting sqref="Z98:Z99">
    <cfRule type="cellIs" dxfId="3326" priority="4122" operator="equal">
      <formula>"NÃO"</formula>
    </cfRule>
    <cfRule type="cellIs" dxfId="3325" priority="4123" operator="equal">
      <formula>"SIM"</formula>
    </cfRule>
  </conditionalFormatting>
  <conditionalFormatting sqref="Z98:Z99">
    <cfRule type="cellIs" dxfId="3324" priority="4121" operator="equal">
      <formula>"OPORTUNIDADE"</formula>
    </cfRule>
  </conditionalFormatting>
  <conditionalFormatting sqref="Z98:Z99">
    <cfRule type="cellIs" dxfId="3323" priority="4119" operator="equal">
      <formula>"NÃO"</formula>
    </cfRule>
    <cfRule type="cellIs" dxfId="3322" priority="4120" operator="equal">
      <formula>"SIM"</formula>
    </cfRule>
  </conditionalFormatting>
  <conditionalFormatting sqref="Z98:Z99">
    <cfRule type="cellIs" dxfId="3321" priority="4100" operator="equal">
      <formula>"OPORTUNIDADE"</formula>
    </cfRule>
  </conditionalFormatting>
  <conditionalFormatting sqref="Z98:Z99">
    <cfRule type="cellIs" dxfId="3320" priority="4098" operator="equal">
      <formula>"NÃO"</formula>
    </cfRule>
    <cfRule type="cellIs" dxfId="3319" priority="4099" operator="equal">
      <formula>"SIM"</formula>
    </cfRule>
  </conditionalFormatting>
  <conditionalFormatting sqref="Z98:Z99">
    <cfRule type="cellIs" dxfId="3318" priority="4097" operator="equal">
      <formula>"OPORTUNIDADE"</formula>
    </cfRule>
  </conditionalFormatting>
  <conditionalFormatting sqref="Z98:Z99">
    <cfRule type="cellIs" dxfId="3317" priority="4095" operator="equal">
      <formula>"NÃO"</formula>
    </cfRule>
    <cfRule type="cellIs" dxfId="3316" priority="4096" operator="equal">
      <formula>"SIM"</formula>
    </cfRule>
  </conditionalFormatting>
  <conditionalFormatting sqref="Z98:Z99">
    <cfRule type="cellIs" dxfId="3315" priority="4082" operator="equal">
      <formula>"OPORTUNIDADE"</formula>
    </cfRule>
  </conditionalFormatting>
  <conditionalFormatting sqref="Z98:Z99">
    <cfRule type="cellIs" dxfId="3314" priority="4080" operator="equal">
      <formula>"NÃO"</formula>
    </cfRule>
    <cfRule type="cellIs" dxfId="3313" priority="4081" operator="equal">
      <formula>"SIM"</formula>
    </cfRule>
  </conditionalFormatting>
  <conditionalFormatting sqref="Z98:Z99">
    <cfRule type="cellIs" dxfId="3312" priority="4079" operator="equal">
      <formula>"OPORTUNIDADE"</formula>
    </cfRule>
  </conditionalFormatting>
  <conditionalFormatting sqref="Z98:Z99">
    <cfRule type="cellIs" dxfId="3311" priority="4077" operator="equal">
      <formula>"NÃO"</formula>
    </cfRule>
    <cfRule type="cellIs" dxfId="3310" priority="4078" operator="equal">
      <formula>"SIM"</formula>
    </cfRule>
  </conditionalFormatting>
  <conditionalFormatting sqref="Z98:Z99">
    <cfRule type="cellIs" dxfId="3309" priority="4076" operator="equal">
      <formula>"OPORTUNIDADE"</formula>
    </cfRule>
  </conditionalFormatting>
  <conditionalFormatting sqref="Z98:Z99">
    <cfRule type="cellIs" dxfId="3308" priority="4074" operator="equal">
      <formula>"NÃO"</formula>
    </cfRule>
    <cfRule type="cellIs" dxfId="3307" priority="4075" operator="equal">
      <formula>"SIM"</formula>
    </cfRule>
  </conditionalFormatting>
  <conditionalFormatting sqref="Z98:Z99">
    <cfRule type="cellIs" dxfId="3306" priority="4046" operator="equal">
      <formula>"OPORTUNIDADE"</formula>
    </cfRule>
  </conditionalFormatting>
  <conditionalFormatting sqref="Z98:Z99">
    <cfRule type="cellIs" dxfId="3305" priority="4044" operator="equal">
      <formula>"NÃO"</formula>
    </cfRule>
    <cfRule type="cellIs" dxfId="3304" priority="4045" operator="equal">
      <formula>"SIM"</formula>
    </cfRule>
  </conditionalFormatting>
  <conditionalFormatting sqref="Z98:Z99">
    <cfRule type="cellIs" dxfId="3303" priority="4043" operator="equal">
      <formula>"OPORTUNIDADE"</formula>
    </cfRule>
  </conditionalFormatting>
  <conditionalFormatting sqref="Z98:Z99">
    <cfRule type="cellIs" dxfId="3302" priority="4041" operator="equal">
      <formula>"NÃO"</formula>
    </cfRule>
    <cfRule type="cellIs" dxfId="3301" priority="4042" operator="equal">
      <formula>"SIM"</formula>
    </cfRule>
  </conditionalFormatting>
  <conditionalFormatting sqref="Z98:Z99">
    <cfRule type="cellIs" dxfId="3300" priority="4040" operator="equal">
      <formula>"OPORTUNIDADE"</formula>
    </cfRule>
  </conditionalFormatting>
  <conditionalFormatting sqref="Z98:Z99">
    <cfRule type="cellIs" dxfId="3299" priority="4038" operator="equal">
      <formula>"NÃO"</formula>
    </cfRule>
    <cfRule type="cellIs" dxfId="3298" priority="4039" operator="equal">
      <formula>"SIM"</formula>
    </cfRule>
  </conditionalFormatting>
  <conditionalFormatting sqref="Z98:Z99">
    <cfRule type="cellIs" dxfId="3297" priority="4037" operator="equal">
      <formula>"OPORTUNIDADE"</formula>
    </cfRule>
  </conditionalFormatting>
  <conditionalFormatting sqref="Z98:Z99">
    <cfRule type="cellIs" dxfId="3296" priority="4035" operator="equal">
      <formula>"NÃO"</formula>
    </cfRule>
    <cfRule type="cellIs" dxfId="3295" priority="4036" operator="equal">
      <formula>"SIM"</formula>
    </cfRule>
  </conditionalFormatting>
  <conditionalFormatting sqref="Z98:Z99">
    <cfRule type="cellIs" dxfId="3294" priority="4034" operator="equal">
      <formula>"OPORTUNIDADE"</formula>
    </cfRule>
  </conditionalFormatting>
  <conditionalFormatting sqref="Z98:Z99">
    <cfRule type="cellIs" dxfId="3293" priority="4032" operator="equal">
      <formula>"NÃO"</formula>
    </cfRule>
    <cfRule type="cellIs" dxfId="3292" priority="4033" operator="equal">
      <formula>"SIM"</formula>
    </cfRule>
  </conditionalFormatting>
  <conditionalFormatting sqref="Z98:Z99">
    <cfRule type="cellIs" dxfId="3291" priority="4031" operator="equal">
      <formula>"OPORTUNIDADE"</formula>
    </cfRule>
  </conditionalFormatting>
  <conditionalFormatting sqref="Z98:Z99">
    <cfRule type="cellIs" dxfId="3290" priority="4029" operator="equal">
      <formula>"NÃO"</formula>
    </cfRule>
    <cfRule type="cellIs" dxfId="3289" priority="4030" operator="equal">
      <formula>"SIM"</formula>
    </cfRule>
  </conditionalFormatting>
  <conditionalFormatting sqref="Z98:Z99">
    <cfRule type="cellIs" dxfId="3288" priority="4028" operator="equal">
      <formula>"OPORTUNIDADE"</formula>
    </cfRule>
  </conditionalFormatting>
  <conditionalFormatting sqref="Z98:Z99">
    <cfRule type="cellIs" dxfId="3287" priority="4026" operator="equal">
      <formula>"NÃO"</formula>
    </cfRule>
    <cfRule type="cellIs" dxfId="3286" priority="4027" operator="equal">
      <formula>"SIM"</formula>
    </cfRule>
  </conditionalFormatting>
  <conditionalFormatting sqref="Z98:Z99">
    <cfRule type="cellIs" dxfId="3285" priority="4025" operator="equal">
      <formula>"OPORTUNIDADE"</formula>
    </cfRule>
  </conditionalFormatting>
  <conditionalFormatting sqref="Z98:Z99">
    <cfRule type="cellIs" dxfId="3284" priority="4023" operator="equal">
      <formula>"NÃO"</formula>
    </cfRule>
    <cfRule type="cellIs" dxfId="3283" priority="4024" operator="equal">
      <formula>"SIM"</formula>
    </cfRule>
  </conditionalFormatting>
  <conditionalFormatting sqref="Z98:Z99">
    <cfRule type="cellIs" dxfId="3282" priority="4022" operator="equal">
      <formula>"OPORTUNIDADE"</formula>
    </cfRule>
  </conditionalFormatting>
  <conditionalFormatting sqref="Z98:Z99">
    <cfRule type="cellIs" dxfId="3281" priority="4020" operator="equal">
      <formula>"NÃO"</formula>
    </cfRule>
    <cfRule type="cellIs" dxfId="3280" priority="4021" operator="equal">
      <formula>"SIM"</formula>
    </cfRule>
  </conditionalFormatting>
  <conditionalFormatting sqref="Y98:Y99">
    <cfRule type="cellIs" dxfId="3279" priority="4019" operator="equal">
      <formula>"OPORTUNIDADE"</formula>
    </cfRule>
  </conditionalFormatting>
  <conditionalFormatting sqref="Y98:Y99">
    <cfRule type="cellIs" dxfId="3278" priority="4017" operator="equal">
      <formula>"NÃO"</formula>
    </cfRule>
    <cfRule type="cellIs" dxfId="3277" priority="4018" operator="equal">
      <formula>"SIM"</formula>
    </cfRule>
  </conditionalFormatting>
  <conditionalFormatting sqref="Z98:Z100">
    <cfRule type="cellIs" dxfId="3276" priority="4016" operator="equal">
      <formula>"OPORTUNIDADE"</formula>
    </cfRule>
  </conditionalFormatting>
  <conditionalFormatting sqref="Z98:Z100">
    <cfRule type="cellIs" dxfId="3275" priority="4014" operator="equal">
      <formula>"NÃO"</formula>
    </cfRule>
    <cfRule type="cellIs" dxfId="3274" priority="4015" operator="equal">
      <formula>"SIM"</formula>
    </cfRule>
  </conditionalFormatting>
  <conditionalFormatting sqref="Z98:Z100">
    <cfRule type="cellIs" dxfId="3273" priority="4013" operator="equal">
      <formula>"OPORTUNIDADE"</formula>
    </cfRule>
  </conditionalFormatting>
  <conditionalFormatting sqref="Z98:Z100">
    <cfRule type="cellIs" dxfId="3272" priority="4011" operator="equal">
      <formula>"NÃO"</formula>
    </cfRule>
    <cfRule type="cellIs" dxfId="3271" priority="4012" operator="equal">
      <formula>"SIM"</formula>
    </cfRule>
  </conditionalFormatting>
  <conditionalFormatting sqref="Z98:Z100">
    <cfRule type="cellIs" dxfId="3270" priority="4010" operator="equal">
      <formula>"OPORTUNIDADE"</formula>
    </cfRule>
  </conditionalFormatting>
  <conditionalFormatting sqref="Z98:Z100">
    <cfRule type="cellIs" dxfId="3269" priority="4008" operator="equal">
      <formula>"NÃO"</formula>
    </cfRule>
    <cfRule type="cellIs" dxfId="3268" priority="4009" operator="equal">
      <formula>"SIM"</formula>
    </cfRule>
  </conditionalFormatting>
  <conditionalFormatting sqref="Z98:Z100">
    <cfRule type="cellIs" dxfId="3267" priority="4007" operator="equal">
      <formula>"OPORTUNIDADE"</formula>
    </cfRule>
  </conditionalFormatting>
  <conditionalFormatting sqref="Z98:Z100">
    <cfRule type="cellIs" dxfId="3266" priority="4005" operator="equal">
      <formula>"NÃO"</formula>
    </cfRule>
    <cfRule type="cellIs" dxfId="3265" priority="4006" operator="equal">
      <formula>"SIM"</formula>
    </cfRule>
  </conditionalFormatting>
  <conditionalFormatting sqref="BK65">
    <cfRule type="iconSet" priority="400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9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64" priority="3976" operator="equal">
      <formula>"OPORTUNIDADE"</formula>
    </cfRule>
  </conditionalFormatting>
  <conditionalFormatting sqref="Z79">
    <cfRule type="cellIs" dxfId="3263" priority="3974" operator="equal">
      <formula>"NÃO"</formula>
    </cfRule>
    <cfRule type="cellIs" dxfId="3262" priority="3975" operator="equal">
      <formula>"SIM"</formula>
    </cfRule>
  </conditionalFormatting>
  <conditionalFormatting sqref="Z79">
    <cfRule type="cellIs" dxfId="3261" priority="3973" operator="equal">
      <formula>"OPORTUNIDADE"</formula>
    </cfRule>
  </conditionalFormatting>
  <conditionalFormatting sqref="Z79">
    <cfRule type="cellIs" dxfId="3260" priority="3971" operator="equal">
      <formula>"NÃO"</formula>
    </cfRule>
    <cfRule type="cellIs" dxfId="3259" priority="3972" operator="equal">
      <formula>"SIM"</formula>
    </cfRule>
  </conditionalFormatting>
  <conditionalFormatting sqref="Z79">
    <cfRule type="cellIs" dxfId="3258" priority="3970" operator="equal">
      <formula>"OPORTUNIDADE"</formula>
    </cfRule>
  </conditionalFormatting>
  <conditionalFormatting sqref="Z79">
    <cfRule type="cellIs" dxfId="3257" priority="3968" operator="equal">
      <formula>"NÃO"</formula>
    </cfRule>
    <cfRule type="cellIs" dxfId="3256" priority="3969" operator="equal">
      <formula>"SIM"</formula>
    </cfRule>
  </conditionalFormatting>
  <conditionalFormatting sqref="Z79">
    <cfRule type="cellIs" dxfId="3255" priority="3967" operator="equal">
      <formula>"OPORTUNIDADE"</formula>
    </cfRule>
  </conditionalFormatting>
  <conditionalFormatting sqref="Z79">
    <cfRule type="cellIs" dxfId="3254" priority="3965" operator="equal">
      <formula>"NÃO"</formula>
    </cfRule>
    <cfRule type="cellIs" dxfId="3253" priority="3966" operator="equal">
      <formula>"SIM"</formula>
    </cfRule>
  </conditionalFormatting>
  <conditionalFormatting sqref="Z79">
    <cfRule type="cellIs" dxfId="3252" priority="3964" operator="equal">
      <formula>"OPORTUNIDADE"</formula>
    </cfRule>
  </conditionalFormatting>
  <conditionalFormatting sqref="Z79">
    <cfRule type="cellIs" dxfId="3251" priority="3962" operator="equal">
      <formula>"NÃO"</formula>
    </cfRule>
    <cfRule type="cellIs" dxfId="3250" priority="3963" operator="equal">
      <formula>"SIM"</formula>
    </cfRule>
  </conditionalFormatting>
  <conditionalFormatting sqref="Y79">
    <cfRule type="cellIs" dxfId="3249" priority="3961" operator="equal">
      <formula>"OPORTUNIDADE"</formula>
    </cfRule>
  </conditionalFormatting>
  <conditionalFormatting sqref="Y79">
    <cfRule type="cellIs" dxfId="3248" priority="3959" operator="equal">
      <formula>"NÃO"</formula>
    </cfRule>
    <cfRule type="cellIs" dxfId="3247" priority="3960" operator="equal">
      <formula>"SIM"</formula>
    </cfRule>
  </conditionalFormatting>
  <conditionalFormatting sqref="BK83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5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4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4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4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45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46" priority="3944" operator="equal">
      <formula>"OPORTUNIDADE"</formula>
    </cfRule>
  </conditionalFormatting>
  <conditionalFormatting sqref="Z89:Z90">
    <cfRule type="cellIs" dxfId="3245" priority="3942" operator="equal">
      <formula>"NÃO"</formula>
    </cfRule>
    <cfRule type="cellIs" dxfId="3244" priority="3943" operator="equal">
      <formula>"SIM"</formula>
    </cfRule>
  </conditionalFormatting>
  <conditionalFormatting sqref="Z89:Z90">
    <cfRule type="cellIs" dxfId="3243" priority="3941" operator="equal">
      <formula>"OPORTUNIDADE"</formula>
    </cfRule>
  </conditionalFormatting>
  <conditionalFormatting sqref="Z89:Z90">
    <cfRule type="cellIs" dxfId="3242" priority="3939" operator="equal">
      <formula>"NÃO"</formula>
    </cfRule>
    <cfRule type="cellIs" dxfId="3241" priority="3940" operator="equal">
      <formula>"SIM"</formula>
    </cfRule>
  </conditionalFormatting>
  <conditionalFormatting sqref="Z89:Z90">
    <cfRule type="cellIs" dxfId="3240" priority="3938" operator="equal">
      <formula>"OPORTUNIDADE"</formula>
    </cfRule>
  </conditionalFormatting>
  <conditionalFormatting sqref="Z89:Z90">
    <cfRule type="cellIs" dxfId="3239" priority="3936" operator="equal">
      <formula>"NÃO"</formula>
    </cfRule>
    <cfRule type="cellIs" dxfId="3238" priority="3937" operator="equal">
      <formula>"SIM"</formula>
    </cfRule>
  </conditionalFormatting>
  <conditionalFormatting sqref="Z89:Z90">
    <cfRule type="cellIs" dxfId="3237" priority="3935" operator="equal">
      <formula>"OPORTUNIDADE"</formula>
    </cfRule>
  </conditionalFormatting>
  <conditionalFormatting sqref="Z89:Z90">
    <cfRule type="cellIs" dxfId="3236" priority="3933" operator="equal">
      <formula>"NÃO"</formula>
    </cfRule>
    <cfRule type="cellIs" dxfId="3235" priority="3934" operator="equal">
      <formula>"SIM"</formula>
    </cfRule>
  </conditionalFormatting>
  <conditionalFormatting sqref="Z89:Z90">
    <cfRule type="cellIs" dxfId="3234" priority="3932" operator="equal">
      <formula>"OPORTUNIDADE"</formula>
    </cfRule>
  </conditionalFormatting>
  <conditionalFormatting sqref="Z89:Z90">
    <cfRule type="cellIs" dxfId="3233" priority="3930" operator="equal">
      <formula>"NÃO"</formula>
    </cfRule>
    <cfRule type="cellIs" dxfId="3232" priority="3931" operator="equal">
      <formula>"SIM"</formula>
    </cfRule>
  </conditionalFormatting>
  <conditionalFormatting sqref="Z97:Z98">
    <cfRule type="cellIs" dxfId="3231" priority="3926" operator="equal">
      <formula>"OPORTUNIDADE"</formula>
    </cfRule>
  </conditionalFormatting>
  <conditionalFormatting sqref="Z97:Z98">
    <cfRule type="cellIs" dxfId="3230" priority="3924" operator="equal">
      <formula>"NÃO"</formula>
    </cfRule>
    <cfRule type="cellIs" dxfId="3229" priority="3925" operator="equal">
      <formula>"SIM"</formula>
    </cfRule>
  </conditionalFormatting>
  <conditionalFormatting sqref="Y97:Y98">
    <cfRule type="cellIs" dxfId="3228" priority="3923" operator="equal">
      <formula>"OPORTUNIDADE"</formula>
    </cfRule>
  </conditionalFormatting>
  <conditionalFormatting sqref="Y97:Y98">
    <cfRule type="cellIs" dxfId="3227" priority="3921" operator="equal">
      <formula>"NÃO"</formula>
    </cfRule>
    <cfRule type="cellIs" dxfId="3226" priority="3922" operator="equal">
      <formula>"SIM"</formula>
    </cfRule>
  </conditionalFormatting>
  <conditionalFormatting sqref="BK87">
    <cfRule type="iconSet" priority="392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19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18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17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25" priority="3916" operator="equal">
      <formula>"OPORTUNIDADE"</formula>
    </cfRule>
  </conditionalFormatting>
  <conditionalFormatting sqref="Z93">
    <cfRule type="cellIs" dxfId="3224" priority="3914" operator="equal">
      <formula>"NÃO"</formula>
    </cfRule>
    <cfRule type="cellIs" dxfId="3223" priority="3915" operator="equal">
      <formula>"SIM"</formula>
    </cfRule>
  </conditionalFormatting>
  <conditionalFormatting sqref="Z93">
    <cfRule type="cellIs" dxfId="3222" priority="3913" operator="equal">
      <formula>"OPORTUNIDADE"</formula>
    </cfRule>
  </conditionalFormatting>
  <conditionalFormatting sqref="Z93">
    <cfRule type="cellIs" dxfId="3221" priority="3911" operator="equal">
      <formula>"NÃO"</formula>
    </cfRule>
    <cfRule type="cellIs" dxfId="3220" priority="3912" operator="equal">
      <formula>"SIM"</formula>
    </cfRule>
  </conditionalFormatting>
  <conditionalFormatting sqref="Z93">
    <cfRule type="cellIs" dxfId="3219" priority="3910" operator="equal">
      <formula>"OPORTUNIDADE"</formula>
    </cfRule>
  </conditionalFormatting>
  <conditionalFormatting sqref="Z93">
    <cfRule type="cellIs" dxfId="3218" priority="3908" operator="equal">
      <formula>"NÃO"</formula>
    </cfRule>
    <cfRule type="cellIs" dxfId="3217" priority="3909" operator="equal">
      <formula>"SIM"</formula>
    </cfRule>
  </conditionalFormatting>
  <conditionalFormatting sqref="Z93">
    <cfRule type="cellIs" dxfId="3216" priority="3907" operator="equal">
      <formula>"OPORTUNIDADE"</formula>
    </cfRule>
  </conditionalFormatting>
  <conditionalFormatting sqref="Z93">
    <cfRule type="cellIs" dxfId="3215" priority="3905" operator="equal">
      <formula>"NÃO"</formula>
    </cfRule>
    <cfRule type="cellIs" dxfId="3214" priority="3906" operator="equal">
      <formula>"SIM"</formula>
    </cfRule>
  </conditionalFormatting>
  <conditionalFormatting sqref="Z93">
    <cfRule type="cellIs" dxfId="3213" priority="3904" operator="equal">
      <formula>"OPORTUNIDADE"</formula>
    </cfRule>
  </conditionalFormatting>
  <conditionalFormatting sqref="Z93">
    <cfRule type="cellIs" dxfId="3212" priority="3902" operator="equal">
      <formula>"NÃO"</formula>
    </cfRule>
    <cfRule type="cellIs" dxfId="3211" priority="3903" operator="equal">
      <formula>"SIM"</formula>
    </cfRule>
  </conditionalFormatting>
  <conditionalFormatting sqref="BK102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10" priority="3881" operator="equal">
      <formula>"OPORTUNIDADE"</formula>
    </cfRule>
  </conditionalFormatting>
  <conditionalFormatting sqref="Z106">
    <cfRule type="cellIs" dxfId="3209" priority="3879" operator="equal">
      <formula>"NÃO"</formula>
    </cfRule>
    <cfRule type="cellIs" dxfId="3208" priority="3880" operator="equal">
      <formula>"SIM"</formula>
    </cfRule>
  </conditionalFormatting>
  <conditionalFormatting sqref="Z106">
    <cfRule type="cellIs" dxfId="3207" priority="3878" operator="equal">
      <formula>"OPORTUNIDADE"</formula>
    </cfRule>
  </conditionalFormatting>
  <conditionalFormatting sqref="Z106">
    <cfRule type="cellIs" dxfId="3206" priority="3876" operator="equal">
      <formula>"NÃO"</formula>
    </cfRule>
    <cfRule type="cellIs" dxfId="3205" priority="3877" operator="equal">
      <formula>"SIM"</formula>
    </cfRule>
  </conditionalFormatting>
  <conditionalFormatting sqref="Z106">
    <cfRule type="cellIs" dxfId="3204" priority="3875" operator="equal">
      <formula>"OPORTUNIDADE"</formula>
    </cfRule>
  </conditionalFormatting>
  <conditionalFormatting sqref="Z106">
    <cfRule type="cellIs" dxfId="3203" priority="3873" operator="equal">
      <formula>"NÃO"</formula>
    </cfRule>
    <cfRule type="cellIs" dxfId="3202" priority="3874" operator="equal">
      <formula>"SIM"</formula>
    </cfRule>
  </conditionalFormatting>
  <conditionalFormatting sqref="Z106">
    <cfRule type="cellIs" dxfId="3201" priority="3872" operator="equal">
      <formula>"OPORTUNIDADE"</formula>
    </cfRule>
  </conditionalFormatting>
  <conditionalFormatting sqref="Z106">
    <cfRule type="cellIs" dxfId="3200" priority="3870" operator="equal">
      <formula>"NÃO"</formula>
    </cfRule>
    <cfRule type="cellIs" dxfId="3199" priority="3871" operator="equal">
      <formula>"SIM"</formula>
    </cfRule>
  </conditionalFormatting>
  <conditionalFormatting sqref="Z106">
    <cfRule type="cellIs" dxfId="3198" priority="3869" operator="equal">
      <formula>"OPORTUNIDADE"</formula>
    </cfRule>
  </conditionalFormatting>
  <conditionalFormatting sqref="Z106">
    <cfRule type="cellIs" dxfId="3197" priority="3867" operator="equal">
      <formula>"NÃO"</formula>
    </cfRule>
    <cfRule type="cellIs" dxfId="3196" priority="3868" operator="equal">
      <formula>"SIM"</formula>
    </cfRule>
  </conditionalFormatting>
  <conditionalFormatting sqref="Z109:Z112">
    <cfRule type="cellIs" dxfId="3195" priority="3866" operator="equal">
      <formula>"OPORTUNIDADE"</formula>
    </cfRule>
  </conditionalFormatting>
  <conditionalFormatting sqref="Z109:Z112">
    <cfRule type="cellIs" dxfId="3194" priority="3864" operator="equal">
      <formula>"NÃO"</formula>
    </cfRule>
    <cfRule type="cellIs" dxfId="3193" priority="3865" operator="equal">
      <formula>"SIM"</formula>
    </cfRule>
  </conditionalFormatting>
  <conditionalFormatting sqref="Z109:Z112">
    <cfRule type="cellIs" dxfId="3192" priority="3863" operator="equal">
      <formula>"OPORTUNIDADE"</formula>
    </cfRule>
  </conditionalFormatting>
  <conditionalFormatting sqref="Z109:Z112">
    <cfRule type="cellIs" dxfId="3191" priority="3861" operator="equal">
      <formula>"NÃO"</formula>
    </cfRule>
    <cfRule type="cellIs" dxfId="3190" priority="3862" operator="equal">
      <formula>"SIM"</formula>
    </cfRule>
  </conditionalFormatting>
  <conditionalFormatting sqref="Z109:Z112">
    <cfRule type="cellIs" dxfId="3189" priority="3860" operator="equal">
      <formula>"OPORTUNIDADE"</formula>
    </cfRule>
  </conditionalFormatting>
  <conditionalFormatting sqref="Z109:Z112">
    <cfRule type="cellIs" dxfId="3188" priority="3858" operator="equal">
      <formula>"NÃO"</formula>
    </cfRule>
    <cfRule type="cellIs" dxfId="3187" priority="3859" operator="equal">
      <formula>"SIM"</formula>
    </cfRule>
  </conditionalFormatting>
  <conditionalFormatting sqref="Z109:Z112">
    <cfRule type="cellIs" dxfId="3186" priority="3857" operator="equal">
      <formula>"OPORTUNIDADE"</formula>
    </cfRule>
  </conditionalFormatting>
  <conditionalFormatting sqref="Z109:Z112">
    <cfRule type="cellIs" dxfId="3185" priority="3855" operator="equal">
      <formula>"NÃO"</formula>
    </cfRule>
    <cfRule type="cellIs" dxfId="3184" priority="3856" operator="equal">
      <formula>"SIM"</formula>
    </cfRule>
  </conditionalFormatting>
  <conditionalFormatting sqref="Z109:Z112">
    <cfRule type="cellIs" dxfId="3183" priority="3854" operator="equal">
      <formula>"OPORTUNIDADE"</formula>
    </cfRule>
  </conditionalFormatting>
  <conditionalFormatting sqref="Z109:Z112">
    <cfRule type="cellIs" dxfId="3182" priority="3852" operator="equal">
      <formula>"NÃO"</formula>
    </cfRule>
    <cfRule type="cellIs" dxfId="3181" priority="3853" operator="equal">
      <formula>"SIM"</formula>
    </cfRule>
  </conditionalFormatting>
  <conditionalFormatting sqref="BK92">
    <cfRule type="iconSet" priority="385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5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4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48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47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4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4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44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80" priority="3843" operator="equal">
      <formula>"OPORTUNIDADE"</formula>
    </cfRule>
  </conditionalFormatting>
  <conditionalFormatting sqref="Z109:Z113">
    <cfRule type="cellIs" dxfId="3179" priority="3841" operator="equal">
      <formula>"NÃO"</formula>
    </cfRule>
    <cfRule type="cellIs" dxfId="3178" priority="3842" operator="equal">
      <formula>"SIM"</formula>
    </cfRule>
  </conditionalFormatting>
  <conditionalFormatting sqref="Y109:Y113">
    <cfRule type="cellIs" dxfId="3177" priority="3840" operator="equal">
      <formula>"OPORTUNIDADE"</formula>
    </cfRule>
  </conditionalFormatting>
  <conditionalFormatting sqref="Y109:Y113">
    <cfRule type="cellIs" dxfId="3176" priority="3838" operator="equal">
      <formula>"NÃO"</formula>
    </cfRule>
    <cfRule type="cellIs" dxfId="3175" priority="3839" operator="equal">
      <formula>"SIM"</formula>
    </cfRule>
  </conditionalFormatting>
  <conditionalFormatting sqref="Z110:Z114">
    <cfRule type="cellIs" dxfId="3174" priority="3837" operator="equal">
      <formula>"OPORTUNIDADE"</formula>
    </cfRule>
  </conditionalFormatting>
  <conditionalFormatting sqref="Z110:Z114">
    <cfRule type="cellIs" dxfId="3173" priority="3835" operator="equal">
      <formula>"NÃO"</formula>
    </cfRule>
    <cfRule type="cellIs" dxfId="3172" priority="3836" operator="equal">
      <formula>"SIM"</formula>
    </cfRule>
  </conditionalFormatting>
  <conditionalFormatting sqref="Z110:Z114">
    <cfRule type="cellIs" dxfId="3171" priority="3834" operator="equal">
      <formula>"OPORTUNIDADE"</formula>
    </cfRule>
  </conditionalFormatting>
  <conditionalFormatting sqref="Z110:Z114">
    <cfRule type="cellIs" dxfId="3170" priority="3832" operator="equal">
      <formula>"NÃO"</formula>
    </cfRule>
    <cfRule type="cellIs" dxfId="3169" priority="3833" operator="equal">
      <formula>"SIM"</formula>
    </cfRule>
  </conditionalFormatting>
  <conditionalFormatting sqref="Z110:Z114">
    <cfRule type="cellIs" dxfId="3168" priority="3831" operator="equal">
      <formula>"OPORTUNIDADE"</formula>
    </cfRule>
  </conditionalFormatting>
  <conditionalFormatting sqref="Z110:Z114">
    <cfRule type="cellIs" dxfId="3167" priority="3829" operator="equal">
      <formula>"NÃO"</formula>
    </cfRule>
    <cfRule type="cellIs" dxfId="3166" priority="3830" operator="equal">
      <formula>"SIM"</formula>
    </cfRule>
  </conditionalFormatting>
  <conditionalFormatting sqref="Z110:Z114">
    <cfRule type="cellIs" dxfId="3165" priority="3828" operator="equal">
      <formula>"OPORTUNIDADE"</formula>
    </cfRule>
  </conditionalFormatting>
  <conditionalFormatting sqref="Z110:Z114">
    <cfRule type="cellIs" dxfId="3164" priority="3826" operator="equal">
      <formula>"NÃO"</formula>
    </cfRule>
    <cfRule type="cellIs" dxfId="3163" priority="3827" operator="equal">
      <formula>"SIM"</formula>
    </cfRule>
  </conditionalFormatting>
  <conditionalFormatting sqref="Z110:Z114">
    <cfRule type="cellIs" dxfId="3162" priority="3825" operator="equal">
      <formula>"OPORTUNIDADE"</formula>
    </cfRule>
  </conditionalFormatting>
  <conditionalFormatting sqref="Z110:Z114">
    <cfRule type="cellIs" dxfId="3161" priority="3823" operator="equal">
      <formula>"NÃO"</formula>
    </cfRule>
    <cfRule type="cellIs" dxfId="3160" priority="3824" operator="equal">
      <formula>"SIM"</formula>
    </cfRule>
  </conditionalFormatting>
  <conditionalFormatting sqref="Z110:Z114">
    <cfRule type="cellIs" dxfId="3159" priority="3822" operator="equal">
      <formula>"OPORTUNIDADE"</formula>
    </cfRule>
  </conditionalFormatting>
  <conditionalFormatting sqref="Z110:Z114">
    <cfRule type="cellIs" dxfId="3158" priority="3820" operator="equal">
      <formula>"NÃO"</formula>
    </cfRule>
    <cfRule type="cellIs" dxfId="3157" priority="3821" operator="equal">
      <formula>"SIM"</formula>
    </cfRule>
  </conditionalFormatting>
  <conditionalFormatting sqref="Z110:Z114">
    <cfRule type="cellIs" dxfId="3156" priority="3819" operator="equal">
      <formula>"OPORTUNIDADE"</formula>
    </cfRule>
  </conditionalFormatting>
  <conditionalFormatting sqref="Z110:Z114">
    <cfRule type="cellIs" dxfId="3155" priority="3817" operator="equal">
      <formula>"NÃO"</formula>
    </cfRule>
    <cfRule type="cellIs" dxfId="3154" priority="3818" operator="equal">
      <formula>"SIM"</formula>
    </cfRule>
  </conditionalFormatting>
  <conditionalFormatting sqref="Z110:Z114">
    <cfRule type="cellIs" dxfId="3153" priority="3816" operator="equal">
      <formula>"OPORTUNIDADE"</formula>
    </cfRule>
  </conditionalFormatting>
  <conditionalFormatting sqref="Z110:Z114">
    <cfRule type="cellIs" dxfId="3152" priority="3814" operator="equal">
      <formula>"NÃO"</formula>
    </cfRule>
    <cfRule type="cellIs" dxfId="3151" priority="3815" operator="equal">
      <formula>"SIM"</formula>
    </cfRule>
  </conditionalFormatting>
  <conditionalFormatting sqref="Z110:Z114">
    <cfRule type="cellIs" dxfId="3150" priority="3813" operator="equal">
      <formula>"OPORTUNIDADE"</formula>
    </cfRule>
  </conditionalFormatting>
  <conditionalFormatting sqref="Z110:Z114">
    <cfRule type="cellIs" dxfId="3149" priority="3811" operator="equal">
      <formula>"NÃO"</formula>
    </cfRule>
    <cfRule type="cellIs" dxfId="3148" priority="3812" operator="equal">
      <formula>"SIM"</formula>
    </cfRule>
  </conditionalFormatting>
  <conditionalFormatting sqref="Z110:Z114">
    <cfRule type="cellIs" dxfId="3147" priority="3810" operator="equal">
      <formula>"OPORTUNIDADE"</formula>
    </cfRule>
  </conditionalFormatting>
  <conditionalFormatting sqref="Z110:Z114">
    <cfRule type="cellIs" dxfId="3146" priority="3808" operator="equal">
      <formula>"NÃO"</formula>
    </cfRule>
    <cfRule type="cellIs" dxfId="3145" priority="3809" operator="equal">
      <formula>"SIM"</formula>
    </cfRule>
  </conditionalFormatting>
  <conditionalFormatting sqref="Z110:Z114">
    <cfRule type="cellIs" dxfId="3144" priority="3807" operator="equal">
      <formula>"OPORTUNIDADE"</formula>
    </cfRule>
  </conditionalFormatting>
  <conditionalFormatting sqref="Z110:Z114">
    <cfRule type="cellIs" dxfId="3143" priority="3805" operator="equal">
      <formula>"NÃO"</formula>
    </cfRule>
    <cfRule type="cellIs" dxfId="3142" priority="3806" operator="equal">
      <formula>"SIM"</formula>
    </cfRule>
  </conditionalFormatting>
  <conditionalFormatting sqref="Z110:Z114">
    <cfRule type="cellIs" dxfId="3141" priority="3804" operator="equal">
      <formula>"OPORTUNIDADE"</formula>
    </cfRule>
  </conditionalFormatting>
  <conditionalFormatting sqref="Z110:Z114">
    <cfRule type="cellIs" dxfId="3140" priority="3802" operator="equal">
      <formula>"NÃO"</formula>
    </cfRule>
    <cfRule type="cellIs" dxfId="3139" priority="3803" operator="equal">
      <formula>"SIM"</formula>
    </cfRule>
  </conditionalFormatting>
  <conditionalFormatting sqref="Z110:Z114">
    <cfRule type="cellIs" dxfId="3138" priority="3801" operator="equal">
      <formula>"OPORTUNIDADE"</formula>
    </cfRule>
  </conditionalFormatting>
  <conditionalFormatting sqref="Z110:Z114">
    <cfRule type="cellIs" dxfId="3137" priority="3799" operator="equal">
      <formula>"NÃO"</formula>
    </cfRule>
    <cfRule type="cellIs" dxfId="3136" priority="3800" operator="equal">
      <formula>"SIM"</formula>
    </cfRule>
  </conditionalFormatting>
  <conditionalFormatting sqref="Z110:Z114">
    <cfRule type="cellIs" dxfId="3135" priority="3798" operator="equal">
      <formula>"OPORTUNIDADE"</formula>
    </cfRule>
  </conditionalFormatting>
  <conditionalFormatting sqref="Z110:Z114">
    <cfRule type="cellIs" dxfId="3134" priority="3796" operator="equal">
      <formula>"NÃO"</formula>
    </cfRule>
    <cfRule type="cellIs" dxfId="3133" priority="3797" operator="equal">
      <formula>"SIM"</formula>
    </cfRule>
  </conditionalFormatting>
  <conditionalFormatting sqref="Z110:Z114">
    <cfRule type="cellIs" dxfId="3132" priority="3795" operator="equal">
      <formula>"OPORTUNIDADE"</formula>
    </cfRule>
  </conditionalFormatting>
  <conditionalFormatting sqref="Z110:Z114">
    <cfRule type="cellIs" dxfId="3131" priority="3793" operator="equal">
      <formula>"NÃO"</formula>
    </cfRule>
    <cfRule type="cellIs" dxfId="3130" priority="3794" operator="equal">
      <formula>"SIM"</formula>
    </cfRule>
  </conditionalFormatting>
  <conditionalFormatting sqref="Z110:Z114">
    <cfRule type="cellIs" dxfId="3129" priority="3792" operator="equal">
      <formula>"OPORTUNIDADE"</formula>
    </cfRule>
  </conditionalFormatting>
  <conditionalFormatting sqref="Z110:Z114">
    <cfRule type="cellIs" dxfId="3128" priority="3790" operator="equal">
      <formula>"NÃO"</formula>
    </cfRule>
    <cfRule type="cellIs" dxfId="3127" priority="3791" operator="equal">
      <formula>"SIM"</formula>
    </cfRule>
  </conditionalFormatting>
  <conditionalFormatting sqref="Z110:Z114">
    <cfRule type="cellIs" dxfId="3126" priority="3789" operator="equal">
      <formula>"OPORTUNIDADE"</formula>
    </cfRule>
  </conditionalFormatting>
  <conditionalFormatting sqref="Z110:Z114">
    <cfRule type="cellIs" dxfId="3125" priority="3787" operator="equal">
      <formula>"NÃO"</formula>
    </cfRule>
    <cfRule type="cellIs" dxfId="3124" priority="3788" operator="equal">
      <formula>"SIM"</formula>
    </cfRule>
  </conditionalFormatting>
  <conditionalFormatting sqref="Z110:Z114">
    <cfRule type="cellIs" dxfId="3123" priority="3786" operator="equal">
      <formula>"OPORTUNIDADE"</formula>
    </cfRule>
  </conditionalFormatting>
  <conditionalFormatting sqref="Z110:Z114">
    <cfRule type="cellIs" dxfId="3122" priority="3784" operator="equal">
      <formula>"NÃO"</formula>
    </cfRule>
    <cfRule type="cellIs" dxfId="3121" priority="3785" operator="equal">
      <formula>"SIM"</formula>
    </cfRule>
  </conditionalFormatting>
  <conditionalFormatting sqref="Y110:Y114">
    <cfRule type="cellIs" dxfId="3120" priority="3783" operator="equal">
      <formula>"OPORTUNIDADE"</formula>
    </cfRule>
  </conditionalFormatting>
  <conditionalFormatting sqref="Y110:Y114">
    <cfRule type="cellIs" dxfId="3119" priority="3781" operator="equal">
      <formula>"NÃO"</formula>
    </cfRule>
    <cfRule type="cellIs" dxfId="3118" priority="3782" operator="equal">
      <formula>"SIM"</formula>
    </cfRule>
  </conditionalFormatting>
  <conditionalFormatting sqref="Z110:Z114">
    <cfRule type="cellIs" dxfId="3117" priority="3780" operator="equal">
      <formula>"OPORTUNIDADE"</formula>
    </cfRule>
  </conditionalFormatting>
  <conditionalFormatting sqref="Z110:Z114">
    <cfRule type="cellIs" dxfId="3116" priority="3778" operator="equal">
      <formula>"NÃO"</formula>
    </cfRule>
    <cfRule type="cellIs" dxfId="3115" priority="3779" operator="equal">
      <formula>"SIM"</formula>
    </cfRule>
  </conditionalFormatting>
  <conditionalFormatting sqref="Z110:Z114">
    <cfRule type="cellIs" dxfId="3114" priority="3777" operator="equal">
      <formula>"OPORTUNIDADE"</formula>
    </cfRule>
  </conditionalFormatting>
  <conditionalFormatting sqref="Z110:Z114">
    <cfRule type="cellIs" dxfId="3113" priority="3775" operator="equal">
      <formula>"NÃO"</formula>
    </cfRule>
    <cfRule type="cellIs" dxfId="3112" priority="3776" operator="equal">
      <formula>"SIM"</formula>
    </cfRule>
  </conditionalFormatting>
  <conditionalFormatting sqref="Z110:Z114">
    <cfRule type="cellIs" dxfId="3111" priority="3774" operator="equal">
      <formula>"OPORTUNIDADE"</formula>
    </cfRule>
  </conditionalFormatting>
  <conditionalFormatting sqref="Z110:Z114">
    <cfRule type="cellIs" dxfId="3110" priority="3772" operator="equal">
      <formula>"NÃO"</formula>
    </cfRule>
    <cfRule type="cellIs" dxfId="3109" priority="3773" operator="equal">
      <formula>"SIM"</formula>
    </cfRule>
  </conditionalFormatting>
  <conditionalFormatting sqref="Z110:Z114">
    <cfRule type="cellIs" dxfId="3108" priority="3771" operator="equal">
      <formula>"OPORTUNIDADE"</formula>
    </cfRule>
  </conditionalFormatting>
  <conditionalFormatting sqref="Z110:Z114">
    <cfRule type="cellIs" dxfId="3107" priority="3769" operator="equal">
      <formula>"NÃO"</formula>
    </cfRule>
    <cfRule type="cellIs" dxfId="3106" priority="3770" operator="equal">
      <formula>"SIM"</formula>
    </cfRule>
  </conditionalFormatting>
  <conditionalFormatting sqref="Z110:Z114">
    <cfRule type="cellIs" dxfId="3105" priority="3768" operator="equal">
      <formula>"OPORTUNIDADE"</formula>
    </cfRule>
  </conditionalFormatting>
  <conditionalFormatting sqref="Z110:Z114">
    <cfRule type="cellIs" dxfId="3104" priority="3766" operator="equal">
      <formula>"NÃO"</formula>
    </cfRule>
    <cfRule type="cellIs" dxfId="3103" priority="3767" operator="equal">
      <formula>"SIM"</formula>
    </cfRule>
  </conditionalFormatting>
  <conditionalFormatting sqref="Y110:Y114">
    <cfRule type="cellIs" dxfId="3102" priority="3765" operator="equal">
      <formula>"OPORTUNIDADE"</formula>
    </cfRule>
  </conditionalFormatting>
  <conditionalFormatting sqref="Y110:Y114">
    <cfRule type="cellIs" dxfId="3101" priority="3763" operator="equal">
      <formula>"NÃO"</formula>
    </cfRule>
    <cfRule type="cellIs" dxfId="3100" priority="3764" operator="equal">
      <formula>"SIM"</formula>
    </cfRule>
  </conditionalFormatting>
  <conditionalFormatting sqref="Z108:Z111">
    <cfRule type="cellIs" dxfId="3099" priority="3762" operator="equal">
      <formula>"OPORTUNIDADE"</formula>
    </cfRule>
  </conditionalFormatting>
  <conditionalFormatting sqref="Z108:Z111">
    <cfRule type="cellIs" dxfId="3098" priority="3760" operator="equal">
      <formula>"NÃO"</formula>
    </cfRule>
    <cfRule type="cellIs" dxfId="3097" priority="3761" operator="equal">
      <formula>"SIM"</formula>
    </cfRule>
  </conditionalFormatting>
  <conditionalFormatting sqref="Z108:Z111">
    <cfRule type="cellIs" dxfId="3096" priority="3759" operator="equal">
      <formula>"OPORTUNIDADE"</formula>
    </cfRule>
  </conditionalFormatting>
  <conditionalFormatting sqref="Z108:Z111">
    <cfRule type="cellIs" dxfId="3095" priority="3757" operator="equal">
      <formula>"NÃO"</formula>
    </cfRule>
    <cfRule type="cellIs" dxfId="3094" priority="3758" operator="equal">
      <formula>"SIM"</formula>
    </cfRule>
  </conditionalFormatting>
  <conditionalFormatting sqref="Z108:Z111">
    <cfRule type="cellIs" dxfId="3093" priority="3756" operator="equal">
      <formula>"OPORTUNIDADE"</formula>
    </cfRule>
  </conditionalFormatting>
  <conditionalFormatting sqref="Z108:Z111">
    <cfRule type="cellIs" dxfId="3092" priority="3754" operator="equal">
      <formula>"NÃO"</formula>
    </cfRule>
    <cfRule type="cellIs" dxfId="3091" priority="3755" operator="equal">
      <formula>"SIM"</formula>
    </cfRule>
  </conditionalFormatting>
  <conditionalFormatting sqref="Z108:Z111">
    <cfRule type="cellIs" dxfId="3090" priority="3753" operator="equal">
      <formula>"OPORTUNIDADE"</formula>
    </cfRule>
  </conditionalFormatting>
  <conditionalFormatting sqref="Z108:Z111">
    <cfRule type="cellIs" dxfId="3089" priority="3751" operator="equal">
      <formula>"NÃO"</formula>
    </cfRule>
    <cfRule type="cellIs" dxfId="3088" priority="3752" operator="equal">
      <formula>"SIM"</formula>
    </cfRule>
  </conditionalFormatting>
  <conditionalFormatting sqref="Z108:Z111">
    <cfRule type="cellIs" dxfId="3087" priority="3750" operator="equal">
      <formula>"OPORTUNIDADE"</formula>
    </cfRule>
  </conditionalFormatting>
  <conditionalFormatting sqref="Z108:Z111">
    <cfRule type="cellIs" dxfId="3086" priority="3748" operator="equal">
      <formula>"NÃO"</formula>
    </cfRule>
    <cfRule type="cellIs" dxfId="3085" priority="3749" operator="equal">
      <formula>"SIM"</formula>
    </cfRule>
  </conditionalFormatting>
  <conditionalFormatting sqref="Z108:Z111">
    <cfRule type="cellIs" dxfId="3084" priority="3747" operator="equal">
      <formula>"OPORTUNIDADE"</formula>
    </cfRule>
  </conditionalFormatting>
  <conditionalFormatting sqref="Z108:Z111">
    <cfRule type="cellIs" dxfId="3083" priority="3745" operator="equal">
      <formula>"NÃO"</formula>
    </cfRule>
    <cfRule type="cellIs" dxfId="3082" priority="3746" operator="equal">
      <formula>"SIM"</formula>
    </cfRule>
  </conditionalFormatting>
  <conditionalFormatting sqref="Z108:Z111">
    <cfRule type="cellIs" dxfId="3081" priority="3744" operator="equal">
      <formula>"OPORTUNIDADE"</formula>
    </cfRule>
  </conditionalFormatting>
  <conditionalFormatting sqref="Z108:Z111">
    <cfRule type="cellIs" dxfId="3080" priority="3742" operator="equal">
      <formula>"NÃO"</formula>
    </cfRule>
    <cfRule type="cellIs" dxfId="3079" priority="3743" operator="equal">
      <formula>"SIM"</formula>
    </cfRule>
  </conditionalFormatting>
  <conditionalFormatting sqref="Z108:Z111">
    <cfRule type="cellIs" dxfId="3078" priority="3741" operator="equal">
      <formula>"OPORTUNIDADE"</formula>
    </cfRule>
  </conditionalFormatting>
  <conditionalFormatting sqref="Z108:Z111">
    <cfRule type="cellIs" dxfId="3077" priority="3739" operator="equal">
      <formula>"NÃO"</formula>
    </cfRule>
    <cfRule type="cellIs" dxfId="3076" priority="3740" operator="equal">
      <formula>"SIM"</formula>
    </cfRule>
  </conditionalFormatting>
  <conditionalFormatting sqref="Z108:Z111">
    <cfRule type="cellIs" dxfId="3075" priority="3738" operator="equal">
      <formula>"OPORTUNIDADE"</formula>
    </cfRule>
  </conditionalFormatting>
  <conditionalFormatting sqref="Z108:Z111">
    <cfRule type="cellIs" dxfId="3074" priority="3736" operator="equal">
      <formula>"NÃO"</formula>
    </cfRule>
    <cfRule type="cellIs" dxfId="3073" priority="3737" operator="equal">
      <formula>"SIM"</formula>
    </cfRule>
  </conditionalFormatting>
  <conditionalFormatting sqref="Z108:Z111">
    <cfRule type="cellIs" dxfId="3072" priority="3735" operator="equal">
      <formula>"OPORTUNIDADE"</formula>
    </cfRule>
  </conditionalFormatting>
  <conditionalFormatting sqref="Z108:Z111">
    <cfRule type="cellIs" dxfId="3071" priority="3733" operator="equal">
      <formula>"NÃO"</formula>
    </cfRule>
    <cfRule type="cellIs" dxfId="3070" priority="3734" operator="equal">
      <formula>"SIM"</formula>
    </cfRule>
  </conditionalFormatting>
  <conditionalFormatting sqref="BK99">
    <cfRule type="iconSet" priority="373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2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2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24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69" priority="3722" operator="equal">
      <formula>"OPORTUNIDADE"</formula>
    </cfRule>
  </conditionalFormatting>
  <conditionalFormatting sqref="Z113:Z116">
    <cfRule type="cellIs" dxfId="3068" priority="3720" operator="equal">
      <formula>"NÃO"</formula>
    </cfRule>
    <cfRule type="cellIs" dxfId="3067" priority="3721" operator="equal">
      <formula>"SIM"</formula>
    </cfRule>
  </conditionalFormatting>
  <conditionalFormatting sqref="Z113:Z116">
    <cfRule type="cellIs" dxfId="3066" priority="3719" operator="equal">
      <formula>"OPORTUNIDADE"</formula>
    </cfRule>
  </conditionalFormatting>
  <conditionalFormatting sqref="Z113:Z116">
    <cfRule type="cellIs" dxfId="3065" priority="3717" operator="equal">
      <formula>"NÃO"</formula>
    </cfRule>
    <cfRule type="cellIs" dxfId="3064" priority="3718" operator="equal">
      <formula>"SIM"</formula>
    </cfRule>
  </conditionalFormatting>
  <conditionalFormatting sqref="Z113:Z116">
    <cfRule type="cellIs" dxfId="3063" priority="3716" operator="equal">
      <formula>"OPORTUNIDADE"</formula>
    </cfRule>
  </conditionalFormatting>
  <conditionalFormatting sqref="Z113:Z116">
    <cfRule type="cellIs" dxfId="3062" priority="3714" operator="equal">
      <formula>"NÃO"</formula>
    </cfRule>
    <cfRule type="cellIs" dxfId="3061" priority="3715" operator="equal">
      <formula>"SIM"</formula>
    </cfRule>
  </conditionalFormatting>
  <conditionalFormatting sqref="Z113:Z116">
    <cfRule type="cellIs" dxfId="3060" priority="3713" operator="equal">
      <formula>"OPORTUNIDADE"</formula>
    </cfRule>
  </conditionalFormatting>
  <conditionalFormatting sqref="Z113:Z116">
    <cfRule type="cellIs" dxfId="3059" priority="3711" operator="equal">
      <formula>"NÃO"</formula>
    </cfRule>
    <cfRule type="cellIs" dxfId="3058" priority="3712" operator="equal">
      <formula>"SIM"</formula>
    </cfRule>
  </conditionalFormatting>
  <conditionalFormatting sqref="Y115:Y119">
    <cfRule type="cellIs" dxfId="3057" priority="3710" operator="equal">
      <formula>"OPORTUNIDADE"</formula>
    </cfRule>
  </conditionalFormatting>
  <conditionalFormatting sqref="Y115:Y119">
    <cfRule type="cellIs" dxfId="3056" priority="3708" operator="equal">
      <formula>"NÃO"</formula>
    </cfRule>
    <cfRule type="cellIs" dxfId="3055" priority="3709" operator="equal">
      <formula>"SIM"</formula>
    </cfRule>
  </conditionalFormatting>
  <conditionalFormatting sqref="Z115:Z119">
    <cfRule type="cellIs" dxfId="3054" priority="3707" operator="equal">
      <formula>"OPORTUNIDADE"</formula>
    </cfRule>
  </conditionalFormatting>
  <conditionalFormatting sqref="Z115:Z119">
    <cfRule type="cellIs" dxfId="3053" priority="3705" operator="equal">
      <formula>"NÃO"</formula>
    </cfRule>
    <cfRule type="cellIs" dxfId="3052" priority="3706" operator="equal">
      <formula>"SIM"</formula>
    </cfRule>
  </conditionalFormatting>
  <conditionalFormatting sqref="Y114:Z114">
    <cfRule type="cellIs" dxfId="3051" priority="3704" operator="equal">
      <formula>"OPORTUNIDADE"</formula>
    </cfRule>
  </conditionalFormatting>
  <conditionalFormatting sqref="Y114:Z114">
    <cfRule type="cellIs" dxfId="3050" priority="3702" operator="equal">
      <formula>"NÃO"</formula>
    </cfRule>
    <cfRule type="cellIs" dxfId="3049" priority="3703" operator="equal">
      <formula>"SIM"</formula>
    </cfRule>
  </conditionalFormatting>
  <conditionalFormatting sqref="Y115:Z115">
    <cfRule type="cellIs" dxfId="3048" priority="3701" operator="equal">
      <formula>"OPORTUNIDADE"</formula>
    </cfRule>
  </conditionalFormatting>
  <conditionalFormatting sqref="Y115:Z115">
    <cfRule type="cellIs" dxfId="3047" priority="3699" operator="equal">
      <formula>"NÃO"</formula>
    </cfRule>
    <cfRule type="cellIs" dxfId="3046" priority="3700" operator="equal">
      <formula>"SIM"</formula>
    </cfRule>
  </conditionalFormatting>
  <conditionalFormatting sqref="Z105:Z108">
    <cfRule type="cellIs" dxfId="3045" priority="3698" operator="equal">
      <formula>"OPORTUNIDADE"</formula>
    </cfRule>
  </conditionalFormatting>
  <conditionalFormatting sqref="Z105:Z108">
    <cfRule type="cellIs" dxfId="3044" priority="3696" operator="equal">
      <formula>"NÃO"</formula>
    </cfRule>
    <cfRule type="cellIs" dxfId="3043" priority="3697" operator="equal">
      <formula>"SIM"</formula>
    </cfRule>
  </conditionalFormatting>
  <conditionalFormatting sqref="Z105:Z108">
    <cfRule type="cellIs" dxfId="3042" priority="3695" operator="equal">
      <formula>"OPORTUNIDADE"</formula>
    </cfRule>
  </conditionalFormatting>
  <conditionalFormatting sqref="Z105:Z108">
    <cfRule type="cellIs" dxfId="3041" priority="3693" operator="equal">
      <formula>"NÃO"</formula>
    </cfRule>
    <cfRule type="cellIs" dxfId="3040" priority="3694" operator="equal">
      <formula>"SIM"</formula>
    </cfRule>
  </conditionalFormatting>
  <conditionalFormatting sqref="Z105:Z108">
    <cfRule type="cellIs" dxfId="3039" priority="3692" operator="equal">
      <formula>"OPORTUNIDADE"</formula>
    </cfRule>
  </conditionalFormatting>
  <conditionalFormatting sqref="Z105:Z108">
    <cfRule type="cellIs" dxfId="3038" priority="3690" operator="equal">
      <formula>"NÃO"</formula>
    </cfRule>
    <cfRule type="cellIs" dxfId="3037" priority="3691" operator="equal">
      <formula>"SIM"</formula>
    </cfRule>
  </conditionalFormatting>
  <conditionalFormatting sqref="Z105:Z108">
    <cfRule type="cellIs" dxfId="3036" priority="3689" operator="equal">
      <formula>"OPORTUNIDADE"</formula>
    </cfRule>
  </conditionalFormatting>
  <conditionalFormatting sqref="Z105:Z108">
    <cfRule type="cellIs" dxfId="3035" priority="3687" operator="equal">
      <formula>"NÃO"</formula>
    </cfRule>
    <cfRule type="cellIs" dxfId="3034" priority="3688" operator="equal">
      <formula>"SIM"</formula>
    </cfRule>
  </conditionalFormatting>
  <conditionalFormatting sqref="Z105:Z108">
    <cfRule type="cellIs" dxfId="3033" priority="3686" operator="equal">
      <formula>"OPORTUNIDADE"</formula>
    </cfRule>
  </conditionalFormatting>
  <conditionalFormatting sqref="Z105:Z108">
    <cfRule type="cellIs" dxfId="3032" priority="3684" operator="equal">
      <formula>"NÃO"</formula>
    </cfRule>
    <cfRule type="cellIs" dxfId="3031" priority="3685" operator="equal">
      <formula>"SIM"</formula>
    </cfRule>
  </conditionalFormatting>
  <conditionalFormatting sqref="Y115:Z115">
    <cfRule type="cellIs" dxfId="3030" priority="3683" operator="equal">
      <formula>"OPORTUNIDADE"</formula>
    </cfRule>
  </conditionalFormatting>
  <conditionalFormatting sqref="Y115:Z115">
    <cfRule type="cellIs" dxfId="3029" priority="3681" operator="equal">
      <formula>"NÃO"</formula>
    </cfRule>
    <cfRule type="cellIs" dxfId="3028" priority="3682" operator="equal">
      <formula>"SIM"</formula>
    </cfRule>
  </conditionalFormatting>
  <conditionalFormatting sqref="Y116:Z116">
    <cfRule type="cellIs" dxfId="3027" priority="3680" operator="equal">
      <formula>"OPORTUNIDADE"</formula>
    </cfRule>
  </conditionalFormatting>
  <conditionalFormatting sqref="Y116:Z116">
    <cfRule type="cellIs" dxfId="3026" priority="3678" operator="equal">
      <formula>"NÃO"</formula>
    </cfRule>
    <cfRule type="cellIs" dxfId="3025" priority="3679" operator="equal">
      <formula>"SIM"</formula>
    </cfRule>
  </conditionalFormatting>
  <conditionalFormatting sqref="BK101">
    <cfRule type="iconSet" priority="3677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7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7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74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24" priority="3673" operator="equal">
      <formula>"OPORTUNIDADE"</formula>
    </cfRule>
  </conditionalFormatting>
  <conditionalFormatting sqref="Z107">
    <cfRule type="cellIs" dxfId="3023" priority="3671" operator="equal">
      <formula>"NÃO"</formula>
    </cfRule>
    <cfRule type="cellIs" dxfId="3022" priority="3672" operator="equal">
      <formula>"SIM"</formula>
    </cfRule>
  </conditionalFormatting>
  <conditionalFormatting sqref="Z107">
    <cfRule type="cellIs" dxfId="3021" priority="3670" operator="equal">
      <formula>"OPORTUNIDADE"</formula>
    </cfRule>
  </conditionalFormatting>
  <conditionalFormatting sqref="Z107">
    <cfRule type="cellIs" dxfId="3020" priority="3668" operator="equal">
      <formula>"NÃO"</formula>
    </cfRule>
    <cfRule type="cellIs" dxfId="3019" priority="3669" operator="equal">
      <formula>"SIM"</formula>
    </cfRule>
  </conditionalFormatting>
  <conditionalFormatting sqref="Z107">
    <cfRule type="cellIs" dxfId="3018" priority="3667" operator="equal">
      <formula>"OPORTUNIDADE"</formula>
    </cfRule>
  </conditionalFormatting>
  <conditionalFormatting sqref="Z107">
    <cfRule type="cellIs" dxfId="3017" priority="3665" operator="equal">
      <formula>"NÃO"</formula>
    </cfRule>
    <cfRule type="cellIs" dxfId="3016" priority="3666" operator="equal">
      <formula>"SIM"</formula>
    </cfRule>
  </conditionalFormatting>
  <conditionalFormatting sqref="Z107">
    <cfRule type="cellIs" dxfId="3015" priority="3664" operator="equal">
      <formula>"OPORTUNIDADE"</formula>
    </cfRule>
  </conditionalFormatting>
  <conditionalFormatting sqref="Z107">
    <cfRule type="cellIs" dxfId="3014" priority="3662" operator="equal">
      <formula>"NÃO"</formula>
    </cfRule>
    <cfRule type="cellIs" dxfId="3013" priority="3663" operator="equal">
      <formula>"SIM"</formula>
    </cfRule>
  </conditionalFormatting>
  <conditionalFormatting sqref="Z107">
    <cfRule type="cellIs" dxfId="3012" priority="3658" operator="equal">
      <formula>"OPORTUNIDADE"</formula>
    </cfRule>
  </conditionalFormatting>
  <conditionalFormatting sqref="Z107">
    <cfRule type="cellIs" dxfId="3011" priority="3656" operator="equal">
      <formula>"NÃO"</formula>
    </cfRule>
    <cfRule type="cellIs" dxfId="3010" priority="3657" operator="equal">
      <formula>"SIM"</formula>
    </cfRule>
  </conditionalFormatting>
  <conditionalFormatting sqref="Z107">
    <cfRule type="cellIs" dxfId="3009" priority="3655" operator="equal">
      <formula>"OPORTUNIDADE"</formula>
    </cfRule>
  </conditionalFormatting>
  <conditionalFormatting sqref="Z107">
    <cfRule type="cellIs" dxfId="3008" priority="3653" operator="equal">
      <formula>"NÃO"</formula>
    </cfRule>
    <cfRule type="cellIs" dxfId="3007" priority="3654" operator="equal">
      <formula>"SIM"</formula>
    </cfRule>
  </conditionalFormatting>
  <conditionalFormatting sqref="Z107">
    <cfRule type="cellIs" dxfId="3006" priority="3652" operator="equal">
      <formula>"OPORTUNIDADE"</formula>
    </cfRule>
  </conditionalFormatting>
  <conditionalFormatting sqref="Z107">
    <cfRule type="cellIs" dxfId="3005" priority="3650" operator="equal">
      <formula>"NÃO"</formula>
    </cfRule>
    <cfRule type="cellIs" dxfId="3004" priority="3651" operator="equal">
      <formula>"SIM"</formula>
    </cfRule>
  </conditionalFormatting>
  <conditionalFormatting sqref="Z107">
    <cfRule type="cellIs" dxfId="3003" priority="3649" operator="equal">
      <formula>"OPORTUNIDADE"</formula>
    </cfRule>
  </conditionalFormatting>
  <conditionalFormatting sqref="Z107">
    <cfRule type="cellIs" dxfId="3002" priority="3647" operator="equal">
      <formula>"NÃO"</formula>
    </cfRule>
    <cfRule type="cellIs" dxfId="3001" priority="3648" operator="equal">
      <formula>"SIM"</formula>
    </cfRule>
  </conditionalFormatting>
  <conditionalFormatting sqref="Z107">
    <cfRule type="cellIs" dxfId="3000" priority="3646" operator="equal">
      <formula>"OPORTUNIDADE"</formula>
    </cfRule>
  </conditionalFormatting>
  <conditionalFormatting sqref="Z107">
    <cfRule type="cellIs" dxfId="2999" priority="3644" operator="equal">
      <formula>"NÃO"</formula>
    </cfRule>
    <cfRule type="cellIs" dxfId="2998" priority="3645" operator="equal">
      <formula>"SIM"</formula>
    </cfRule>
  </conditionalFormatting>
  <conditionalFormatting sqref="Z107">
    <cfRule type="cellIs" dxfId="2997" priority="3643" operator="equal">
      <formula>"OPORTUNIDADE"</formula>
    </cfRule>
  </conditionalFormatting>
  <conditionalFormatting sqref="Z107">
    <cfRule type="cellIs" dxfId="2996" priority="3641" operator="equal">
      <formula>"NÃO"</formula>
    </cfRule>
    <cfRule type="cellIs" dxfId="2995" priority="3642" operator="equal">
      <formula>"SIM"</formula>
    </cfRule>
  </conditionalFormatting>
  <conditionalFormatting sqref="Z107">
    <cfRule type="cellIs" dxfId="2994" priority="3640" operator="equal">
      <formula>"OPORTUNIDADE"</formula>
    </cfRule>
  </conditionalFormatting>
  <conditionalFormatting sqref="Z107">
    <cfRule type="cellIs" dxfId="2993" priority="3638" operator="equal">
      <formula>"NÃO"</formula>
    </cfRule>
    <cfRule type="cellIs" dxfId="2992" priority="3639" operator="equal">
      <formula>"SIM"</formula>
    </cfRule>
  </conditionalFormatting>
  <conditionalFormatting sqref="Z107">
    <cfRule type="cellIs" dxfId="2991" priority="3637" operator="equal">
      <formula>"OPORTUNIDADE"</formula>
    </cfRule>
  </conditionalFormatting>
  <conditionalFormatting sqref="Z107">
    <cfRule type="cellIs" dxfId="2990" priority="3635" operator="equal">
      <formula>"NÃO"</formula>
    </cfRule>
    <cfRule type="cellIs" dxfId="2989" priority="3636" operator="equal">
      <formula>"SIM"</formula>
    </cfRule>
  </conditionalFormatting>
  <conditionalFormatting sqref="Z107">
    <cfRule type="cellIs" dxfId="2988" priority="3634" operator="equal">
      <formula>"OPORTUNIDADE"</formula>
    </cfRule>
  </conditionalFormatting>
  <conditionalFormatting sqref="Z107">
    <cfRule type="cellIs" dxfId="2987" priority="3632" operator="equal">
      <formula>"NÃO"</formula>
    </cfRule>
    <cfRule type="cellIs" dxfId="2986" priority="3633" operator="equal">
      <formula>"SIM"</formula>
    </cfRule>
  </conditionalFormatting>
  <conditionalFormatting sqref="Z107">
    <cfRule type="cellIs" dxfId="2985" priority="3631" operator="equal">
      <formula>"OPORTUNIDADE"</formula>
    </cfRule>
  </conditionalFormatting>
  <conditionalFormatting sqref="Z107">
    <cfRule type="cellIs" dxfId="2984" priority="3629" operator="equal">
      <formula>"NÃO"</formula>
    </cfRule>
    <cfRule type="cellIs" dxfId="2983" priority="3630" operator="equal">
      <formula>"SIM"</formula>
    </cfRule>
  </conditionalFormatting>
  <conditionalFormatting sqref="Z107">
    <cfRule type="cellIs" dxfId="2982" priority="3628" operator="equal">
      <formula>"OPORTUNIDADE"</formula>
    </cfRule>
  </conditionalFormatting>
  <conditionalFormatting sqref="Z107">
    <cfRule type="cellIs" dxfId="2981" priority="3626" operator="equal">
      <formula>"NÃO"</formula>
    </cfRule>
    <cfRule type="cellIs" dxfId="2980" priority="3627" operator="equal">
      <formula>"SIM"</formula>
    </cfRule>
  </conditionalFormatting>
  <conditionalFormatting sqref="Z107">
    <cfRule type="cellIs" dxfId="2979" priority="3625" operator="equal">
      <formula>"OPORTUNIDADE"</formula>
    </cfRule>
  </conditionalFormatting>
  <conditionalFormatting sqref="Z107">
    <cfRule type="cellIs" dxfId="2978" priority="3623" operator="equal">
      <formula>"NÃO"</formula>
    </cfRule>
    <cfRule type="cellIs" dxfId="2977" priority="3624" operator="equal">
      <formula>"SIM"</formula>
    </cfRule>
  </conditionalFormatting>
  <conditionalFormatting sqref="Z107">
    <cfRule type="cellIs" dxfId="2976" priority="3622" operator="equal">
      <formula>"OPORTUNIDADE"</formula>
    </cfRule>
  </conditionalFormatting>
  <conditionalFormatting sqref="Z107">
    <cfRule type="cellIs" dxfId="2975" priority="3620" operator="equal">
      <formula>"NÃO"</formula>
    </cfRule>
    <cfRule type="cellIs" dxfId="2974" priority="3621" operator="equal">
      <formula>"SIM"</formula>
    </cfRule>
  </conditionalFormatting>
  <conditionalFormatting sqref="Z107">
    <cfRule type="cellIs" dxfId="2973" priority="3619" operator="equal">
      <formula>"OPORTUNIDADE"</formula>
    </cfRule>
  </conditionalFormatting>
  <conditionalFormatting sqref="Z107">
    <cfRule type="cellIs" dxfId="2972" priority="3617" operator="equal">
      <formula>"NÃO"</formula>
    </cfRule>
    <cfRule type="cellIs" dxfId="2971" priority="3618" operator="equal">
      <formula>"SIM"</formula>
    </cfRule>
  </conditionalFormatting>
  <conditionalFormatting sqref="Z107">
    <cfRule type="cellIs" dxfId="2970" priority="3616" operator="equal">
      <formula>"OPORTUNIDADE"</formula>
    </cfRule>
  </conditionalFormatting>
  <conditionalFormatting sqref="Z107">
    <cfRule type="cellIs" dxfId="2969" priority="3614" operator="equal">
      <formula>"NÃO"</formula>
    </cfRule>
    <cfRule type="cellIs" dxfId="2968" priority="3615" operator="equal">
      <formula>"SIM"</formula>
    </cfRule>
  </conditionalFormatting>
  <conditionalFormatting sqref="Z107">
    <cfRule type="cellIs" dxfId="2967" priority="3613" operator="equal">
      <formula>"OPORTUNIDADE"</formula>
    </cfRule>
  </conditionalFormatting>
  <conditionalFormatting sqref="Z107">
    <cfRule type="cellIs" dxfId="2966" priority="3611" operator="equal">
      <formula>"NÃO"</formula>
    </cfRule>
    <cfRule type="cellIs" dxfId="2965" priority="3612" operator="equal">
      <formula>"SIM"</formula>
    </cfRule>
  </conditionalFormatting>
  <conditionalFormatting sqref="Z107">
    <cfRule type="cellIs" dxfId="2964" priority="3610" operator="equal">
      <formula>"OPORTUNIDADE"</formula>
    </cfRule>
  </conditionalFormatting>
  <conditionalFormatting sqref="Z107">
    <cfRule type="cellIs" dxfId="2963" priority="3608" operator="equal">
      <formula>"NÃO"</formula>
    </cfRule>
    <cfRule type="cellIs" dxfId="2962" priority="3609" operator="equal">
      <formula>"SIM"</formula>
    </cfRule>
  </conditionalFormatting>
  <conditionalFormatting sqref="Z107">
    <cfRule type="cellIs" dxfId="2961" priority="3607" operator="equal">
      <formula>"OPORTUNIDADE"</formula>
    </cfRule>
  </conditionalFormatting>
  <conditionalFormatting sqref="Z107">
    <cfRule type="cellIs" dxfId="2960" priority="3605" operator="equal">
      <formula>"NÃO"</formula>
    </cfRule>
    <cfRule type="cellIs" dxfId="2959" priority="3606" operator="equal">
      <formula>"SIM"</formula>
    </cfRule>
  </conditionalFormatting>
  <conditionalFormatting sqref="Z107">
    <cfRule type="cellIs" dxfId="2958" priority="3604" operator="equal">
      <formula>"OPORTUNIDADE"</formula>
    </cfRule>
  </conditionalFormatting>
  <conditionalFormatting sqref="Z107">
    <cfRule type="cellIs" dxfId="2957" priority="3602" operator="equal">
      <formula>"NÃO"</formula>
    </cfRule>
    <cfRule type="cellIs" dxfId="2956" priority="3603" operator="equal">
      <formula>"SIM"</formula>
    </cfRule>
  </conditionalFormatting>
  <conditionalFormatting sqref="Z107">
    <cfRule type="cellIs" dxfId="2955" priority="3601" operator="equal">
      <formula>"OPORTUNIDADE"</formula>
    </cfRule>
  </conditionalFormatting>
  <conditionalFormatting sqref="Z107">
    <cfRule type="cellIs" dxfId="2954" priority="3599" operator="equal">
      <formula>"NÃO"</formula>
    </cfRule>
    <cfRule type="cellIs" dxfId="2953" priority="3600" operator="equal">
      <formula>"SIM"</formula>
    </cfRule>
  </conditionalFormatting>
  <conditionalFormatting sqref="Z107">
    <cfRule type="cellIs" dxfId="2952" priority="3598" operator="equal">
      <formula>"OPORTUNIDADE"</formula>
    </cfRule>
  </conditionalFormatting>
  <conditionalFormatting sqref="Z107">
    <cfRule type="cellIs" dxfId="2951" priority="3596" operator="equal">
      <formula>"NÃO"</formula>
    </cfRule>
    <cfRule type="cellIs" dxfId="2950" priority="3597" operator="equal">
      <formula>"SIM"</formula>
    </cfRule>
  </conditionalFormatting>
  <conditionalFormatting sqref="Y107">
    <cfRule type="cellIs" dxfId="2949" priority="3586" operator="equal">
      <formula>"OPORTUNIDADE"</formula>
    </cfRule>
  </conditionalFormatting>
  <conditionalFormatting sqref="Y107">
    <cfRule type="cellIs" dxfId="2948" priority="3584" operator="equal">
      <formula>"NÃO"</formula>
    </cfRule>
    <cfRule type="cellIs" dxfId="2947" priority="3585" operator="equal">
      <formula>"SIM"</formula>
    </cfRule>
  </conditionalFormatting>
  <conditionalFormatting sqref="Z108">
    <cfRule type="cellIs" dxfId="2946" priority="3583" operator="equal">
      <formula>"OPORTUNIDADE"</formula>
    </cfRule>
  </conditionalFormatting>
  <conditionalFormatting sqref="Z108">
    <cfRule type="cellIs" dxfId="2945" priority="3581" operator="equal">
      <formula>"NÃO"</formula>
    </cfRule>
    <cfRule type="cellIs" dxfId="2944" priority="3582" operator="equal">
      <formula>"SIM"</formula>
    </cfRule>
  </conditionalFormatting>
  <conditionalFormatting sqref="Z108">
    <cfRule type="cellIs" dxfId="2943" priority="3580" operator="equal">
      <formula>"OPORTUNIDADE"</formula>
    </cfRule>
  </conditionalFormatting>
  <conditionalFormatting sqref="Z108">
    <cfRule type="cellIs" dxfId="2942" priority="3578" operator="equal">
      <formula>"NÃO"</formula>
    </cfRule>
    <cfRule type="cellIs" dxfId="2941" priority="3579" operator="equal">
      <formula>"SIM"</formula>
    </cfRule>
  </conditionalFormatting>
  <conditionalFormatting sqref="Z108">
    <cfRule type="cellIs" dxfId="2940" priority="3577" operator="equal">
      <formula>"OPORTUNIDADE"</formula>
    </cfRule>
  </conditionalFormatting>
  <conditionalFormatting sqref="Z108">
    <cfRule type="cellIs" dxfId="2939" priority="3575" operator="equal">
      <formula>"NÃO"</formula>
    </cfRule>
    <cfRule type="cellIs" dxfId="2938" priority="3576" operator="equal">
      <formula>"SIM"</formula>
    </cfRule>
  </conditionalFormatting>
  <conditionalFormatting sqref="Z108">
    <cfRule type="cellIs" dxfId="2937" priority="3574" operator="equal">
      <formula>"OPORTUNIDADE"</formula>
    </cfRule>
  </conditionalFormatting>
  <conditionalFormatting sqref="Z108">
    <cfRule type="cellIs" dxfId="2936" priority="3572" operator="equal">
      <formula>"NÃO"</formula>
    </cfRule>
    <cfRule type="cellIs" dxfId="2935" priority="3573" operator="equal">
      <formula>"SIM"</formula>
    </cfRule>
  </conditionalFormatting>
  <conditionalFormatting sqref="Z108">
    <cfRule type="cellIs" dxfId="2934" priority="3571" operator="equal">
      <formula>"OPORTUNIDADE"</formula>
    </cfRule>
  </conditionalFormatting>
  <conditionalFormatting sqref="Z108">
    <cfRule type="cellIs" dxfId="2933" priority="3569" operator="equal">
      <formula>"NÃO"</formula>
    </cfRule>
    <cfRule type="cellIs" dxfId="2932" priority="3570" operator="equal">
      <formula>"SIM"</formula>
    </cfRule>
  </conditionalFormatting>
  <conditionalFormatting sqref="Y116:Z116">
    <cfRule type="cellIs" dxfId="2931" priority="3568" operator="equal">
      <formula>"OPORTUNIDADE"</formula>
    </cfRule>
  </conditionalFormatting>
  <conditionalFormatting sqref="Y116:Z116">
    <cfRule type="cellIs" dxfId="2930" priority="3566" operator="equal">
      <formula>"NÃO"</formula>
    </cfRule>
    <cfRule type="cellIs" dxfId="2929" priority="3567" operator="equal">
      <formula>"SIM"</formula>
    </cfRule>
  </conditionalFormatting>
  <conditionalFormatting sqref="Y117:Z117">
    <cfRule type="cellIs" dxfId="2928" priority="3565" operator="equal">
      <formula>"OPORTUNIDADE"</formula>
    </cfRule>
  </conditionalFormatting>
  <conditionalFormatting sqref="Y117:Z117">
    <cfRule type="cellIs" dxfId="2927" priority="3563" operator="equal">
      <formula>"NÃO"</formula>
    </cfRule>
    <cfRule type="cellIs" dxfId="2926" priority="3564" operator="equal">
      <formula>"SIM"</formula>
    </cfRule>
  </conditionalFormatting>
  <conditionalFormatting sqref="Y117:Z117">
    <cfRule type="cellIs" dxfId="2925" priority="3562" operator="equal">
      <formula>"OPORTUNIDADE"</formula>
    </cfRule>
  </conditionalFormatting>
  <conditionalFormatting sqref="Y117:Z117">
    <cfRule type="cellIs" dxfId="2924" priority="3560" operator="equal">
      <formula>"NÃO"</formula>
    </cfRule>
    <cfRule type="cellIs" dxfId="2923" priority="3561" operator="equal">
      <formula>"SIM"</formula>
    </cfRule>
  </conditionalFormatting>
  <conditionalFormatting sqref="Y118:Z118">
    <cfRule type="cellIs" dxfId="2922" priority="3559" operator="equal">
      <formula>"OPORTUNIDADE"</formula>
    </cfRule>
  </conditionalFormatting>
  <conditionalFormatting sqref="Y118:Z118">
    <cfRule type="cellIs" dxfId="2921" priority="3557" operator="equal">
      <formula>"NÃO"</formula>
    </cfRule>
    <cfRule type="cellIs" dxfId="2920" priority="3558" operator="equal">
      <formula>"SIM"</formula>
    </cfRule>
  </conditionalFormatting>
  <conditionalFormatting sqref="Z109">
    <cfRule type="cellIs" dxfId="2919" priority="3556" operator="equal">
      <formula>"OPORTUNIDADE"</formula>
    </cfRule>
  </conditionalFormatting>
  <conditionalFormatting sqref="Z109">
    <cfRule type="cellIs" dxfId="2918" priority="3554" operator="equal">
      <formula>"NÃO"</formula>
    </cfRule>
    <cfRule type="cellIs" dxfId="2917" priority="3555" operator="equal">
      <formula>"SIM"</formula>
    </cfRule>
  </conditionalFormatting>
  <conditionalFormatting sqref="Z109">
    <cfRule type="cellIs" dxfId="2916" priority="3553" operator="equal">
      <formula>"OPORTUNIDADE"</formula>
    </cfRule>
  </conditionalFormatting>
  <conditionalFormatting sqref="Z109">
    <cfRule type="cellIs" dxfId="2915" priority="3551" operator="equal">
      <formula>"NÃO"</formula>
    </cfRule>
    <cfRule type="cellIs" dxfId="2914" priority="3552" operator="equal">
      <formula>"SIM"</formula>
    </cfRule>
  </conditionalFormatting>
  <conditionalFormatting sqref="Z109">
    <cfRule type="cellIs" dxfId="2913" priority="3550" operator="equal">
      <formula>"OPORTUNIDADE"</formula>
    </cfRule>
  </conditionalFormatting>
  <conditionalFormatting sqref="Z109">
    <cfRule type="cellIs" dxfId="2912" priority="3548" operator="equal">
      <formula>"NÃO"</formula>
    </cfRule>
    <cfRule type="cellIs" dxfId="2911" priority="3549" operator="equal">
      <formula>"SIM"</formula>
    </cfRule>
  </conditionalFormatting>
  <conditionalFormatting sqref="Z109">
    <cfRule type="cellIs" dxfId="2910" priority="3547" operator="equal">
      <formula>"OPORTUNIDADE"</formula>
    </cfRule>
  </conditionalFormatting>
  <conditionalFormatting sqref="Z109">
    <cfRule type="cellIs" dxfId="2909" priority="3545" operator="equal">
      <formula>"NÃO"</formula>
    </cfRule>
    <cfRule type="cellIs" dxfId="2908" priority="3546" operator="equal">
      <formula>"SIM"</formula>
    </cfRule>
  </conditionalFormatting>
  <conditionalFormatting sqref="Z109">
    <cfRule type="cellIs" dxfId="2907" priority="3544" operator="equal">
      <formula>"OPORTUNIDADE"</formula>
    </cfRule>
  </conditionalFormatting>
  <conditionalFormatting sqref="Z109">
    <cfRule type="cellIs" dxfId="2906" priority="3542" operator="equal">
      <formula>"NÃO"</formula>
    </cfRule>
    <cfRule type="cellIs" dxfId="2905" priority="3543" operator="equal">
      <formula>"SIM"</formula>
    </cfRule>
  </conditionalFormatting>
  <conditionalFormatting sqref="Z109">
    <cfRule type="cellIs" dxfId="2904" priority="3541" operator="equal">
      <formula>"OPORTUNIDADE"</formula>
    </cfRule>
  </conditionalFormatting>
  <conditionalFormatting sqref="Z109">
    <cfRule type="cellIs" dxfId="2903" priority="3539" operator="equal">
      <formula>"NÃO"</formula>
    </cfRule>
    <cfRule type="cellIs" dxfId="2902" priority="3540" operator="equal">
      <formula>"SIM"</formula>
    </cfRule>
  </conditionalFormatting>
  <conditionalFormatting sqref="Z109">
    <cfRule type="cellIs" dxfId="2901" priority="3538" operator="equal">
      <formula>"OPORTUNIDADE"</formula>
    </cfRule>
  </conditionalFormatting>
  <conditionalFormatting sqref="Z109">
    <cfRule type="cellIs" dxfId="2900" priority="3536" operator="equal">
      <formula>"NÃO"</formula>
    </cfRule>
    <cfRule type="cellIs" dxfId="2899" priority="3537" operator="equal">
      <formula>"SIM"</formula>
    </cfRule>
  </conditionalFormatting>
  <conditionalFormatting sqref="Z109">
    <cfRule type="cellIs" dxfId="2898" priority="3535" operator="equal">
      <formula>"OPORTUNIDADE"</formula>
    </cfRule>
  </conditionalFormatting>
  <conditionalFormatting sqref="Z109">
    <cfRule type="cellIs" dxfId="2897" priority="3533" operator="equal">
      <formula>"NÃO"</formula>
    </cfRule>
    <cfRule type="cellIs" dxfId="2896" priority="3534" operator="equal">
      <formula>"SIM"</formula>
    </cfRule>
  </conditionalFormatting>
  <conditionalFormatting sqref="Z109">
    <cfRule type="cellIs" dxfId="2895" priority="3532" operator="equal">
      <formula>"OPORTUNIDADE"</formula>
    </cfRule>
  </conditionalFormatting>
  <conditionalFormatting sqref="Z109">
    <cfRule type="cellIs" dxfId="2894" priority="3530" operator="equal">
      <formula>"NÃO"</formula>
    </cfRule>
    <cfRule type="cellIs" dxfId="2893" priority="3531" operator="equal">
      <formula>"SIM"</formula>
    </cfRule>
  </conditionalFormatting>
  <conditionalFormatting sqref="Z109">
    <cfRule type="cellIs" dxfId="2892" priority="3529" operator="equal">
      <formula>"OPORTUNIDADE"</formula>
    </cfRule>
  </conditionalFormatting>
  <conditionalFormatting sqref="Z109">
    <cfRule type="cellIs" dxfId="2891" priority="3527" operator="equal">
      <formula>"NÃO"</formula>
    </cfRule>
    <cfRule type="cellIs" dxfId="2890" priority="3528" operator="equal">
      <formula>"SIM"</formula>
    </cfRule>
  </conditionalFormatting>
  <conditionalFormatting sqref="Z109">
    <cfRule type="cellIs" dxfId="2889" priority="3526" operator="equal">
      <formula>"OPORTUNIDADE"</formula>
    </cfRule>
  </conditionalFormatting>
  <conditionalFormatting sqref="Z109">
    <cfRule type="cellIs" dxfId="2888" priority="3524" operator="equal">
      <formula>"NÃO"</formula>
    </cfRule>
    <cfRule type="cellIs" dxfId="2887" priority="3525" operator="equal">
      <formula>"SIM"</formula>
    </cfRule>
  </conditionalFormatting>
  <conditionalFormatting sqref="Z109">
    <cfRule type="cellIs" dxfId="2886" priority="3523" operator="equal">
      <formula>"OPORTUNIDADE"</formula>
    </cfRule>
  </conditionalFormatting>
  <conditionalFormatting sqref="Z109">
    <cfRule type="cellIs" dxfId="2885" priority="3521" operator="equal">
      <formula>"NÃO"</formula>
    </cfRule>
    <cfRule type="cellIs" dxfId="2884" priority="3522" operator="equal">
      <formula>"SIM"</formula>
    </cfRule>
  </conditionalFormatting>
  <conditionalFormatting sqref="Z109">
    <cfRule type="cellIs" dxfId="2883" priority="3520" operator="equal">
      <formula>"OPORTUNIDADE"</formula>
    </cfRule>
  </conditionalFormatting>
  <conditionalFormatting sqref="Z109">
    <cfRule type="cellIs" dxfId="2882" priority="3518" operator="equal">
      <formula>"NÃO"</formula>
    </cfRule>
    <cfRule type="cellIs" dxfId="2881" priority="3519" operator="equal">
      <formula>"SIM"</formula>
    </cfRule>
  </conditionalFormatting>
  <conditionalFormatting sqref="Z109">
    <cfRule type="cellIs" dxfId="2880" priority="3517" operator="equal">
      <formula>"OPORTUNIDADE"</formula>
    </cfRule>
  </conditionalFormatting>
  <conditionalFormatting sqref="Z109">
    <cfRule type="cellIs" dxfId="2879" priority="3515" operator="equal">
      <formula>"NÃO"</formula>
    </cfRule>
    <cfRule type="cellIs" dxfId="2878" priority="3516" operator="equal">
      <formula>"SIM"</formula>
    </cfRule>
  </conditionalFormatting>
  <conditionalFormatting sqref="Z109">
    <cfRule type="cellIs" dxfId="2877" priority="3514" operator="equal">
      <formula>"OPORTUNIDADE"</formula>
    </cfRule>
  </conditionalFormatting>
  <conditionalFormatting sqref="Z109">
    <cfRule type="cellIs" dxfId="2876" priority="3512" operator="equal">
      <formula>"NÃO"</formula>
    </cfRule>
    <cfRule type="cellIs" dxfId="2875" priority="3513" operator="equal">
      <formula>"SIM"</formula>
    </cfRule>
  </conditionalFormatting>
  <conditionalFormatting sqref="Z109">
    <cfRule type="cellIs" dxfId="2874" priority="3511" operator="equal">
      <formula>"OPORTUNIDADE"</formula>
    </cfRule>
  </conditionalFormatting>
  <conditionalFormatting sqref="Z109">
    <cfRule type="cellIs" dxfId="2873" priority="3509" operator="equal">
      <formula>"NÃO"</formula>
    </cfRule>
    <cfRule type="cellIs" dxfId="2872" priority="3510" operator="equal">
      <formula>"SIM"</formula>
    </cfRule>
  </conditionalFormatting>
  <conditionalFormatting sqref="Z109">
    <cfRule type="cellIs" dxfId="2871" priority="3508" operator="equal">
      <formula>"OPORTUNIDADE"</formula>
    </cfRule>
  </conditionalFormatting>
  <conditionalFormatting sqref="Z109">
    <cfRule type="cellIs" dxfId="2870" priority="3506" operator="equal">
      <formula>"NÃO"</formula>
    </cfRule>
    <cfRule type="cellIs" dxfId="2869" priority="3507" operator="equal">
      <formula>"SIM"</formula>
    </cfRule>
  </conditionalFormatting>
  <conditionalFormatting sqref="Z109">
    <cfRule type="cellIs" dxfId="2868" priority="3505" operator="equal">
      <formula>"OPORTUNIDADE"</formula>
    </cfRule>
  </conditionalFormatting>
  <conditionalFormatting sqref="Z109">
    <cfRule type="cellIs" dxfId="2867" priority="3503" operator="equal">
      <formula>"NÃO"</formula>
    </cfRule>
    <cfRule type="cellIs" dxfId="2866" priority="3504" operator="equal">
      <formula>"SIM"</formula>
    </cfRule>
  </conditionalFormatting>
  <conditionalFormatting sqref="Z109">
    <cfRule type="cellIs" dxfId="2865" priority="3502" operator="equal">
      <formula>"OPORTUNIDADE"</formula>
    </cfRule>
  </conditionalFormatting>
  <conditionalFormatting sqref="Z109">
    <cfRule type="cellIs" dxfId="2864" priority="3500" operator="equal">
      <formula>"NÃO"</formula>
    </cfRule>
    <cfRule type="cellIs" dxfId="2863" priority="3501" operator="equal">
      <formula>"SIM"</formula>
    </cfRule>
  </conditionalFormatting>
  <conditionalFormatting sqref="Z109">
    <cfRule type="cellIs" dxfId="2862" priority="3499" operator="equal">
      <formula>"OPORTUNIDADE"</formula>
    </cfRule>
  </conditionalFormatting>
  <conditionalFormatting sqref="Z109">
    <cfRule type="cellIs" dxfId="2861" priority="3497" operator="equal">
      <formula>"NÃO"</formula>
    </cfRule>
    <cfRule type="cellIs" dxfId="2860" priority="3498" operator="equal">
      <formula>"SIM"</formula>
    </cfRule>
  </conditionalFormatting>
  <conditionalFormatting sqref="Z109">
    <cfRule type="cellIs" dxfId="2859" priority="3496" operator="equal">
      <formula>"OPORTUNIDADE"</formula>
    </cfRule>
  </conditionalFormatting>
  <conditionalFormatting sqref="Z109">
    <cfRule type="cellIs" dxfId="2858" priority="3494" operator="equal">
      <formula>"NÃO"</formula>
    </cfRule>
    <cfRule type="cellIs" dxfId="2857" priority="3495" operator="equal">
      <formula>"SIM"</formula>
    </cfRule>
  </conditionalFormatting>
  <conditionalFormatting sqref="Z109">
    <cfRule type="cellIs" dxfId="2856" priority="3493" operator="equal">
      <formula>"OPORTUNIDADE"</formula>
    </cfRule>
  </conditionalFormatting>
  <conditionalFormatting sqref="Z109">
    <cfRule type="cellIs" dxfId="2855" priority="3491" operator="equal">
      <formula>"NÃO"</formula>
    </cfRule>
    <cfRule type="cellIs" dxfId="2854" priority="3492" operator="equal">
      <formula>"SIM"</formula>
    </cfRule>
  </conditionalFormatting>
  <conditionalFormatting sqref="Z109">
    <cfRule type="cellIs" dxfId="2853" priority="3490" operator="equal">
      <formula>"OPORTUNIDADE"</formula>
    </cfRule>
  </conditionalFormatting>
  <conditionalFormatting sqref="Z109">
    <cfRule type="cellIs" dxfId="2852" priority="3488" operator="equal">
      <formula>"NÃO"</formula>
    </cfRule>
    <cfRule type="cellIs" dxfId="2851" priority="3489" operator="equal">
      <formula>"SIM"</formula>
    </cfRule>
  </conditionalFormatting>
  <conditionalFormatting sqref="Z109">
    <cfRule type="cellIs" dxfId="2850" priority="3487" operator="equal">
      <formula>"OPORTUNIDADE"</formula>
    </cfRule>
  </conditionalFormatting>
  <conditionalFormatting sqref="Z109">
    <cfRule type="cellIs" dxfId="2849" priority="3485" operator="equal">
      <formula>"NÃO"</formula>
    </cfRule>
    <cfRule type="cellIs" dxfId="2848" priority="3486" operator="equal">
      <formula>"SIM"</formula>
    </cfRule>
  </conditionalFormatting>
  <conditionalFormatting sqref="Z109">
    <cfRule type="cellIs" dxfId="2847" priority="3484" operator="equal">
      <formula>"OPORTUNIDADE"</formula>
    </cfRule>
  </conditionalFormatting>
  <conditionalFormatting sqref="Z109">
    <cfRule type="cellIs" dxfId="2846" priority="3482" operator="equal">
      <formula>"NÃO"</formula>
    </cfRule>
    <cfRule type="cellIs" dxfId="2845" priority="3483" operator="equal">
      <formula>"SIM"</formula>
    </cfRule>
  </conditionalFormatting>
  <conditionalFormatting sqref="Y109">
    <cfRule type="cellIs" dxfId="2844" priority="3481" operator="equal">
      <formula>"OPORTUNIDADE"</formula>
    </cfRule>
  </conditionalFormatting>
  <conditionalFormatting sqref="Y109">
    <cfRule type="cellIs" dxfId="2843" priority="3479" operator="equal">
      <formula>"NÃO"</formula>
    </cfRule>
    <cfRule type="cellIs" dxfId="2842" priority="3480" operator="equal">
      <formula>"SIM"</formula>
    </cfRule>
  </conditionalFormatting>
  <conditionalFormatting sqref="BK107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7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6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6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62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41" priority="3461" operator="equal">
      <formula>"OPORTUNIDADE"</formula>
    </cfRule>
  </conditionalFormatting>
  <conditionalFormatting sqref="Z124">
    <cfRule type="cellIs" dxfId="2840" priority="3459" operator="equal">
      <formula>"NÃO"</formula>
    </cfRule>
    <cfRule type="cellIs" dxfId="2839" priority="3460" operator="equal">
      <formula>"SIM"</formula>
    </cfRule>
  </conditionalFormatting>
  <conditionalFormatting sqref="Z124">
    <cfRule type="cellIs" dxfId="2838" priority="3458" operator="equal">
      <formula>"OPORTUNIDADE"</formula>
    </cfRule>
  </conditionalFormatting>
  <conditionalFormatting sqref="Z124">
    <cfRule type="cellIs" dxfId="2837" priority="3456" operator="equal">
      <formula>"NÃO"</formula>
    </cfRule>
    <cfRule type="cellIs" dxfId="2836" priority="3457" operator="equal">
      <formula>"SIM"</formula>
    </cfRule>
  </conditionalFormatting>
  <conditionalFormatting sqref="Z124">
    <cfRule type="cellIs" dxfId="2835" priority="3455" operator="equal">
      <formula>"OPORTUNIDADE"</formula>
    </cfRule>
  </conditionalFormatting>
  <conditionalFormatting sqref="Z124">
    <cfRule type="cellIs" dxfId="2834" priority="3453" operator="equal">
      <formula>"NÃO"</formula>
    </cfRule>
    <cfRule type="cellIs" dxfId="2833" priority="3454" operator="equal">
      <formula>"SIM"</formula>
    </cfRule>
  </conditionalFormatting>
  <conditionalFormatting sqref="Z124">
    <cfRule type="cellIs" dxfId="2832" priority="3452" operator="equal">
      <formula>"OPORTUNIDADE"</formula>
    </cfRule>
  </conditionalFormatting>
  <conditionalFormatting sqref="Z124">
    <cfRule type="cellIs" dxfId="2831" priority="3450" operator="equal">
      <formula>"NÃO"</formula>
    </cfRule>
    <cfRule type="cellIs" dxfId="2830" priority="3451" operator="equal">
      <formula>"SIM"</formula>
    </cfRule>
  </conditionalFormatting>
  <conditionalFormatting sqref="Z124">
    <cfRule type="cellIs" dxfId="2829" priority="3449" operator="equal">
      <formula>"OPORTUNIDADE"</formula>
    </cfRule>
  </conditionalFormatting>
  <conditionalFormatting sqref="Z124">
    <cfRule type="cellIs" dxfId="2828" priority="3447" operator="equal">
      <formula>"NÃO"</formula>
    </cfRule>
    <cfRule type="cellIs" dxfId="2827" priority="3448" operator="equal">
      <formula>"SIM"</formula>
    </cfRule>
  </conditionalFormatting>
  <conditionalFormatting sqref="Z124">
    <cfRule type="cellIs" dxfId="2826" priority="3446" operator="equal">
      <formula>"OPORTUNIDADE"</formula>
    </cfRule>
  </conditionalFormatting>
  <conditionalFormatting sqref="Z124">
    <cfRule type="cellIs" dxfId="2825" priority="3444" operator="equal">
      <formula>"NÃO"</formula>
    </cfRule>
    <cfRule type="cellIs" dxfId="2824" priority="3445" operator="equal">
      <formula>"SIM"</formula>
    </cfRule>
  </conditionalFormatting>
  <conditionalFormatting sqref="Z124">
    <cfRule type="cellIs" dxfId="2823" priority="3443" operator="equal">
      <formula>"OPORTUNIDADE"</formula>
    </cfRule>
  </conditionalFormatting>
  <conditionalFormatting sqref="Z124">
    <cfRule type="cellIs" dxfId="2822" priority="3441" operator="equal">
      <formula>"NÃO"</formula>
    </cfRule>
    <cfRule type="cellIs" dxfId="2821" priority="3442" operator="equal">
      <formula>"SIM"</formula>
    </cfRule>
  </conditionalFormatting>
  <conditionalFormatting sqref="Z124">
    <cfRule type="cellIs" dxfId="2820" priority="3440" operator="equal">
      <formula>"OPORTUNIDADE"</formula>
    </cfRule>
  </conditionalFormatting>
  <conditionalFormatting sqref="Z124">
    <cfRule type="cellIs" dxfId="2819" priority="3438" operator="equal">
      <formula>"NÃO"</formula>
    </cfRule>
    <cfRule type="cellIs" dxfId="2818" priority="3439" operator="equal">
      <formula>"SIM"</formula>
    </cfRule>
  </conditionalFormatting>
  <conditionalFormatting sqref="Z124">
    <cfRule type="cellIs" dxfId="2817" priority="3437" operator="equal">
      <formula>"OPORTUNIDADE"</formula>
    </cfRule>
  </conditionalFormatting>
  <conditionalFormatting sqref="Z124">
    <cfRule type="cellIs" dxfId="2816" priority="3435" operator="equal">
      <formula>"NÃO"</formula>
    </cfRule>
    <cfRule type="cellIs" dxfId="2815" priority="3436" operator="equal">
      <formula>"SIM"</formula>
    </cfRule>
  </conditionalFormatting>
  <conditionalFormatting sqref="Z124">
    <cfRule type="cellIs" dxfId="2814" priority="3434" operator="equal">
      <formula>"OPORTUNIDADE"</formula>
    </cfRule>
  </conditionalFormatting>
  <conditionalFormatting sqref="Z124">
    <cfRule type="cellIs" dxfId="2813" priority="3432" operator="equal">
      <formula>"NÃO"</formula>
    </cfRule>
    <cfRule type="cellIs" dxfId="2812" priority="3433" operator="equal">
      <formula>"SIM"</formula>
    </cfRule>
  </conditionalFormatting>
  <conditionalFormatting sqref="Z125">
    <cfRule type="cellIs" dxfId="2811" priority="3431" operator="equal">
      <formula>"OPORTUNIDADE"</formula>
    </cfRule>
  </conditionalFormatting>
  <conditionalFormatting sqref="Z125">
    <cfRule type="cellIs" dxfId="2810" priority="3429" operator="equal">
      <formula>"NÃO"</formula>
    </cfRule>
    <cfRule type="cellIs" dxfId="2809" priority="3430" operator="equal">
      <formula>"SIM"</formula>
    </cfRule>
  </conditionalFormatting>
  <conditionalFormatting sqref="Z125">
    <cfRule type="cellIs" dxfId="2808" priority="3428" operator="equal">
      <formula>"OPORTUNIDADE"</formula>
    </cfRule>
  </conditionalFormatting>
  <conditionalFormatting sqref="Z125">
    <cfRule type="cellIs" dxfId="2807" priority="3426" operator="equal">
      <formula>"NÃO"</formula>
    </cfRule>
    <cfRule type="cellIs" dxfId="2806" priority="3427" operator="equal">
      <formula>"SIM"</formula>
    </cfRule>
  </conditionalFormatting>
  <conditionalFormatting sqref="Z125">
    <cfRule type="cellIs" dxfId="2805" priority="3425" operator="equal">
      <formula>"OPORTUNIDADE"</formula>
    </cfRule>
  </conditionalFormatting>
  <conditionalFormatting sqref="Z125">
    <cfRule type="cellIs" dxfId="2804" priority="3423" operator="equal">
      <formula>"NÃO"</formula>
    </cfRule>
    <cfRule type="cellIs" dxfId="2803" priority="3424" operator="equal">
      <formula>"SIM"</formula>
    </cfRule>
  </conditionalFormatting>
  <conditionalFormatting sqref="Z125">
    <cfRule type="cellIs" dxfId="2802" priority="3422" operator="equal">
      <formula>"OPORTUNIDADE"</formula>
    </cfRule>
  </conditionalFormatting>
  <conditionalFormatting sqref="Z125">
    <cfRule type="cellIs" dxfId="2801" priority="3420" operator="equal">
      <formula>"NÃO"</formula>
    </cfRule>
    <cfRule type="cellIs" dxfId="2800" priority="3421" operator="equal">
      <formula>"SIM"</formula>
    </cfRule>
  </conditionalFormatting>
  <conditionalFormatting sqref="Z125">
    <cfRule type="cellIs" dxfId="2799" priority="3419" operator="equal">
      <formula>"OPORTUNIDADE"</formula>
    </cfRule>
  </conditionalFormatting>
  <conditionalFormatting sqref="Z125">
    <cfRule type="cellIs" dxfId="2798" priority="3417" operator="equal">
      <formula>"NÃO"</formula>
    </cfRule>
    <cfRule type="cellIs" dxfId="2797" priority="3418" operator="equal">
      <formula>"SIM"</formula>
    </cfRule>
  </conditionalFormatting>
  <conditionalFormatting sqref="Z125">
    <cfRule type="cellIs" dxfId="2796" priority="3416" operator="equal">
      <formula>"OPORTUNIDADE"</formula>
    </cfRule>
  </conditionalFormatting>
  <conditionalFormatting sqref="Z125">
    <cfRule type="cellIs" dxfId="2795" priority="3414" operator="equal">
      <formula>"NÃO"</formula>
    </cfRule>
    <cfRule type="cellIs" dxfId="2794" priority="3415" operator="equal">
      <formula>"SIM"</formula>
    </cfRule>
  </conditionalFormatting>
  <conditionalFormatting sqref="Z125">
    <cfRule type="cellIs" dxfId="2793" priority="3413" operator="equal">
      <formula>"OPORTUNIDADE"</formula>
    </cfRule>
  </conditionalFormatting>
  <conditionalFormatting sqref="Z125">
    <cfRule type="cellIs" dxfId="2792" priority="3411" operator="equal">
      <formula>"NÃO"</formula>
    </cfRule>
    <cfRule type="cellIs" dxfId="2791" priority="3412" operator="equal">
      <formula>"SIM"</formula>
    </cfRule>
  </conditionalFormatting>
  <conditionalFormatting sqref="Z125">
    <cfRule type="cellIs" dxfId="2790" priority="3410" operator="equal">
      <formula>"OPORTUNIDADE"</formula>
    </cfRule>
  </conditionalFormatting>
  <conditionalFormatting sqref="Z125">
    <cfRule type="cellIs" dxfId="2789" priority="3408" operator="equal">
      <formula>"NÃO"</formula>
    </cfRule>
    <cfRule type="cellIs" dxfId="2788" priority="3409" operator="equal">
      <formula>"SIM"</formula>
    </cfRule>
  </conditionalFormatting>
  <conditionalFormatting sqref="Z125">
    <cfRule type="cellIs" dxfId="2787" priority="3407" operator="equal">
      <formula>"OPORTUNIDADE"</formula>
    </cfRule>
  </conditionalFormatting>
  <conditionalFormatting sqref="Z125">
    <cfRule type="cellIs" dxfId="2786" priority="3405" operator="equal">
      <formula>"NÃO"</formula>
    </cfRule>
    <cfRule type="cellIs" dxfId="2785" priority="3406" operator="equal">
      <formula>"SIM"</formula>
    </cfRule>
  </conditionalFormatting>
  <conditionalFormatting sqref="Z125">
    <cfRule type="cellIs" dxfId="2784" priority="3404" operator="equal">
      <formula>"OPORTUNIDADE"</formula>
    </cfRule>
  </conditionalFormatting>
  <conditionalFormatting sqref="Z125">
    <cfRule type="cellIs" dxfId="2783" priority="3402" operator="equal">
      <formula>"NÃO"</formula>
    </cfRule>
    <cfRule type="cellIs" dxfId="2782" priority="3403" operator="equal">
      <formula>"SIM"</formula>
    </cfRule>
  </conditionalFormatting>
  <conditionalFormatting sqref="Z125">
    <cfRule type="cellIs" dxfId="2781" priority="3401" operator="equal">
      <formula>"OPORTUNIDADE"</formula>
    </cfRule>
  </conditionalFormatting>
  <conditionalFormatting sqref="Z125">
    <cfRule type="cellIs" dxfId="2780" priority="3399" operator="equal">
      <formula>"NÃO"</formula>
    </cfRule>
    <cfRule type="cellIs" dxfId="2779" priority="3400" operator="equal">
      <formula>"SIM"</formula>
    </cfRule>
  </conditionalFormatting>
  <conditionalFormatting sqref="Z125">
    <cfRule type="cellIs" dxfId="2778" priority="3398" operator="equal">
      <formula>"OPORTUNIDADE"</formula>
    </cfRule>
  </conditionalFormatting>
  <conditionalFormatting sqref="Z125">
    <cfRule type="cellIs" dxfId="2777" priority="3396" operator="equal">
      <formula>"NÃO"</formula>
    </cfRule>
    <cfRule type="cellIs" dxfId="2776" priority="3397" operator="equal">
      <formula>"SIM"</formula>
    </cfRule>
  </conditionalFormatting>
  <conditionalFormatting sqref="Z125">
    <cfRule type="cellIs" dxfId="2775" priority="3395" operator="equal">
      <formula>"OPORTUNIDADE"</formula>
    </cfRule>
  </conditionalFormatting>
  <conditionalFormatting sqref="Z125">
    <cfRule type="cellIs" dxfId="2774" priority="3393" operator="equal">
      <formula>"NÃO"</formula>
    </cfRule>
    <cfRule type="cellIs" dxfId="2773" priority="3394" operator="equal">
      <formula>"SIM"</formula>
    </cfRule>
  </conditionalFormatting>
  <conditionalFormatting sqref="Z125">
    <cfRule type="cellIs" dxfId="2772" priority="3392" operator="equal">
      <formula>"OPORTUNIDADE"</formula>
    </cfRule>
  </conditionalFormatting>
  <conditionalFormatting sqref="Z125">
    <cfRule type="cellIs" dxfId="2771" priority="3390" operator="equal">
      <formula>"NÃO"</formula>
    </cfRule>
    <cfRule type="cellIs" dxfId="2770" priority="3391" operator="equal">
      <formula>"SIM"</formula>
    </cfRule>
  </conditionalFormatting>
  <conditionalFormatting sqref="Z125">
    <cfRule type="cellIs" dxfId="2769" priority="3389" operator="equal">
      <formula>"OPORTUNIDADE"</formula>
    </cfRule>
  </conditionalFormatting>
  <conditionalFormatting sqref="Z125">
    <cfRule type="cellIs" dxfId="2768" priority="3387" operator="equal">
      <formula>"NÃO"</formula>
    </cfRule>
    <cfRule type="cellIs" dxfId="2767" priority="3388" operator="equal">
      <formula>"SIM"</formula>
    </cfRule>
  </conditionalFormatting>
  <conditionalFormatting sqref="Z125">
    <cfRule type="cellIs" dxfId="2766" priority="3386" operator="equal">
      <formula>"OPORTUNIDADE"</formula>
    </cfRule>
  </conditionalFormatting>
  <conditionalFormatting sqref="Z125">
    <cfRule type="cellIs" dxfId="2765" priority="3384" operator="equal">
      <formula>"NÃO"</formula>
    </cfRule>
    <cfRule type="cellIs" dxfId="2764" priority="3385" operator="equal">
      <formula>"SIM"</formula>
    </cfRule>
  </conditionalFormatting>
  <conditionalFormatting sqref="Z125">
    <cfRule type="cellIs" dxfId="2763" priority="3383" operator="equal">
      <formula>"OPORTUNIDADE"</formula>
    </cfRule>
  </conditionalFormatting>
  <conditionalFormatting sqref="Z125">
    <cfRule type="cellIs" dxfId="2762" priority="3381" operator="equal">
      <formula>"NÃO"</formula>
    </cfRule>
    <cfRule type="cellIs" dxfId="2761" priority="3382" operator="equal">
      <formula>"SIM"</formula>
    </cfRule>
  </conditionalFormatting>
  <conditionalFormatting sqref="Z125">
    <cfRule type="cellIs" dxfId="2760" priority="3380" operator="equal">
      <formula>"OPORTUNIDADE"</formula>
    </cfRule>
  </conditionalFormatting>
  <conditionalFormatting sqref="Z125">
    <cfRule type="cellIs" dxfId="2759" priority="3378" operator="equal">
      <formula>"NÃO"</formula>
    </cfRule>
    <cfRule type="cellIs" dxfId="2758" priority="3379" operator="equal">
      <formula>"SIM"</formula>
    </cfRule>
  </conditionalFormatting>
  <conditionalFormatting sqref="Z125">
    <cfRule type="cellIs" dxfId="2757" priority="3377" operator="equal">
      <formula>"OPORTUNIDADE"</formula>
    </cfRule>
  </conditionalFormatting>
  <conditionalFormatting sqref="Z125">
    <cfRule type="cellIs" dxfId="2756" priority="3375" operator="equal">
      <formula>"NÃO"</formula>
    </cfRule>
    <cfRule type="cellIs" dxfId="2755" priority="3376" operator="equal">
      <formula>"SIM"</formula>
    </cfRule>
  </conditionalFormatting>
  <conditionalFormatting sqref="Z125">
    <cfRule type="cellIs" dxfId="2754" priority="3374" operator="equal">
      <formula>"OPORTUNIDADE"</formula>
    </cfRule>
  </conditionalFormatting>
  <conditionalFormatting sqref="Z125">
    <cfRule type="cellIs" dxfId="2753" priority="3372" operator="equal">
      <formula>"NÃO"</formula>
    </cfRule>
    <cfRule type="cellIs" dxfId="2752" priority="3373" operator="equal">
      <formula>"SIM"</formula>
    </cfRule>
  </conditionalFormatting>
  <conditionalFormatting sqref="Z126:Z127">
    <cfRule type="cellIs" dxfId="2751" priority="3371" operator="equal">
      <formula>"OPORTUNIDADE"</formula>
    </cfRule>
  </conditionalFormatting>
  <conditionalFormatting sqref="Z126:Z127">
    <cfRule type="cellIs" dxfId="2750" priority="3369" operator="equal">
      <formula>"NÃO"</formula>
    </cfRule>
    <cfRule type="cellIs" dxfId="2749" priority="3370" operator="equal">
      <formula>"SIM"</formula>
    </cfRule>
  </conditionalFormatting>
  <conditionalFormatting sqref="Z126:Z127">
    <cfRule type="cellIs" dxfId="2748" priority="3368" operator="equal">
      <formula>"OPORTUNIDADE"</formula>
    </cfRule>
  </conditionalFormatting>
  <conditionalFormatting sqref="Z126:Z127">
    <cfRule type="cellIs" dxfId="2747" priority="3366" operator="equal">
      <formula>"NÃO"</formula>
    </cfRule>
    <cfRule type="cellIs" dxfId="2746" priority="3367" operator="equal">
      <formula>"SIM"</formula>
    </cfRule>
  </conditionalFormatting>
  <conditionalFormatting sqref="Z126:Z127">
    <cfRule type="cellIs" dxfId="2745" priority="3365" operator="equal">
      <formula>"OPORTUNIDADE"</formula>
    </cfRule>
  </conditionalFormatting>
  <conditionalFormatting sqref="Z126:Z127">
    <cfRule type="cellIs" dxfId="2744" priority="3363" operator="equal">
      <formula>"NÃO"</formula>
    </cfRule>
    <cfRule type="cellIs" dxfId="2743" priority="3364" operator="equal">
      <formula>"SIM"</formula>
    </cfRule>
  </conditionalFormatting>
  <conditionalFormatting sqref="Z126:Z127">
    <cfRule type="cellIs" dxfId="2742" priority="3362" operator="equal">
      <formula>"OPORTUNIDADE"</formula>
    </cfRule>
  </conditionalFormatting>
  <conditionalFormatting sqref="Z126:Z127">
    <cfRule type="cellIs" dxfId="2741" priority="3360" operator="equal">
      <formula>"NÃO"</formula>
    </cfRule>
    <cfRule type="cellIs" dxfId="2740" priority="3361" operator="equal">
      <formula>"SIM"</formula>
    </cfRule>
  </conditionalFormatting>
  <conditionalFormatting sqref="Z126:Z127">
    <cfRule type="cellIs" dxfId="2739" priority="3359" operator="equal">
      <formula>"OPORTUNIDADE"</formula>
    </cfRule>
  </conditionalFormatting>
  <conditionalFormatting sqref="Z126:Z127">
    <cfRule type="cellIs" dxfId="2738" priority="3357" operator="equal">
      <formula>"NÃO"</formula>
    </cfRule>
    <cfRule type="cellIs" dxfId="2737" priority="3358" operator="equal">
      <formula>"SIM"</formula>
    </cfRule>
  </conditionalFormatting>
  <conditionalFormatting sqref="Z126:Z127">
    <cfRule type="cellIs" dxfId="2736" priority="3356" operator="equal">
      <formula>"OPORTUNIDADE"</formula>
    </cfRule>
  </conditionalFormatting>
  <conditionalFormatting sqref="Z126:Z127">
    <cfRule type="cellIs" dxfId="2735" priority="3354" operator="equal">
      <formula>"NÃO"</formula>
    </cfRule>
    <cfRule type="cellIs" dxfId="2734" priority="3355" operator="equal">
      <formula>"SIM"</formula>
    </cfRule>
  </conditionalFormatting>
  <conditionalFormatting sqref="Y126:Y133">
    <cfRule type="cellIs" dxfId="2733" priority="3353" operator="equal">
      <formula>"OPORTUNIDADE"</formula>
    </cfRule>
  </conditionalFormatting>
  <conditionalFormatting sqref="Y126:Y133">
    <cfRule type="cellIs" dxfId="2732" priority="3351" operator="equal">
      <formula>"NÃO"</formula>
    </cfRule>
    <cfRule type="cellIs" dxfId="2731" priority="3352" operator="equal">
      <formula>"SIM"</formula>
    </cfRule>
  </conditionalFormatting>
  <conditionalFormatting sqref="Z126:Z127">
    <cfRule type="cellIs" dxfId="2730" priority="3350" operator="equal">
      <formula>"OPORTUNIDADE"</formula>
    </cfRule>
  </conditionalFormatting>
  <conditionalFormatting sqref="Z126:Z127">
    <cfRule type="cellIs" dxfId="2729" priority="3348" operator="equal">
      <formula>"NÃO"</formula>
    </cfRule>
    <cfRule type="cellIs" dxfId="2728" priority="3349" operator="equal">
      <formula>"SIM"</formula>
    </cfRule>
  </conditionalFormatting>
  <conditionalFormatting sqref="Z126:Z127">
    <cfRule type="cellIs" dxfId="2727" priority="3347" operator="equal">
      <formula>"OPORTUNIDADE"</formula>
    </cfRule>
  </conditionalFormatting>
  <conditionalFormatting sqref="Z126:Z127">
    <cfRule type="cellIs" dxfId="2726" priority="3345" operator="equal">
      <formula>"NÃO"</formula>
    </cfRule>
    <cfRule type="cellIs" dxfId="2725" priority="3346" operator="equal">
      <formula>"SIM"</formula>
    </cfRule>
  </conditionalFormatting>
  <conditionalFormatting sqref="Z126:Z127">
    <cfRule type="cellIs" dxfId="2724" priority="3344" operator="equal">
      <formula>"OPORTUNIDADE"</formula>
    </cfRule>
  </conditionalFormatting>
  <conditionalFormatting sqref="Z126:Z127">
    <cfRule type="cellIs" dxfId="2723" priority="3342" operator="equal">
      <formula>"NÃO"</formula>
    </cfRule>
    <cfRule type="cellIs" dxfId="2722" priority="3343" operator="equal">
      <formula>"SIM"</formula>
    </cfRule>
  </conditionalFormatting>
  <conditionalFormatting sqref="Z126:Z127">
    <cfRule type="cellIs" dxfId="2721" priority="3341" operator="equal">
      <formula>"OPORTUNIDADE"</formula>
    </cfRule>
  </conditionalFormatting>
  <conditionalFormatting sqref="Z126:Z127">
    <cfRule type="cellIs" dxfId="2720" priority="3339" operator="equal">
      <formula>"NÃO"</formula>
    </cfRule>
    <cfRule type="cellIs" dxfId="2719" priority="3340" operator="equal">
      <formula>"SIM"</formula>
    </cfRule>
  </conditionalFormatting>
  <conditionalFormatting sqref="Z126:Z127">
    <cfRule type="cellIs" dxfId="2718" priority="3338" operator="equal">
      <formula>"OPORTUNIDADE"</formula>
    </cfRule>
  </conditionalFormatting>
  <conditionalFormatting sqref="Z126:Z127">
    <cfRule type="cellIs" dxfId="2717" priority="3336" operator="equal">
      <formula>"NÃO"</formula>
    </cfRule>
    <cfRule type="cellIs" dxfId="2716" priority="3337" operator="equal">
      <formula>"SIM"</formula>
    </cfRule>
  </conditionalFormatting>
  <conditionalFormatting sqref="Z126:Z127">
    <cfRule type="cellIs" dxfId="2715" priority="3335" operator="equal">
      <formula>"OPORTUNIDADE"</formula>
    </cfRule>
  </conditionalFormatting>
  <conditionalFormatting sqref="Z126:Z127">
    <cfRule type="cellIs" dxfId="2714" priority="3333" operator="equal">
      <formula>"NÃO"</formula>
    </cfRule>
    <cfRule type="cellIs" dxfId="2713" priority="3334" operator="equal">
      <formula>"SIM"</formula>
    </cfRule>
  </conditionalFormatting>
  <conditionalFormatting sqref="Z126:Z127">
    <cfRule type="cellIs" dxfId="2712" priority="3332" operator="equal">
      <formula>"OPORTUNIDADE"</formula>
    </cfRule>
  </conditionalFormatting>
  <conditionalFormatting sqref="Z126:Z127">
    <cfRule type="cellIs" dxfId="2711" priority="3330" operator="equal">
      <formula>"NÃO"</formula>
    </cfRule>
    <cfRule type="cellIs" dxfId="2710" priority="3331" operator="equal">
      <formula>"SIM"</formula>
    </cfRule>
  </conditionalFormatting>
  <conditionalFormatting sqref="Z126:Z127">
    <cfRule type="cellIs" dxfId="2709" priority="3329" operator="equal">
      <formula>"OPORTUNIDADE"</formula>
    </cfRule>
  </conditionalFormatting>
  <conditionalFormatting sqref="Z126:Z127">
    <cfRule type="cellIs" dxfId="2708" priority="3327" operator="equal">
      <formula>"NÃO"</formula>
    </cfRule>
    <cfRule type="cellIs" dxfId="2707" priority="3328" operator="equal">
      <formula>"SIM"</formula>
    </cfRule>
  </conditionalFormatting>
  <conditionalFormatting sqref="Z126:Z127">
    <cfRule type="cellIs" dxfId="2706" priority="3326" operator="equal">
      <formula>"OPORTUNIDADE"</formula>
    </cfRule>
  </conditionalFormatting>
  <conditionalFormatting sqref="Z126:Z127">
    <cfRule type="cellIs" dxfId="2705" priority="3324" operator="equal">
      <formula>"NÃO"</formula>
    </cfRule>
    <cfRule type="cellIs" dxfId="2704" priority="3325" operator="equal">
      <formula>"SIM"</formula>
    </cfRule>
  </conditionalFormatting>
  <conditionalFormatting sqref="Z126:Z127">
    <cfRule type="cellIs" dxfId="2703" priority="3323" operator="equal">
      <formula>"OPORTUNIDADE"</formula>
    </cfRule>
  </conditionalFormatting>
  <conditionalFormatting sqref="Z126:Z127">
    <cfRule type="cellIs" dxfId="2702" priority="3321" operator="equal">
      <formula>"NÃO"</formula>
    </cfRule>
    <cfRule type="cellIs" dxfId="2701" priority="3322" operator="equal">
      <formula>"SIM"</formula>
    </cfRule>
  </conditionalFormatting>
  <conditionalFormatting sqref="Z126:Z127">
    <cfRule type="cellIs" dxfId="2700" priority="3320" operator="equal">
      <formula>"OPORTUNIDADE"</formula>
    </cfRule>
  </conditionalFormatting>
  <conditionalFormatting sqref="Z126:Z127">
    <cfRule type="cellIs" dxfId="2699" priority="3318" operator="equal">
      <formula>"NÃO"</formula>
    </cfRule>
    <cfRule type="cellIs" dxfId="2698" priority="3319" operator="equal">
      <formula>"SIM"</formula>
    </cfRule>
  </conditionalFormatting>
  <conditionalFormatting sqref="Z126:Z127">
    <cfRule type="cellIs" dxfId="2697" priority="3317" operator="equal">
      <formula>"OPORTUNIDADE"</formula>
    </cfRule>
  </conditionalFormatting>
  <conditionalFormatting sqref="Z126:Z127">
    <cfRule type="cellIs" dxfId="2696" priority="3315" operator="equal">
      <formula>"NÃO"</formula>
    </cfRule>
    <cfRule type="cellIs" dxfId="2695" priority="3316" operator="equal">
      <formula>"SIM"</formula>
    </cfRule>
  </conditionalFormatting>
  <conditionalFormatting sqref="Z126:Z127">
    <cfRule type="cellIs" dxfId="2694" priority="3314" operator="equal">
      <formula>"OPORTUNIDADE"</formula>
    </cfRule>
  </conditionalFormatting>
  <conditionalFormatting sqref="Z126:Z127">
    <cfRule type="cellIs" dxfId="2693" priority="3312" operator="equal">
      <formula>"NÃO"</formula>
    </cfRule>
    <cfRule type="cellIs" dxfId="2692" priority="3313" operator="equal">
      <formula>"SIM"</formula>
    </cfRule>
  </conditionalFormatting>
  <conditionalFormatting sqref="Z126:Z127">
    <cfRule type="cellIs" dxfId="2691" priority="3311" operator="equal">
      <formula>"OPORTUNIDADE"</formula>
    </cfRule>
  </conditionalFormatting>
  <conditionalFormatting sqref="Z126:Z127">
    <cfRule type="cellIs" dxfId="2690" priority="3309" operator="equal">
      <formula>"NÃO"</formula>
    </cfRule>
    <cfRule type="cellIs" dxfId="2689" priority="3310" operator="equal">
      <formula>"SIM"</formula>
    </cfRule>
  </conditionalFormatting>
  <conditionalFormatting sqref="Z126:Z127">
    <cfRule type="cellIs" dxfId="2688" priority="3308" operator="equal">
      <formula>"OPORTUNIDADE"</formula>
    </cfRule>
  </conditionalFormatting>
  <conditionalFormatting sqref="Z126:Z127">
    <cfRule type="cellIs" dxfId="2687" priority="3306" operator="equal">
      <formula>"NÃO"</formula>
    </cfRule>
    <cfRule type="cellIs" dxfId="2686" priority="3307" operator="equal">
      <formula>"SIM"</formula>
    </cfRule>
  </conditionalFormatting>
  <conditionalFormatting sqref="Z126:Z127">
    <cfRule type="cellIs" dxfId="2685" priority="3305" operator="equal">
      <formula>"OPORTUNIDADE"</formula>
    </cfRule>
  </conditionalFormatting>
  <conditionalFormatting sqref="Z126:Z127">
    <cfRule type="cellIs" dxfId="2684" priority="3303" operator="equal">
      <formula>"NÃO"</formula>
    </cfRule>
    <cfRule type="cellIs" dxfId="2683" priority="3304" operator="equal">
      <formula>"SIM"</formula>
    </cfRule>
  </conditionalFormatting>
  <conditionalFormatting sqref="Z126:Z127">
    <cfRule type="cellIs" dxfId="2682" priority="3302" operator="equal">
      <formula>"OPORTUNIDADE"</formula>
    </cfRule>
  </conditionalFormatting>
  <conditionalFormatting sqref="Z126:Z127">
    <cfRule type="cellIs" dxfId="2681" priority="3300" operator="equal">
      <formula>"NÃO"</formula>
    </cfRule>
    <cfRule type="cellIs" dxfId="2680" priority="3301" operator="equal">
      <formula>"SIM"</formula>
    </cfRule>
  </conditionalFormatting>
  <conditionalFormatting sqref="Z126:Z127">
    <cfRule type="cellIs" dxfId="2679" priority="3299" operator="equal">
      <formula>"OPORTUNIDADE"</formula>
    </cfRule>
  </conditionalFormatting>
  <conditionalFormatting sqref="Z126:Z127">
    <cfRule type="cellIs" dxfId="2678" priority="3297" operator="equal">
      <formula>"NÃO"</formula>
    </cfRule>
    <cfRule type="cellIs" dxfId="2677" priority="3298" operator="equal">
      <formula>"SIM"</formula>
    </cfRule>
  </conditionalFormatting>
  <conditionalFormatting sqref="Y126:Y133">
    <cfRule type="cellIs" dxfId="2676" priority="3296" operator="equal">
      <formula>"OPORTUNIDADE"</formula>
    </cfRule>
  </conditionalFormatting>
  <conditionalFormatting sqref="Y126:Y133">
    <cfRule type="cellIs" dxfId="2675" priority="3294" operator="equal">
      <formula>"NÃO"</formula>
    </cfRule>
    <cfRule type="cellIs" dxfId="2674" priority="3295" operator="equal">
      <formula>"SIM"</formula>
    </cfRule>
  </conditionalFormatting>
  <conditionalFormatting sqref="Z126:Z127">
    <cfRule type="cellIs" dxfId="2673" priority="3293" operator="equal">
      <formula>"OPORTUNIDADE"</formula>
    </cfRule>
  </conditionalFormatting>
  <conditionalFormatting sqref="Z126:Z127">
    <cfRule type="cellIs" dxfId="2672" priority="3291" operator="equal">
      <formula>"NÃO"</formula>
    </cfRule>
    <cfRule type="cellIs" dxfId="2671" priority="3292" operator="equal">
      <formula>"SIM"</formula>
    </cfRule>
  </conditionalFormatting>
  <conditionalFormatting sqref="Z126:Z127">
    <cfRule type="cellIs" dxfId="2670" priority="3290" operator="equal">
      <formula>"OPORTUNIDADE"</formula>
    </cfRule>
  </conditionalFormatting>
  <conditionalFormatting sqref="Z126:Z127">
    <cfRule type="cellIs" dxfId="2669" priority="3288" operator="equal">
      <formula>"NÃO"</formula>
    </cfRule>
    <cfRule type="cellIs" dxfId="2668" priority="3289" operator="equal">
      <formula>"SIM"</formula>
    </cfRule>
  </conditionalFormatting>
  <conditionalFormatting sqref="Z126:Z127">
    <cfRule type="cellIs" dxfId="2667" priority="3287" operator="equal">
      <formula>"OPORTUNIDADE"</formula>
    </cfRule>
  </conditionalFormatting>
  <conditionalFormatting sqref="Z126:Z127">
    <cfRule type="cellIs" dxfId="2666" priority="3285" operator="equal">
      <formula>"NÃO"</formula>
    </cfRule>
    <cfRule type="cellIs" dxfId="2665" priority="3286" operator="equal">
      <formula>"SIM"</formula>
    </cfRule>
  </conditionalFormatting>
  <conditionalFormatting sqref="Z126:Z127">
    <cfRule type="cellIs" dxfId="2664" priority="3284" operator="equal">
      <formula>"OPORTUNIDADE"</formula>
    </cfRule>
  </conditionalFormatting>
  <conditionalFormatting sqref="Z126:Z127">
    <cfRule type="cellIs" dxfId="2663" priority="3282" operator="equal">
      <formula>"NÃO"</formula>
    </cfRule>
    <cfRule type="cellIs" dxfId="2662" priority="3283" operator="equal">
      <formula>"SIM"</formula>
    </cfRule>
  </conditionalFormatting>
  <conditionalFormatting sqref="Z126:Z127">
    <cfRule type="cellIs" dxfId="2661" priority="3281" operator="equal">
      <formula>"OPORTUNIDADE"</formula>
    </cfRule>
  </conditionalFormatting>
  <conditionalFormatting sqref="Z126:Z127">
    <cfRule type="cellIs" dxfId="2660" priority="3279" operator="equal">
      <formula>"NÃO"</formula>
    </cfRule>
    <cfRule type="cellIs" dxfId="2659" priority="3280" operator="equal">
      <formula>"SIM"</formula>
    </cfRule>
  </conditionalFormatting>
  <conditionalFormatting sqref="Y126:Y133">
    <cfRule type="cellIs" dxfId="2658" priority="3278" operator="equal">
      <formula>"OPORTUNIDADE"</formula>
    </cfRule>
  </conditionalFormatting>
  <conditionalFormatting sqref="Y126:Y133">
    <cfRule type="cellIs" dxfId="2657" priority="3276" operator="equal">
      <formula>"NÃO"</formula>
    </cfRule>
    <cfRule type="cellIs" dxfId="2656" priority="3277" operator="equal">
      <formula>"SIM"</formula>
    </cfRule>
  </conditionalFormatting>
  <conditionalFormatting sqref="Z126:Z127">
    <cfRule type="cellIs" dxfId="2655" priority="3275" operator="equal">
      <formula>"OPORTUNIDADE"</formula>
    </cfRule>
  </conditionalFormatting>
  <conditionalFormatting sqref="Z126:Z127">
    <cfRule type="cellIs" dxfId="2654" priority="3273" operator="equal">
      <formula>"NÃO"</formula>
    </cfRule>
    <cfRule type="cellIs" dxfId="2653" priority="3274" operator="equal">
      <formula>"SIM"</formula>
    </cfRule>
  </conditionalFormatting>
  <conditionalFormatting sqref="Z126:Z127">
    <cfRule type="cellIs" dxfId="2652" priority="3272" operator="equal">
      <formula>"OPORTUNIDADE"</formula>
    </cfRule>
  </conditionalFormatting>
  <conditionalFormatting sqref="Z126:Z127">
    <cfRule type="cellIs" dxfId="2651" priority="3270" operator="equal">
      <formula>"NÃO"</formula>
    </cfRule>
    <cfRule type="cellIs" dxfId="2650" priority="3271" operator="equal">
      <formula>"SIM"</formula>
    </cfRule>
  </conditionalFormatting>
  <conditionalFormatting sqref="Z126:Z127">
    <cfRule type="cellIs" dxfId="2649" priority="3269" operator="equal">
      <formula>"OPORTUNIDADE"</formula>
    </cfRule>
  </conditionalFormatting>
  <conditionalFormatting sqref="Z126:Z127">
    <cfRule type="cellIs" dxfId="2648" priority="3267" operator="equal">
      <formula>"NÃO"</formula>
    </cfRule>
    <cfRule type="cellIs" dxfId="2647" priority="3268" operator="equal">
      <formula>"SIM"</formula>
    </cfRule>
  </conditionalFormatting>
  <conditionalFormatting sqref="Z126:Z127">
    <cfRule type="cellIs" dxfId="2646" priority="3266" operator="equal">
      <formula>"OPORTUNIDADE"</formula>
    </cfRule>
  </conditionalFormatting>
  <conditionalFormatting sqref="Z126:Z127">
    <cfRule type="cellIs" dxfId="2645" priority="3264" operator="equal">
      <formula>"NÃO"</formula>
    </cfRule>
    <cfRule type="cellIs" dxfId="2644" priority="3265" operator="equal">
      <formula>"SIM"</formula>
    </cfRule>
  </conditionalFormatting>
  <conditionalFormatting sqref="Z126:Z127">
    <cfRule type="cellIs" dxfId="2643" priority="3263" operator="equal">
      <formula>"OPORTUNIDADE"</formula>
    </cfRule>
  </conditionalFormatting>
  <conditionalFormatting sqref="Z126:Z127">
    <cfRule type="cellIs" dxfId="2642" priority="3261" operator="equal">
      <formula>"NÃO"</formula>
    </cfRule>
    <cfRule type="cellIs" dxfId="2641" priority="3262" operator="equal">
      <formula>"SIM"</formula>
    </cfRule>
  </conditionalFormatting>
  <conditionalFormatting sqref="Z126:Z127">
    <cfRule type="cellIs" dxfId="2640" priority="3260" operator="equal">
      <formula>"OPORTUNIDADE"</formula>
    </cfRule>
  </conditionalFormatting>
  <conditionalFormatting sqref="Z126:Z127">
    <cfRule type="cellIs" dxfId="2639" priority="3258" operator="equal">
      <formula>"NÃO"</formula>
    </cfRule>
    <cfRule type="cellIs" dxfId="2638" priority="3259" operator="equal">
      <formula>"SIM"</formula>
    </cfRule>
  </conditionalFormatting>
  <conditionalFormatting sqref="Z126:Z127">
    <cfRule type="cellIs" dxfId="2637" priority="3257" operator="equal">
      <formula>"OPORTUNIDADE"</formula>
    </cfRule>
  </conditionalFormatting>
  <conditionalFormatting sqref="Z126:Z127">
    <cfRule type="cellIs" dxfId="2636" priority="3255" operator="equal">
      <formula>"NÃO"</formula>
    </cfRule>
    <cfRule type="cellIs" dxfId="2635" priority="3256" operator="equal">
      <formula>"SIM"</formula>
    </cfRule>
  </conditionalFormatting>
  <conditionalFormatting sqref="Z126:Z127">
    <cfRule type="cellIs" dxfId="2634" priority="3254" operator="equal">
      <formula>"OPORTUNIDADE"</formula>
    </cfRule>
  </conditionalFormatting>
  <conditionalFormatting sqref="Z126:Z127">
    <cfRule type="cellIs" dxfId="2633" priority="3252" operator="equal">
      <formula>"NÃO"</formula>
    </cfRule>
    <cfRule type="cellIs" dxfId="2632" priority="3253" operator="equal">
      <formula>"SIM"</formula>
    </cfRule>
  </conditionalFormatting>
  <conditionalFormatting sqref="Z126:Z127">
    <cfRule type="cellIs" dxfId="2631" priority="3251" operator="equal">
      <formula>"OPORTUNIDADE"</formula>
    </cfRule>
  </conditionalFormatting>
  <conditionalFormatting sqref="Z126:Z127">
    <cfRule type="cellIs" dxfId="2630" priority="3249" operator="equal">
      <formula>"NÃO"</formula>
    </cfRule>
    <cfRule type="cellIs" dxfId="2629" priority="3250" operator="equal">
      <formula>"SIM"</formula>
    </cfRule>
  </conditionalFormatting>
  <conditionalFormatting sqref="Z126:Z127">
    <cfRule type="cellIs" dxfId="2628" priority="3248" operator="equal">
      <formula>"OPORTUNIDADE"</formula>
    </cfRule>
  </conditionalFormatting>
  <conditionalFormatting sqref="Z126:Z127">
    <cfRule type="cellIs" dxfId="2627" priority="3246" operator="equal">
      <formula>"NÃO"</formula>
    </cfRule>
    <cfRule type="cellIs" dxfId="2626" priority="3247" operator="equal">
      <formula>"SIM"</formula>
    </cfRule>
  </conditionalFormatting>
  <conditionalFormatting sqref="Z128">
    <cfRule type="cellIs" dxfId="2625" priority="3245" operator="equal">
      <formula>"OPORTUNIDADE"</formula>
    </cfRule>
  </conditionalFormatting>
  <conditionalFormatting sqref="Z128">
    <cfRule type="cellIs" dxfId="2624" priority="3243" operator="equal">
      <formula>"NÃO"</formula>
    </cfRule>
    <cfRule type="cellIs" dxfId="2623" priority="3244" operator="equal">
      <formula>"SIM"</formula>
    </cfRule>
  </conditionalFormatting>
  <conditionalFormatting sqref="Z128">
    <cfRule type="cellIs" dxfId="2622" priority="3242" operator="equal">
      <formula>"OPORTUNIDADE"</formula>
    </cfRule>
  </conditionalFormatting>
  <conditionalFormatting sqref="Z128">
    <cfRule type="cellIs" dxfId="2621" priority="3240" operator="equal">
      <formula>"NÃO"</formula>
    </cfRule>
    <cfRule type="cellIs" dxfId="2620" priority="3241" operator="equal">
      <formula>"SIM"</formula>
    </cfRule>
  </conditionalFormatting>
  <conditionalFormatting sqref="Z128">
    <cfRule type="cellIs" dxfId="2619" priority="3239" operator="equal">
      <formula>"OPORTUNIDADE"</formula>
    </cfRule>
  </conditionalFormatting>
  <conditionalFormatting sqref="Z128">
    <cfRule type="cellIs" dxfId="2618" priority="3237" operator="equal">
      <formula>"NÃO"</formula>
    </cfRule>
    <cfRule type="cellIs" dxfId="2617" priority="3238" operator="equal">
      <formula>"SIM"</formula>
    </cfRule>
  </conditionalFormatting>
  <conditionalFormatting sqref="Z128">
    <cfRule type="cellIs" dxfId="2616" priority="3236" operator="equal">
      <formula>"OPORTUNIDADE"</formula>
    </cfRule>
  </conditionalFormatting>
  <conditionalFormatting sqref="Z128">
    <cfRule type="cellIs" dxfId="2615" priority="3234" operator="equal">
      <formula>"NÃO"</formula>
    </cfRule>
    <cfRule type="cellIs" dxfId="2614" priority="3235" operator="equal">
      <formula>"SIM"</formula>
    </cfRule>
  </conditionalFormatting>
  <conditionalFormatting sqref="Z128">
    <cfRule type="cellIs" dxfId="2613" priority="3233" operator="equal">
      <formula>"OPORTUNIDADE"</formula>
    </cfRule>
  </conditionalFormatting>
  <conditionalFormatting sqref="Z128">
    <cfRule type="cellIs" dxfId="2612" priority="3231" operator="equal">
      <formula>"NÃO"</formula>
    </cfRule>
    <cfRule type="cellIs" dxfId="2611" priority="3232" operator="equal">
      <formula>"SIM"</formula>
    </cfRule>
  </conditionalFormatting>
  <conditionalFormatting sqref="Z128:Z129">
    <cfRule type="cellIs" dxfId="2610" priority="3230" operator="equal">
      <formula>"OPORTUNIDADE"</formula>
    </cfRule>
  </conditionalFormatting>
  <conditionalFormatting sqref="Z128:Z129">
    <cfRule type="cellIs" dxfId="2609" priority="3228" operator="equal">
      <formula>"NÃO"</formula>
    </cfRule>
    <cfRule type="cellIs" dxfId="2608" priority="3229" operator="equal">
      <formula>"SIM"</formula>
    </cfRule>
  </conditionalFormatting>
  <conditionalFormatting sqref="Y128:Y129">
    <cfRule type="cellIs" dxfId="2607" priority="3227" operator="equal">
      <formula>"OPORTUNIDADE"</formula>
    </cfRule>
  </conditionalFormatting>
  <conditionalFormatting sqref="Y128:Y129">
    <cfRule type="cellIs" dxfId="2606" priority="3225" operator="equal">
      <formula>"NÃO"</formula>
    </cfRule>
    <cfRule type="cellIs" dxfId="2605" priority="3226" operator="equal">
      <formula>"SIM"</formula>
    </cfRule>
  </conditionalFormatting>
  <conditionalFormatting sqref="Z128:Z130">
    <cfRule type="cellIs" dxfId="2604" priority="3224" operator="equal">
      <formula>"OPORTUNIDADE"</formula>
    </cfRule>
  </conditionalFormatting>
  <conditionalFormatting sqref="Z128:Z130">
    <cfRule type="cellIs" dxfId="2603" priority="3222" operator="equal">
      <formula>"NÃO"</formula>
    </cfRule>
    <cfRule type="cellIs" dxfId="2602" priority="3223" operator="equal">
      <formula>"SIM"</formula>
    </cfRule>
  </conditionalFormatting>
  <conditionalFormatting sqref="Z128:Z130">
    <cfRule type="cellIs" dxfId="2601" priority="3221" operator="equal">
      <formula>"OPORTUNIDADE"</formula>
    </cfRule>
  </conditionalFormatting>
  <conditionalFormatting sqref="Z128:Z130">
    <cfRule type="cellIs" dxfId="2600" priority="3219" operator="equal">
      <formula>"NÃO"</formula>
    </cfRule>
    <cfRule type="cellIs" dxfId="2599" priority="3220" operator="equal">
      <formula>"SIM"</formula>
    </cfRule>
  </conditionalFormatting>
  <conditionalFormatting sqref="Z128:Z130">
    <cfRule type="cellIs" dxfId="2598" priority="3218" operator="equal">
      <formula>"OPORTUNIDADE"</formula>
    </cfRule>
  </conditionalFormatting>
  <conditionalFormatting sqref="Z128:Z130">
    <cfRule type="cellIs" dxfId="2597" priority="3216" operator="equal">
      <formula>"NÃO"</formula>
    </cfRule>
    <cfRule type="cellIs" dxfId="2596" priority="3217" operator="equal">
      <formula>"SIM"</formula>
    </cfRule>
  </conditionalFormatting>
  <conditionalFormatting sqref="Z128:Z130">
    <cfRule type="cellIs" dxfId="2595" priority="3215" operator="equal">
      <formula>"OPORTUNIDADE"</formula>
    </cfRule>
  </conditionalFormatting>
  <conditionalFormatting sqref="Z128:Z130">
    <cfRule type="cellIs" dxfId="2594" priority="3213" operator="equal">
      <formula>"NÃO"</formula>
    </cfRule>
    <cfRule type="cellIs" dxfId="2593" priority="3214" operator="equal">
      <formula>"SIM"</formula>
    </cfRule>
  </conditionalFormatting>
  <conditionalFormatting sqref="Z128:Z130">
    <cfRule type="cellIs" dxfId="2592" priority="3212" operator="equal">
      <formula>"OPORTUNIDADE"</formula>
    </cfRule>
  </conditionalFormatting>
  <conditionalFormatting sqref="Z128:Z130">
    <cfRule type="cellIs" dxfId="2591" priority="3210" operator="equal">
      <formula>"NÃO"</formula>
    </cfRule>
    <cfRule type="cellIs" dxfId="2590" priority="3211" operator="equal">
      <formula>"SIM"</formula>
    </cfRule>
  </conditionalFormatting>
  <conditionalFormatting sqref="Z128:Z130">
    <cfRule type="cellIs" dxfId="2589" priority="3209" operator="equal">
      <formula>"OPORTUNIDADE"</formula>
    </cfRule>
  </conditionalFormatting>
  <conditionalFormatting sqref="Z128:Z130">
    <cfRule type="cellIs" dxfId="2588" priority="3207" operator="equal">
      <formula>"NÃO"</formula>
    </cfRule>
    <cfRule type="cellIs" dxfId="2587" priority="3208" operator="equal">
      <formula>"SIM"</formula>
    </cfRule>
  </conditionalFormatting>
  <conditionalFormatting sqref="Z128:Z130">
    <cfRule type="cellIs" dxfId="2586" priority="3206" operator="equal">
      <formula>"OPORTUNIDADE"</formula>
    </cfRule>
  </conditionalFormatting>
  <conditionalFormatting sqref="Z128:Z130">
    <cfRule type="cellIs" dxfId="2585" priority="3204" operator="equal">
      <formula>"NÃO"</formula>
    </cfRule>
    <cfRule type="cellIs" dxfId="2584" priority="3205" operator="equal">
      <formula>"SIM"</formula>
    </cfRule>
  </conditionalFormatting>
  <conditionalFormatting sqref="Z128:Z130">
    <cfRule type="cellIs" dxfId="2583" priority="3203" operator="equal">
      <formula>"OPORTUNIDADE"</formula>
    </cfRule>
  </conditionalFormatting>
  <conditionalFormatting sqref="Z128:Z130">
    <cfRule type="cellIs" dxfId="2582" priority="3201" operator="equal">
      <formula>"NÃO"</formula>
    </cfRule>
    <cfRule type="cellIs" dxfId="2581" priority="3202" operator="equal">
      <formula>"SIM"</formula>
    </cfRule>
  </conditionalFormatting>
  <conditionalFormatting sqref="Z128:Z130">
    <cfRule type="cellIs" dxfId="2580" priority="3200" operator="equal">
      <formula>"OPORTUNIDADE"</formula>
    </cfRule>
  </conditionalFormatting>
  <conditionalFormatting sqref="Z128:Z130">
    <cfRule type="cellIs" dxfId="2579" priority="3198" operator="equal">
      <formula>"NÃO"</formula>
    </cfRule>
    <cfRule type="cellIs" dxfId="2578" priority="3199" operator="equal">
      <formula>"SIM"</formula>
    </cfRule>
  </conditionalFormatting>
  <conditionalFormatting sqref="Z128:Z130">
    <cfRule type="cellIs" dxfId="2577" priority="3197" operator="equal">
      <formula>"OPORTUNIDADE"</formula>
    </cfRule>
  </conditionalFormatting>
  <conditionalFormatting sqref="Z128:Z130">
    <cfRule type="cellIs" dxfId="2576" priority="3195" operator="equal">
      <formula>"NÃO"</formula>
    </cfRule>
    <cfRule type="cellIs" dxfId="2575" priority="3196" operator="equal">
      <formula>"SIM"</formula>
    </cfRule>
  </conditionalFormatting>
  <conditionalFormatting sqref="Z128:Z130">
    <cfRule type="cellIs" dxfId="2574" priority="3194" operator="equal">
      <formula>"OPORTUNIDADE"</formula>
    </cfRule>
  </conditionalFormatting>
  <conditionalFormatting sqref="Z128:Z130">
    <cfRule type="cellIs" dxfId="2573" priority="3192" operator="equal">
      <formula>"NÃO"</formula>
    </cfRule>
    <cfRule type="cellIs" dxfId="2572" priority="3193" operator="equal">
      <formula>"SIM"</formula>
    </cfRule>
  </conditionalFormatting>
  <conditionalFormatting sqref="Z128:Z130">
    <cfRule type="cellIs" dxfId="2571" priority="3191" operator="equal">
      <formula>"OPORTUNIDADE"</formula>
    </cfRule>
  </conditionalFormatting>
  <conditionalFormatting sqref="Z128:Z130">
    <cfRule type="cellIs" dxfId="2570" priority="3189" operator="equal">
      <formula>"NÃO"</formula>
    </cfRule>
    <cfRule type="cellIs" dxfId="2569" priority="3190" operator="equal">
      <formula>"SIM"</formula>
    </cfRule>
  </conditionalFormatting>
  <conditionalFormatting sqref="Z128:Z130">
    <cfRule type="cellIs" dxfId="2568" priority="3188" operator="equal">
      <formula>"OPORTUNIDADE"</formula>
    </cfRule>
  </conditionalFormatting>
  <conditionalFormatting sqref="Z128:Z130">
    <cfRule type="cellIs" dxfId="2567" priority="3186" operator="equal">
      <formula>"NÃO"</formula>
    </cfRule>
    <cfRule type="cellIs" dxfId="2566" priority="3187" operator="equal">
      <formula>"SIM"</formula>
    </cfRule>
  </conditionalFormatting>
  <conditionalFormatting sqref="Z128:Z130">
    <cfRule type="cellIs" dxfId="2565" priority="3185" operator="equal">
      <formula>"OPORTUNIDADE"</formula>
    </cfRule>
  </conditionalFormatting>
  <conditionalFormatting sqref="Z128:Z130">
    <cfRule type="cellIs" dxfId="2564" priority="3183" operator="equal">
      <formula>"NÃO"</formula>
    </cfRule>
    <cfRule type="cellIs" dxfId="2563" priority="3184" operator="equal">
      <formula>"SIM"</formula>
    </cfRule>
  </conditionalFormatting>
  <conditionalFormatting sqref="Z128:Z130">
    <cfRule type="cellIs" dxfId="2562" priority="3182" operator="equal">
      <formula>"OPORTUNIDADE"</formula>
    </cfRule>
  </conditionalFormatting>
  <conditionalFormatting sqref="Z128:Z130">
    <cfRule type="cellIs" dxfId="2561" priority="3180" operator="equal">
      <formula>"NÃO"</formula>
    </cfRule>
    <cfRule type="cellIs" dxfId="2560" priority="3181" operator="equal">
      <formula>"SIM"</formula>
    </cfRule>
  </conditionalFormatting>
  <conditionalFormatting sqref="Z128:Z130">
    <cfRule type="cellIs" dxfId="2559" priority="3179" operator="equal">
      <formula>"OPORTUNIDADE"</formula>
    </cfRule>
  </conditionalFormatting>
  <conditionalFormatting sqref="Z128:Z130">
    <cfRule type="cellIs" dxfId="2558" priority="3177" operator="equal">
      <formula>"NÃO"</formula>
    </cfRule>
    <cfRule type="cellIs" dxfId="2557" priority="3178" operator="equal">
      <formula>"SIM"</formula>
    </cfRule>
  </conditionalFormatting>
  <conditionalFormatting sqref="Z128:Z130">
    <cfRule type="cellIs" dxfId="2556" priority="3176" operator="equal">
      <formula>"OPORTUNIDADE"</formula>
    </cfRule>
  </conditionalFormatting>
  <conditionalFormatting sqref="Z128:Z130">
    <cfRule type="cellIs" dxfId="2555" priority="3174" operator="equal">
      <formula>"NÃO"</formula>
    </cfRule>
    <cfRule type="cellIs" dxfId="2554" priority="3175" operator="equal">
      <formula>"SIM"</formula>
    </cfRule>
  </conditionalFormatting>
  <conditionalFormatting sqref="Z128:Z130">
    <cfRule type="cellIs" dxfId="2553" priority="3173" operator="equal">
      <formula>"OPORTUNIDADE"</formula>
    </cfRule>
  </conditionalFormatting>
  <conditionalFormatting sqref="Z128:Z130">
    <cfRule type="cellIs" dxfId="2552" priority="3171" operator="equal">
      <formula>"NÃO"</formula>
    </cfRule>
    <cfRule type="cellIs" dxfId="2551" priority="3172" operator="equal">
      <formula>"SIM"</formula>
    </cfRule>
  </conditionalFormatting>
  <conditionalFormatting sqref="Y128:Y130">
    <cfRule type="cellIs" dxfId="2550" priority="3170" operator="equal">
      <formula>"OPORTUNIDADE"</formula>
    </cfRule>
  </conditionalFormatting>
  <conditionalFormatting sqref="Y128:Y130">
    <cfRule type="cellIs" dxfId="2549" priority="3168" operator="equal">
      <formula>"NÃO"</formula>
    </cfRule>
    <cfRule type="cellIs" dxfId="2548" priority="3169" operator="equal">
      <formula>"SIM"</formula>
    </cfRule>
  </conditionalFormatting>
  <conditionalFormatting sqref="Z128:Z130">
    <cfRule type="cellIs" dxfId="2547" priority="3167" operator="equal">
      <formula>"OPORTUNIDADE"</formula>
    </cfRule>
  </conditionalFormatting>
  <conditionalFormatting sqref="Z128:Z130">
    <cfRule type="cellIs" dxfId="2546" priority="3165" operator="equal">
      <formula>"NÃO"</formula>
    </cfRule>
    <cfRule type="cellIs" dxfId="2545" priority="3166" operator="equal">
      <formula>"SIM"</formula>
    </cfRule>
  </conditionalFormatting>
  <conditionalFormatting sqref="Z128:Z130">
    <cfRule type="cellIs" dxfId="2544" priority="3164" operator="equal">
      <formula>"OPORTUNIDADE"</formula>
    </cfRule>
  </conditionalFormatting>
  <conditionalFormatting sqref="Z128:Z130">
    <cfRule type="cellIs" dxfId="2543" priority="3162" operator="equal">
      <formula>"NÃO"</formula>
    </cfRule>
    <cfRule type="cellIs" dxfId="2542" priority="3163" operator="equal">
      <formula>"SIM"</formula>
    </cfRule>
  </conditionalFormatting>
  <conditionalFormatting sqref="Z128:Z130">
    <cfRule type="cellIs" dxfId="2541" priority="3161" operator="equal">
      <formula>"OPORTUNIDADE"</formula>
    </cfRule>
  </conditionalFormatting>
  <conditionalFormatting sqref="Z128:Z130">
    <cfRule type="cellIs" dxfId="2540" priority="3159" operator="equal">
      <formula>"NÃO"</formula>
    </cfRule>
    <cfRule type="cellIs" dxfId="2539" priority="3160" operator="equal">
      <formula>"SIM"</formula>
    </cfRule>
  </conditionalFormatting>
  <conditionalFormatting sqref="Z128:Z130">
    <cfRule type="cellIs" dxfId="2538" priority="3158" operator="equal">
      <formula>"OPORTUNIDADE"</formula>
    </cfRule>
  </conditionalFormatting>
  <conditionalFormatting sqref="Z128:Z130">
    <cfRule type="cellIs" dxfId="2537" priority="3156" operator="equal">
      <formula>"NÃO"</formula>
    </cfRule>
    <cfRule type="cellIs" dxfId="2536" priority="3157" operator="equal">
      <formula>"SIM"</formula>
    </cfRule>
  </conditionalFormatting>
  <conditionalFormatting sqref="Z128:Z130">
    <cfRule type="cellIs" dxfId="2535" priority="3155" operator="equal">
      <formula>"OPORTUNIDADE"</formula>
    </cfRule>
  </conditionalFormatting>
  <conditionalFormatting sqref="Z128:Z130">
    <cfRule type="cellIs" dxfId="2534" priority="3153" operator="equal">
      <formula>"NÃO"</formula>
    </cfRule>
    <cfRule type="cellIs" dxfId="2533" priority="3154" operator="equal">
      <formula>"SIM"</formula>
    </cfRule>
  </conditionalFormatting>
  <conditionalFormatting sqref="Y128:Y130">
    <cfRule type="cellIs" dxfId="2532" priority="3152" operator="equal">
      <formula>"OPORTUNIDADE"</formula>
    </cfRule>
  </conditionalFormatting>
  <conditionalFormatting sqref="Y128:Y130">
    <cfRule type="cellIs" dxfId="2531" priority="3150" operator="equal">
      <formula>"NÃO"</formula>
    </cfRule>
    <cfRule type="cellIs" dxfId="2530" priority="3151" operator="equal">
      <formula>"SIM"</formula>
    </cfRule>
  </conditionalFormatting>
  <conditionalFormatting sqref="Z129:Z132">
    <cfRule type="cellIs" dxfId="2529" priority="3149" operator="equal">
      <formula>"OPORTUNIDADE"</formula>
    </cfRule>
  </conditionalFormatting>
  <conditionalFormatting sqref="Z129:Z132">
    <cfRule type="cellIs" dxfId="2528" priority="3147" operator="equal">
      <formula>"NÃO"</formula>
    </cfRule>
    <cfRule type="cellIs" dxfId="2527" priority="3148" operator="equal">
      <formula>"SIM"</formula>
    </cfRule>
  </conditionalFormatting>
  <conditionalFormatting sqref="Z129:Z132">
    <cfRule type="cellIs" dxfId="2526" priority="3146" operator="equal">
      <formula>"OPORTUNIDADE"</formula>
    </cfRule>
  </conditionalFormatting>
  <conditionalFormatting sqref="Z129:Z132">
    <cfRule type="cellIs" dxfId="2525" priority="3144" operator="equal">
      <formula>"NÃO"</formula>
    </cfRule>
    <cfRule type="cellIs" dxfId="2524" priority="3145" operator="equal">
      <formula>"SIM"</formula>
    </cfRule>
  </conditionalFormatting>
  <conditionalFormatting sqref="Z129:Z132">
    <cfRule type="cellIs" dxfId="2523" priority="3143" operator="equal">
      <formula>"OPORTUNIDADE"</formula>
    </cfRule>
  </conditionalFormatting>
  <conditionalFormatting sqref="Z129:Z132">
    <cfRule type="cellIs" dxfId="2522" priority="3141" operator="equal">
      <formula>"NÃO"</formula>
    </cfRule>
    <cfRule type="cellIs" dxfId="2521" priority="3142" operator="equal">
      <formula>"SIM"</formula>
    </cfRule>
  </conditionalFormatting>
  <conditionalFormatting sqref="Z129:Z132">
    <cfRule type="cellIs" dxfId="2520" priority="3140" operator="equal">
      <formula>"OPORTUNIDADE"</formula>
    </cfRule>
  </conditionalFormatting>
  <conditionalFormatting sqref="Z129:Z132">
    <cfRule type="cellIs" dxfId="2519" priority="3138" operator="equal">
      <formula>"NÃO"</formula>
    </cfRule>
    <cfRule type="cellIs" dxfId="2518" priority="3139" operator="equal">
      <formula>"SIM"</formula>
    </cfRule>
  </conditionalFormatting>
  <conditionalFormatting sqref="Y131:Y133">
    <cfRule type="cellIs" dxfId="2517" priority="3137" operator="equal">
      <formula>"OPORTUNIDADE"</formula>
    </cfRule>
  </conditionalFormatting>
  <conditionalFormatting sqref="Y131:Y133">
    <cfRule type="cellIs" dxfId="2516" priority="3135" operator="equal">
      <formula>"NÃO"</formula>
    </cfRule>
    <cfRule type="cellIs" dxfId="2515" priority="3136" operator="equal">
      <formula>"SIM"</formula>
    </cfRule>
  </conditionalFormatting>
  <conditionalFormatting sqref="Z131:Z132">
    <cfRule type="cellIs" dxfId="2514" priority="3134" operator="equal">
      <formula>"OPORTUNIDADE"</formula>
    </cfRule>
  </conditionalFormatting>
  <conditionalFormatting sqref="Z131:Z132">
    <cfRule type="cellIs" dxfId="2513" priority="3132" operator="equal">
      <formula>"NÃO"</formula>
    </cfRule>
    <cfRule type="cellIs" dxfId="2512" priority="3133" operator="equal">
      <formula>"SIM"</formula>
    </cfRule>
  </conditionalFormatting>
  <conditionalFormatting sqref="Y130:Z130">
    <cfRule type="cellIs" dxfId="2511" priority="3131" operator="equal">
      <formula>"OPORTUNIDADE"</formula>
    </cfRule>
  </conditionalFormatting>
  <conditionalFormatting sqref="Y130:Z130">
    <cfRule type="cellIs" dxfId="2510" priority="3129" operator="equal">
      <formula>"NÃO"</formula>
    </cfRule>
    <cfRule type="cellIs" dxfId="2509" priority="3130" operator="equal">
      <formula>"SIM"</formula>
    </cfRule>
  </conditionalFormatting>
  <conditionalFormatting sqref="Y131:Z131">
    <cfRule type="cellIs" dxfId="2508" priority="3128" operator="equal">
      <formula>"OPORTUNIDADE"</formula>
    </cfRule>
  </conditionalFormatting>
  <conditionalFormatting sqref="Y131:Z131">
    <cfRule type="cellIs" dxfId="2507" priority="3126" operator="equal">
      <formula>"NÃO"</formula>
    </cfRule>
    <cfRule type="cellIs" dxfId="2506" priority="3127" operator="equal">
      <formula>"SIM"</formula>
    </cfRule>
  </conditionalFormatting>
  <conditionalFormatting sqref="Y131:Z131">
    <cfRule type="cellIs" dxfId="2505" priority="3125" operator="equal">
      <formula>"OPORTUNIDADE"</formula>
    </cfRule>
  </conditionalFormatting>
  <conditionalFormatting sqref="Y131:Z131">
    <cfRule type="cellIs" dxfId="2504" priority="3123" operator="equal">
      <formula>"NÃO"</formula>
    </cfRule>
    <cfRule type="cellIs" dxfId="2503" priority="3124" operator="equal">
      <formula>"SIM"</formula>
    </cfRule>
  </conditionalFormatting>
  <conditionalFormatting sqref="Y132:Z132">
    <cfRule type="cellIs" dxfId="2502" priority="3122" operator="equal">
      <formula>"OPORTUNIDADE"</formula>
    </cfRule>
  </conditionalFormatting>
  <conditionalFormatting sqref="Y132:Z132">
    <cfRule type="cellIs" dxfId="2501" priority="3120" operator="equal">
      <formula>"NÃO"</formula>
    </cfRule>
    <cfRule type="cellIs" dxfId="2500" priority="3121" operator="equal">
      <formula>"SIM"</formula>
    </cfRule>
  </conditionalFormatting>
  <conditionalFormatting sqref="Y132:Z132">
    <cfRule type="cellIs" dxfId="2499" priority="3119" operator="equal">
      <formula>"OPORTUNIDADE"</formula>
    </cfRule>
  </conditionalFormatting>
  <conditionalFormatting sqref="Y132:Z132">
    <cfRule type="cellIs" dxfId="2498" priority="3117" operator="equal">
      <formula>"NÃO"</formula>
    </cfRule>
    <cfRule type="cellIs" dxfId="2497" priority="3118" operator="equal">
      <formula>"SIM"</formula>
    </cfRule>
  </conditionalFormatting>
  <conditionalFormatting sqref="BK116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13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96" priority="3112" operator="equal">
      <formula>"OPORTUNIDADE"</formula>
    </cfRule>
  </conditionalFormatting>
  <conditionalFormatting sqref="Z123">
    <cfRule type="cellIs" dxfId="2495" priority="3110" operator="equal">
      <formula>"NÃO"</formula>
    </cfRule>
    <cfRule type="cellIs" dxfId="2494" priority="3111" operator="equal">
      <formula>"SIM"</formula>
    </cfRule>
  </conditionalFormatting>
  <conditionalFormatting sqref="Z123">
    <cfRule type="cellIs" dxfId="2493" priority="3109" operator="equal">
      <formula>"OPORTUNIDADE"</formula>
    </cfRule>
  </conditionalFormatting>
  <conditionalFormatting sqref="Z123">
    <cfRule type="cellIs" dxfId="2492" priority="3107" operator="equal">
      <formula>"NÃO"</formula>
    </cfRule>
    <cfRule type="cellIs" dxfId="2491" priority="3108" operator="equal">
      <formula>"SIM"</formula>
    </cfRule>
  </conditionalFormatting>
  <conditionalFormatting sqref="Z123">
    <cfRule type="cellIs" dxfId="2490" priority="3106" operator="equal">
      <formula>"OPORTUNIDADE"</formula>
    </cfRule>
  </conditionalFormatting>
  <conditionalFormatting sqref="Z123">
    <cfRule type="cellIs" dxfId="2489" priority="3104" operator="equal">
      <formula>"NÃO"</formula>
    </cfRule>
    <cfRule type="cellIs" dxfId="2488" priority="3105" operator="equal">
      <formula>"SIM"</formula>
    </cfRule>
  </conditionalFormatting>
  <conditionalFormatting sqref="Z123">
    <cfRule type="cellIs" dxfId="2487" priority="3103" operator="equal">
      <formula>"OPORTUNIDADE"</formula>
    </cfRule>
  </conditionalFormatting>
  <conditionalFormatting sqref="Z123">
    <cfRule type="cellIs" dxfId="2486" priority="3101" operator="equal">
      <formula>"NÃO"</formula>
    </cfRule>
    <cfRule type="cellIs" dxfId="2485" priority="3102" operator="equal">
      <formula>"SIM"</formula>
    </cfRule>
  </conditionalFormatting>
  <conditionalFormatting sqref="Z123">
    <cfRule type="cellIs" dxfId="2484" priority="3100" operator="equal">
      <formula>"OPORTUNIDADE"</formula>
    </cfRule>
  </conditionalFormatting>
  <conditionalFormatting sqref="Z123">
    <cfRule type="cellIs" dxfId="2483" priority="3098" operator="equal">
      <formula>"NÃO"</formula>
    </cfRule>
    <cfRule type="cellIs" dxfId="2482" priority="3099" operator="equal">
      <formula>"SIM"</formula>
    </cfRule>
  </conditionalFormatting>
  <conditionalFormatting sqref="BK114">
    <cfRule type="iconSet" priority="309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96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1" priority="3095" operator="equal">
      <formula>"OPORTUNIDADE"</formula>
    </cfRule>
  </conditionalFormatting>
  <conditionalFormatting sqref="Y133">
    <cfRule type="cellIs" dxfId="2480" priority="3093" operator="equal">
      <formula>"NÃO"</formula>
    </cfRule>
    <cfRule type="cellIs" dxfId="2479" priority="3094" operator="equal">
      <formula>"SIM"</formula>
    </cfRule>
  </conditionalFormatting>
  <conditionalFormatting sqref="Z133">
    <cfRule type="cellIs" dxfId="2478" priority="3092" operator="equal">
      <formula>"OPORTUNIDADE"</formula>
    </cfRule>
  </conditionalFormatting>
  <conditionalFormatting sqref="Z133">
    <cfRule type="cellIs" dxfId="2477" priority="3090" operator="equal">
      <formula>"NÃO"</formula>
    </cfRule>
    <cfRule type="cellIs" dxfId="2476" priority="3091" operator="equal">
      <formula>"SIM"</formula>
    </cfRule>
  </conditionalFormatting>
  <conditionalFormatting sqref="Y133:Z133">
    <cfRule type="cellIs" dxfId="2475" priority="3089" operator="equal">
      <formula>"OPORTUNIDADE"</formula>
    </cfRule>
  </conditionalFormatting>
  <conditionalFormatting sqref="Y133:Z133">
    <cfRule type="cellIs" dxfId="2474" priority="3087" operator="equal">
      <formula>"NÃO"</formula>
    </cfRule>
    <cfRule type="cellIs" dxfId="2473" priority="3088" operator="equal">
      <formula>"SIM"</formula>
    </cfRule>
  </conditionalFormatting>
  <conditionalFormatting sqref="Y133">
    <cfRule type="cellIs" dxfId="2472" priority="3086" operator="equal">
      <formula>"OPORTUNIDADE"</formula>
    </cfRule>
  </conditionalFormatting>
  <conditionalFormatting sqref="Y133">
    <cfRule type="cellIs" dxfId="2471" priority="3084" operator="equal">
      <formula>"NÃO"</formula>
    </cfRule>
    <cfRule type="cellIs" dxfId="2470" priority="3085" operator="equal">
      <formula>"SIM"</formula>
    </cfRule>
  </conditionalFormatting>
  <conditionalFormatting sqref="Y133">
    <cfRule type="cellIs" dxfId="2469" priority="3083" operator="equal">
      <formula>"OPORTUNIDADE"</formula>
    </cfRule>
  </conditionalFormatting>
  <conditionalFormatting sqref="Y133">
    <cfRule type="cellIs" dxfId="2468" priority="3081" operator="equal">
      <formula>"NÃO"</formula>
    </cfRule>
    <cfRule type="cellIs" dxfId="2467" priority="3082" operator="equal">
      <formula>"SIM"</formula>
    </cfRule>
  </conditionalFormatting>
  <conditionalFormatting sqref="BK128">
    <cfRule type="iconSet" priority="3080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7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7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77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66" priority="3076" operator="equal">
      <formula>"OPORTUNIDADE"</formula>
    </cfRule>
  </conditionalFormatting>
  <conditionalFormatting sqref="Z122">
    <cfRule type="cellIs" dxfId="2465" priority="3074" operator="equal">
      <formula>"NÃO"</formula>
    </cfRule>
    <cfRule type="cellIs" dxfId="2464" priority="3075" operator="equal">
      <formula>"SIM"</formula>
    </cfRule>
  </conditionalFormatting>
  <conditionalFormatting sqref="Z122">
    <cfRule type="cellIs" dxfId="2463" priority="3073" operator="equal">
      <formula>"OPORTUNIDADE"</formula>
    </cfRule>
  </conditionalFormatting>
  <conditionalFormatting sqref="Z122">
    <cfRule type="cellIs" dxfId="2462" priority="3071" operator="equal">
      <formula>"NÃO"</formula>
    </cfRule>
    <cfRule type="cellIs" dxfId="2461" priority="3072" operator="equal">
      <formula>"SIM"</formula>
    </cfRule>
  </conditionalFormatting>
  <conditionalFormatting sqref="Z122">
    <cfRule type="cellIs" dxfId="2460" priority="3070" operator="equal">
      <formula>"OPORTUNIDADE"</formula>
    </cfRule>
  </conditionalFormatting>
  <conditionalFormatting sqref="Z122">
    <cfRule type="cellIs" dxfId="2459" priority="3068" operator="equal">
      <formula>"NÃO"</formula>
    </cfRule>
    <cfRule type="cellIs" dxfId="2458" priority="3069" operator="equal">
      <formula>"SIM"</formula>
    </cfRule>
  </conditionalFormatting>
  <conditionalFormatting sqref="Z122">
    <cfRule type="cellIs" dxfId="2457" priority="3067" operator="equal">
      <formula>"OPORTUNIDADE"</formula>
    </cfRule>
  </conditionalFormatting>
  <conditionalFormatting sqref="Z122">
    <cfRule type="cellIs" dxfId="2456" priority="3065" operator="equal">
      <formula>"NÃO"</formula>
    </cfRule>
    <cfRule type="cellIs" dxfId="2455" priority="3066" operator="equal">
      <formula>"SIM"</formula>
    </cfRule>
  </conditionalFormatting>
  <conditionalFormatting sqref="Z122">
    <cfRule type="cellIs" dxfId="2454" priority="3064" operator="equal">
      <formula>"OPORTUNIDADE"</formula>
    </cfRule>
  </conditionalFormatting>
  <conditionalFormatting sqref="Z122">
    <cfRule type="cellIs" dxfId="2453" priority="3062" operator="equal">
      <formula>"NÃO"</formula>
    </cfRule>
    <cfRule type="cellIs" dxfId="2452" priority="3063" operator="equal">
      <formula>"SIM"</formula>
    </cfRule>
  </conditionalFormatting>
  <conditionalFormatting sqref="Z122">
    <cfRule type="cellIs" dxfId="2451" priority="3061" operator="equal">
      <formula>"OPORTUNIDADE"</formula>
    </cfRule>
  </conditionalFormatting>
  <conditionalFormatting sqref="Z122">
    <cfRule type="cellIs" dxfId="2450" priority="3059" operator="equal">
      <formula>"NÃO"</formula>
    </cfRule>
    <cfRule type="cellIs" dxfId="2449" priority="3060" operator="equal">
      <formula>"SIM"</formula>
    </cfRule>
  </conditionalFormatting>
  <conditionalFormatting sqref="Y122">
    <cfRule type="cellIs" dxfId="2448" priority="3058" operator="equal">
      <formula>"OPORTUNIDADE"</formula>
    </cfRule>
  </conditionalFormatting>
  <conditionalFormatting sqref="Y122">
    <cfRule type="cellIs" dxfId="2447" priority="3056" operator="equal">
      <formula>"NÃO"</formula>
    </cfRule>
    <cfRule type="cellIs" dxfId="2446" priority="3057" operator="equal">
      <formula>"SIM"</formula>
    </cfRule>
  </conditionalFormatting>
  <conditionalFormatting sqref="Z122">
    <cfRule type="cellIs" dxfId="2445" priority="3055" operator="equal">
      <formula>"OPORTUNIDADE"</formula>
    </cfRule>
  </conditionalFormatting>
  <conditionalFormatting sqref="Z122">
    <cfRule type="cellIs" dxfId="2444" priority="3053" operator="equal">
      <formula>"NÃO"</formula>
    </cfRule>
    <cfRule type="cellIs" dxfId="2443" priority="3054" operator="equal">
      <formula>"SIM"</formula>
    </cfRule>
  </conditionalFormatting>
  <conditionalFormatting sqref="Z122">
    <cfRule type="cellIs" dxfId="2442" priority="3052" operator="equal">
      <formula>"OPORTUNIDADE"</formula>
    </cfRule>
  </conditionalFormatting>
  <conditionalFormatting sqref="Z122">
    <cfRule type="cellIs" dxfId="2441" priority="3050" operator="equal">
      <formula>"NÃO"</formula>
    </cfRule>
    <cfRule type="cellIs" dxfId="2440" priority="3051" operator="equal">
      <formula>"SIM"</formula>
    </cfRule>
  </conditionalFormatting>
  <conditionalFormatting sqref="Z122">
    <cfRule type="cellIs" dxfId="2439" priority="3049" operator="equal">
      <formula>"OPORTUNIDADE"</formula>
    </cfRule>
  </conditionalFormatting>
  <conditionalFormatting sqref="Z122">
    <cfRule type="cellIs" dxfId="2438" priority="3047" operator="equal">
      <formula>"NÃO"</formula>
    </cfRule>
    <cfRule type="cellIs" dxfId="2437" priority="3048" operator="equal">
      <formula>"SIM"</formula>
    </cfRule>
  </conditionalFormatting>
  <conditionalFormatting sqref="Z122">
    <cfRule type="cellIs" dxfId="2436" priority="3046" operator="equal">
      <formula>"OPORTUNIDADE"</formula>
    </cfRule>
  </conditionalFormatting>
  <conditionalFormatting sqref="Z122">
    <cfRule type="cellIs" dxfId="2435" priority="3044" operator="equal">
      <formula>"NÃO"</formula>
    </cfRule>
    <cfRule type="cellIs" dxfId="2434" priority="3045" operator="equal">
      <formula>"SIM"</formula>
    </cfRule>
  </conditionalFormatting>
  <conditionalFormatting sqref="Z122">
    <cfRule type="cellIs" dxfId="2433" priority="3043" operator="equal">
      <formula>"OPORTUNIDADE"</formula>
    </cfRule>
  </conditionalFormatting>
  <conditionalFormatting sqref="Z122">
    <cfRule type="cellIs" dxfId="2432" priority="3041" operator="equal">
      <formula>"NÃO"</formula>
    </cfRule>
    <cfRule type="cellIs" dxfId="2431" priority="3042" operator="equal">
      <formula>"SIM"</formula>
    </cfRule>
  </conditionalFormatting>
  <conditionalFormatting sqref="Z122">
    <cfRule type="cellIs" dxfId="2430" priority="3040" operator="equal">
      <formula>"OPORTUNIDADE"</formula>
    </cfRule>
  </conditionalFormatting>
  <conditionalFormatting sqref="Z122">
    <cfRule type="cellIs" dxfId="2429" priority="3038" operator="equal">
      <formula>"NÃO"</formula>
    </cfRule>
    <cfRule type="cellIs" dxfId="2428" priority="3039" operator="equal">
      <formula>"SIM"</formula>
    </cfRule>
  </conditionalFormatting>
  <conditionalFormatting sqref="Z122">
    <cfRule type="cellIs" dxfId="2427" priority="3037" operator="equal">
      <formula>"OPORTUNIDADE"</formula>
    </cfRule>
  </conditionalFormatting>
  <conditionalFormatting sqref="Z122">
    <cfRule type="cellIs" dxfId="2426" priority="3035" operator="equal">
      <formula>"NÃO"</formula>
    </cfRule>
    <cfRule type="cellIs" dxfId="2425" priority="3036" operator="equal">
      <formula>"SIM"</formula>
    </cfRule>
  </conditionalFormatting>
  <conditionalFormatting sqref="Z122">
    <cfRule type="cellIs" dxfId="2424" priority="3034" operator="equal">
      <formula>"OPORTUNIDADE"</formula>
    </cfRule>
  </conditionalFormatting>
  <conditionalFormatting sqref="Z122">
    <cfRule type="cellIs" dxfId="2423" priority="3032" operator="equal">
      <formula>"NÃO"</formula>
    </cfRule>
    <cfRule type="cellIs" dxfId="2422" priority="3033" operator="equal">
      <formula>"SIM"</formula>
    </cfRule>
  </conditionalFormatting>
  <conditionalFormatting sqref="Z122">
    <cfRule type="cellIs" dxfId="2421" priority="3031" operator="equal">
      <formula>"OPORTUNIDADE"</formula>
    </cfRule>
  </conditionalFormatting>
  <conditionalFormatting sqref="Z122">
    <cfRule type="cellIs" dxfId="2420" priority="3029" operator="equal">
      <formula>"NÃO"</formula>
    </cfRule>
    <cfRule type="cellIs" dxfId="2419" priority="3030" operator="equal">
      <formula>"SIM"</formula>
    </cfRule>
  </conditionalFormatting>
  <conditionalFormatting sqref="Z122">
    <cfRule type="cellIs" dxfId="2418" priority="3028" operator="equal">
      <formula>"OPORTUNIDADE"</formula>
    </cfRule>
  </conditionalFormatting>
  <conditionalFormatting sqref="Z122">
    <cfRule type="cellIs" dxfId="2417" priority="3026" operator="equal">
      <formula>"NÃO"</formula>
    </cfRule>
    <cfRule type="cellIs" dxfId="2416" priority="3027" operator="equal">
      <formula>"SIM"</formula>
    </cfRule>
  </conditionalFormatting>
  <conditionalFormatting sqref="Z122">
    <cfRule type="cellIs" dxfId="2415" priority="3025" operator="equal">
      <formula>"OPORTUNIDADE"</formula>
    </cfRule>
  </conditionalFormatting>
  <conditionalFormatting sqref="Z122">
    <cfRule type="cellIs" dxfId="2414" priority="3023" operator="equal">
      <formula>"NÃO"</formula>
    </cfRule>
    <cfRule type="cellIs" dxfId="2413" priority="3024" operator="equal">
      <formula>"SIM"</formula>
    </cfRule>
  </conditionalFormatting>
  <conditionalFormatting sqref="Z122">
    <cfRule type="cellIs" dxfId="2412" priority="3022" operator="equal">
      <formula>"OPORTUNIDADE"</formula>
    </cfRule>
  </conditionalFormatting>
  <conditionalFormatting sqref="Z122">
    <cfRule type="cellIs" dxfId="2411" priority="3020" operator="equal">
      <formula>"NÃO"</formula>
    </cfRule>
    <cfRule type="cellIs" dxfId="2410" priority="3021" operator="equal">
      <formula>"SIM"</formula>
    </cfRule>
  </conditionalFormatting>
  <conditionalFormatting sqref="Z122">
    <cfRule type="cellIs" dxfId="2409" priority="3019" operator="equal">
      <formula>"OPORTUNIDADE"</formula>
    </cfRule>
  </conditionalFormatting>
  <conditionalFormatting sqref="Z122">
    <cfRule type="cellIs" dxfId="2408" priority="3017" operator="equal">
      <formula>"NÃO"</formula>
    </cfRule>
    <cfRule type="cellIs" dxfId="2407" priority="3018" operator="equal">
      <formula>"SIM"</formula>
    </cfRule>
  </conditionalFormatting>
  <conditionalFormatting sqref="Z122">
    <cfRule type="cellIs" dxfId="2406" priority="3016" operator="equal">
      <formula>"OPORTUNIDADE"</formula>
    </cfRule>
  </conditionalFormatting>
  <conditionalFormatting sqref="Z122">
    <cfRule type="cellIs" dxfId="2405" priority="3014" operator="equal">
      <formula>"NÃO"</formula>
    </cfRule>
    <cfRule type="cellIs" dxfId="2404" priority="3015" operator="equal">
      <formula>"SIM"</formula>
    </cfRule>
  </conditionalFormatting>
  <conditionalFormatting sqref="Z122">
    <cfRule type="cellIs" dxfId="2403" priority="3013" operator="equal">
      <formula>"OPORTUNIDADE"</formula>
    </cfRule>
  </conditionalFormatting>
  <conditionalFormatting sqref="Z122">
    <cfRule type="cellIs" dxfId="2402" priority="3011" operator="equal">
      <formula>"NÃO"</formula>
    </cfRule>
    <cfRule type="cellIs" dxfId="2401" priority="3012" operator="equal">
      <formula>"SIM"</formula>
    </cfRule>
  </conditionalFormatting>
  <conditionalFormatting sqref="Z122">
    <cfRule type="cellIs" dxfId="2400" priority="3010" operator="equal">
      <formula>"OPORTUNIDADE"</formula>
    </cfRule>
  </conditionalFormatting>
  <conditionalFormatting sqref="Z122">
    <cfRule type="cellIs" dxfId="2399" priority="3008" operator="equal">
      <formula>"NÃO"</formula>
    </cfRule>
    <cfRule type="cellIs" dxfId="2398" priority="3009" operator="equal">
      <formula>"SIM"</formula>
    </cfRule>
  </conditionalFormatting>
  <conditionalFormatting sqref="Z122">
    <cfRule type="cellIs" dxfId="2397" priority="3007" operator="equal">
      <formula>"OPORTUNIDADE"</formula>
    </cfRule>
  </conditionalFormatting>
  <conditionalFormatting sqref="Z122">
    <cfRule type="cellIs" dxfId="2396" priority="3005" operator="equal">
      <formula>"NÃO"</formula>
    </cfRule>
    <cfRule type="cellIs" dxfId="2395" priority="3006" operator="equal">
      <formula>"SIM"</formula>
    </cfRule>
  </conditionalFormatting>
  <conditionalFormatting sqref="Z122">
    <cfRule type="cellIs" dxfId="2394" priority="3004" operator="equal">
      <formula>"OPORTUNIDADE"</formula>
    </cfRule>
  </conditionalFormatting>
  <conditionalFormatting sqref="Z122">
    <cfRule type="cellIs" dxfId="2393" priority="3002" operator="equal">
      <formula>"NÃO"</formula>
    </cfRule>
    <cfRule type="cellIs" dxfId="2392" priority="3003" operator="equal">
      <formula>"SIM"</formula>
    </cfRule>
  </conditionalFormatting>
  <conditionalFormatting sqref="Z122">
    <cfRule type="cellIs" dxfId="2391" priority="3001" operator="equal">
      <formula>"OPORTUNIDADE"</formula>
    </cfRule>
  </conditionalFormatting>
  <conditionalFormatting sqref="Z122">
    <cfRule type="cellIs" dxfId="2390" priority="2999" operator="equal">
      <formula>"NÃO"</formula>
    </cfRule>
    <cfRule type="cellIs" dxfId="2389" priority="3000" operator="equal">
      <formula>"SIM"</formula>
    </cfRule>
  </conditionalFormatting>
  <conditionalFormatting sqref="Z122">
    <cfRule type="cellIs" dxfId="2388" priority="2998" operator="equal">
      <formula>"OPORTUNIDADE"</formula>
    </cfRule>
  </conditionalFormatting>
  <conditionalFormatting sqref="Z122">
    <cfRule type="cellIs" dxfId="2387" priority="2996" operator="equal">
      <formula>"NÃO"</formula>
    </cfRule>
    <cfRule type="cellIs" dxfId="2386" priority="2997" operator="equal">
      <formula>"SIM"</formula>
    </cfRule>
  </conditionalFormatting>
  <conditionalFormatting sqref="Z122">
    <cfRule type="cellIs" dxfId="2385" priority="2995" operator="equal">
      <formula>"OPORTUNIDADE"</formula>
    </cfRule>
  </conditionalFormatting>
  <conditionalFormatting sqref="Z122">
    <cfRule type="cellIs" dxfId="2384" priority="2993" operator="equal">
      <formula>"NÃO"</formula>
    </cfRule>
    <cfRule type="cellIs" dxfId="2383" priority="2994" operator="equal">
      <formula>"SIM"</formula>
    </cfRule>
  </conditionalFormatting>
  <conditionalFormatting sqref="Z122">
    <cfRule type="cellIs" dxfId="2382" priority="2992" operator="equal">
      <formula>"OPORTUNIDADE"</formula>
    </cfRule>
  </conditionalFormatting>
  <conditionalFormatting sqref="Z122">
    <cfRule type="cellIs" dxfId="2381" priority="2990" operator="equal">
      <formula>"NÃO"</formula>
    </cfRule>
    <cfRule type="cellIs" dxfId="2380" priority="2991" operator="equal">
      <formula>"SIM"</formula>
    </cfRule>
  </conditionalFormatting>
  <conditionalFormatting sqref="Z122">
    <cfRule type="cellIs" dxfId="2379" priority="2989" operator="equal">
      <formula>"OPORTUNIDADE"</formula>
    </cfRule>
  </conditionalFormatting>
  <conditionalFormatting sqref="Z122">
    <cfRule type="cellIs" dxfId="2378" priority="2987" operator="equal">
      <formula>"NÃO"</formula>
    </cfRule>
    <cfRule type="cellIs" dxfId="2377" priority="2988" operator="equal">
      <formula>"SIM"</formula>
    </cfRule>
  </conditionalFormatting>
  <conditionalFormatting sqref="Z122">
    <cfRule type="cellIs" dxfId="2376" priority="2986" operator="equal">
      <formula>"OPORTUNIDADE"</formula>
    </cfRule>
  </conditionalFormatting>
  <conditionalFormatting sqref="Z122">
    <cfRule type="cellIs" dxfId="2375" priority="2984" operator="equal">
      <formula>"NÃO"</formula>
    </cfRule>
    <cfRule type="cellIs" dxfId="2374" priority="2985" operator="equal">
      <formula>"SIM"</formula>
    </cfRule>
  </conditionalFormatting>
  <conditionalFormatting sqref="Z122">
    <cfRule type="cellIs" dxfId="2373" priority="2983" operator="equal">
      <formula>"OPORTUNIDADE"</formula>
    </cfRule>
  </conditionalFormatting>
  <conditionalFormatting sqref="Z122">
    <cfRule type="cellIs" dxfId="2372" priority="2981" operator="equal">
      <formula>"NÃO"</formula>
    </cfRule>
    <cfRule type="cellIs" dxfId="2371" priority="2982" operator="equal">
      <formula>"SIM"</formula>
    </cfRule>
  </conditionalFormatting>
  <conditionalFormatting sqref="Z122">
    <cfRule type="cellIs" dxfId="2370" priority="2980" operator="equal">
      <formula>"OPORTUNIDADE"</formula>
    </cfRule>
  </conditionalFormatting>
  <conditionalFormatting sqref="Z122">
    <cfRule type="cellIs" dxfId="2369" priority="2978" operator="equal">
      <formula>"NÃO"</formula>
    </cfRule>
    <cfRule type="cellIs" dxfId="2368" priority="2979" operator="equal">
      <formula>"SIM"</formula>
    </cfRule>
  </conditionalFormatting>
  <conditionalFormatting sqref="Z122">
    <cfRule type="cellIs" dxfId="2367" priority="2977" operator="equal">
      <formula>"OPORTUNIDADE"</formula>
    </cfRule>
  </conditionalFormatting>
  <conditionalFormatting sqref="Z122">
    <cfRule type="cellIs" dxfId="2366" priority="2975" operator="equal">
      <formula>"NÃO"</formula>
    </cfRule>
    <cfRule type="cellIs" dxfId="2365" priority="2976" operator="equal">
      <formula>"SIM"</formula>
    </cfRule>
  </conditionalFormatting>
  <conditionalFormatting sqref="Z122">
    <cfRule type="cellIs" dxfId="2364" priority="2974" operator="equal">
      <formula>"OPORTUNIDADE"</formula>
    </cfRule>
  </conditionalFormatting>
  <conditionalFormatting sqref="Z122">
    <cfRule type="cellIs" dxfId="2363" priority="2972" operator="equal">
      <formula>"NÃO"</formula>
    </cfRule>
    <cfRule type="cellIs" dxfId="2362" priority="2973" operator="equal">
      <formula>"SIM"</formula>
    </cfRule>
  </conditionalFormatting>
  <conditionalFormatting sqref="Z122">
    <cfRule type="cellIs" dxfId="2361" priority="2971" operator="equal">
      <formula>"OPORTUNIDADE"</formula>
    </cfRule>
  </conditionalFormatting>
  <conditionalFormatting sqref="Z122">
    <cfRule type="cellIs" dxfId="2360" priority="2969" operator="equal">
      <formula>"NÃO"</formula>
    </cfRule>
    <cfRule type="cellIs" dxfId="2359" priority="2970" operator="equal">
      <formula>"SIM"</formula>
    </cfRule>
  </conditionalFormatting>
  <conditionalFormatting sqref="Z122">
    <cfRule type="cellIs" dxfId="2358" priority="2968" operator="equal">
      <formula>"OPORTUNIDADE"</formula>
    </cfRule>
  </conditionalFormatting>
  <conditionalFormatting sqref="Z122">
    <cfRule type="cellIs" dxfId="2357" priority="2966" operator="equal">
      <formula>"NÃO"</formula>
    </cfRule>
    <cfRule type="cellIs" dxfId="2356" priority="2967" operator="equal">
      <formula>"SIM"</formula>
    </cfRule>
  </conditionalFormatting>
  <conditionalFormatting sqref="Z122">
    <cfRule type="cellIs" dxfId="2355" priority="2965" operator="equal">
      <formula>"OPORTUNIDADE"</formula>
    </cfRule>
  </conditionalFormatting>
  <conditionalFormatting sqref="Z122">
    <cfRule type="cellIs" dxfId="2354" priority="2963" operator="equal">
      <formula>"NÃO"</formula>
    </cfRule>
    <cfRule type="cellIs" dxfId="2353" priority="2964" operator="equal">
      <formula>"SIM"</formula>
    </cfRule>
  </conditionalFormatting>
  <conditionalFormatting sqref="Z122">
    <cfRule type="cellIs" dxfId="2352" priority="2962" operator="equal">
      <formula>"OPORTUNIDADE"</formula>
    </cfRule>
  </conditionalFormatting>
  <conditionalFormatting sqref="Z122">
    <cfRule type="cellIs" dxfId="2351" priority="2960" operator="equal">
      <formula>"NÃO"</formula>
    </cfRule>
    <cfRule type="cellIs" dxfId="2350" priority="2961" operator="equal">
      <formula>"SIM"</formula>
    </cfRule>
  </conditionalFormatting>
  <conditionalFormatting sqref="Z122">
    <cfRule type="cellIs" dxfId="2349" priority="2959" operator="equal">
      <formula>"OPORTUNIDADE"</formula>
    </cfRule>
  </conditionalFormatting>
  <conditionalFormatting sqref="Z122">
    <cfRule type="cellIs" dxfId="2348" priority="2957" operator="equal">
      <formula>"NÃO"</formula>
    </cfRule>
    <cfRule type="cellIs" dxfId="2347" priority="2958" operator="equal">
      <formula>"SIM"</formula>
    </cfRule>
  </conditionalFormatting>
  <conditionalFormatting sqref="Z122">
    <cfRule type="cellIs" dxfId="2346" priority="2956" operator="equal">
      <formula>"OPORTUNIDADE"</formula>
    </cfRule>
  </conditionalFormatting>
  <conditionalFormatting sqref="Z122">
    <cfRule type="cellIs" dxfId="2345" priority="2954" operator="equal">
      <formula>"NÃO"</formula>
    </cfRule>
    <cfRule type="cellIs" dxfId="2344" priority="2955" operator="equal">
      <formula>"SIM"</formula>
    </cfRule>
  </conditionalFormatting>
  <conditionalFormatting sqref="Z122">
    <cfRule type="cellIs" dxfId="2343" priority="2953" operator="equal">
      <formula>"OPORTUNIDADE"</formula>
    </cfRule>
  </conditionalFormatting>
  <conditionalFormatting sqref="Z122">
    <cfRule type="cellIs" dxfId="2342" priority="2951" operator="equal">
      <formula>"NÃO"</formula>
    </cfRule>
    <cfRule type="cellIs" dxfId="2341" priority="2952" operator="equal">
      <formula>"SIM"</formula>
    </cfRule>
  </conditionalFormatting>
  <conditionalFormatting sqref="Y122">
    <cfRule type="cellIs" dxfId="2340" priority="2950" operator="equal">
      <formula>"OPORTUNIDADE"</formula>
    </cfRule>
  </conditionalFormatting>
  <conditionalFormatting sqref="Y122">
    <cfRule type="cellIs" dxfId="2339" priority="2948" operator="equal">
      <formula>"NÃO"</formula>
    </cfRule>
    <cfRule type="cellIs" dxfId="2338" priority="2949" operator="equal">
      <formula>"SIM"</formula>
    </cfRule>
  </conditionalFormatting>
  <conditionalFormatting sqref="BK112">
    <cfRule type="iconSet" priority="294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4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4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4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4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4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4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4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39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3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37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3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3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33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37" priority="2932" operator="equal">
      <formula>"OPORTUNIDADE"</formula>
    </cfRule>
  </conditionalFormatting>
  <conditionalFormatting sqref="Z137">
    <cfRule type="cellIs" dxfId="2336" priority="2930" operator="equal">
      <formula>"NÃO"</formula>
    </cfRule>
    <cfRule type="cellIs" dxfId="2335" priority="2931" operator="equal">
      <formula>"SIM"</formula>
    </cfRule>
  </conditionalFormatting>
  <conditionalFormatting sqref="Z137">
    <cfRule type="cellIs" dxfId="2334" priority="2929" operator="equal">
      <formula>"OPORTUNIDADE"</formula>
    </cfRule>
  </conditionalFormatting>
  <conditionalFormatting sqref="Z137">
    <cfRule type="cellIs" dxfId="2333" priority="2927" operator="equal">
      <formula>"NÃO"</formula>
    </cfRule>
    <cfRule type="cellIs" dxfId="2332" priority="2928" operator="equal">
      <formula>"SIM"</formula>
    </cfRule>
  </conditionalFormatting>
  <conditionalFormatting sqref="Z137">
    <cfRule type="cellIs" dxfId="2331" priority="2926" operator="equal">
      <formula>"OPORTUNIDADE"</formula>
    </cfRule>
  </conditionalFormatting>
  <conditionalFormatting sqref="Z137">
    <cfRule type="cellIs" dxfId="2330" priority="2924" operator="equal">
      <formula>"NÃO"</formula>
    </cfRule>
    <cfRule type="cellIs" dxfId="2329" priority="2925" operator="equal">
      <formula>"SIM"</formula>
    </cfRule>
  </conditionalFormatting>
  <conditionalFormatting sqref="Z137">
    <cfRule type="cellIs" dxfId="2328" priority="2923" operator="equal">
      <formula>"OPORTUNIDADE"</formula>
    </cfRule>
  </conditionalFormatting>
  <conditionalFormatting sqref="Z137">
    <cfRule type="cellIs" dxfId="2327" priority="2921" operator="equal">
      <formula>"NÃO"</formula>
    </cfRule>
    <cfRule type="cellIs" dxfId="2326" priority="2922" operator="equal">
      <formula>"SIM"</formula>
    </cfRule>
  </conditionalFormatting>
  <conditionalFormatting sqref="Z137">
    <cfRule type="cellIs" dxfId="2325" priority="2920" operator="equal">
      <formula>"OPORTUNIDADE"</formula>
    </cfRule>
  </conditionalFormatting>
  <conditionalFormatting sqref="Z137">
    <cfRule type="cellIs" dxfId="2324" priority="2918" operator="equal">
      <formula>"NÃO"</formula>
    </cfRule>
    <cfRule type="cellIs" dxfId="2323" priority="2919" operator="equal">
      <formula>"SIM"</formula>
    </cfRule>
  </conditionalFormatting>
  <conditionalFormatting sqref="Z137">
    <cfRule type="cellIs" dxfId="2322" priority="2917" operator="equal">
      <formula>"OPORTUNIDADE"</formula>
    </cfRule>
  </conditionalFormatting>
  <conditionalFormatting sqref="Z137">
    <cfRule type="cellIs" dxfId="2321" priority="2915" operator="equal">
      <formula>"NÃO"</formula>
    </cfRule>
    <cfRule type="cellIs" dxfId="2320" priority="2916" operator="equal">
      <formula>"SIM"</formula>
    </cfRule>
  </conditionalFormatting>
  <conditionalFormatting sqref="Y137">
    <cfRule type="cellIs" dxfId="2319" priority="2914" operator="equal">
      <formula>"OPORTUNIDADE"</formula>
    </cfRule>
  </conditionalFormatting>
  <conditionalFormatting sqref="Y137">
    <cfRule type="cellIs" dxfId="2318" priority="2912" operator="equal">
      <formula>"NÃO"</formula>
    </cfRule>
    <cfRule type="cellIs" dxfId="2317" priority="2913" operator="equal">
      <formula>"SIM"</formula>
    </cfRule>
  </conditionalFormatting>
  <conditionalFormatting sqref="Z137">
    <cfRule type="cellIs" dxfId="2316" priority="2911" operator="equal">
      <formula>"OPORTUNIDADE"</formula>
    </cfRule>
  </conditionalFormatting>
  <conditionalFormatting sqref="Z137">
    <cfRule type="cellIs" dxfId="2315" priority="2909" operator="equal">
      <formula>"NÃO"</formula>
    </cfRule>
    <cfRule type="cellIs" dxfId="2314" priority="2910" operator="equal">
      <formula>"SIM"</formula>
    </cfRule>
  </conditionalFormatting>
  <conditionalFormatting sqref="Z137">
    <cfRule type="cellIs" dxfId="2313" priority="2908" operator="equal">
      <formula>"OPORTUNIDADE"</formula>
    </cfRule>
  </conditionalFormatting>
  <conditionalFormatting sqref="Z137">
    <cfRule type="cellIs" dxfId="2312" priority="2906" operator="equal">
      <formula>"NÃO"</formula>
    </cfRule>
    <cfRule type="cellIs" dxfId="2311" priority="2907" operator="equal">
      <formula>"SIM"</formula>
    </cfRule>
  </conditionalFormatting>
  <conditionalFormatting sqref="Z137">
    <cfRule type="cellIs" dxfId="2310" priority="2905" operator="equal">
      <formula>"OPORTUNIDADE"</formula>
    </cfRule>
  </conditionalFormatting>
  <conditionalFormatting sqref="Z137">
    <cfRule type="cellIs" dxfId="2309" priority="2903" operator="equal">
      <formula>"NÃO"</formula>
    </cfRule>
    <cfRule type="cellIs" dxfId="2308" priority="2904" operator="equal">
      <formula>"SIM"</formula>
    </cfRule>
  </conditionalFormatting>
  <conditionalFormatting sqref="Z137">
    <cfRule type="cellIs" dxfId="2307" priority="2902" operator="equal">
      <formula>"OPORTUNIDADE"</formula>
    </cfRule>
  </conditionalFormatting>
  <conditionalFormatting sqref="Z137">
    <cfRule type="cellIs" dxfId="2306" priority="2900" operator="equal">
      <formula>"NÃO"</formula>
    </cfRule>
    <cfRule type="cellIs" dxfId="2305" priority="2901" operator="equal">
      <formula>"SIM"</formula>
    </cfRule>
  </conditionalFormatting>
  <conditionalFormatting sqref="Z137">
    <cfRule type="cellIs" dxfId="2304" priority="2899" operator="equal">
      <formula>"OPORTUNIDADE"</formula>
    </cfRule>
  </conditionalFormatting>
  <conditionalFormatting sqref="Z137">
    <cfRule type="cellIs" dxfId="2303" priority="2897" operator="equal">
      <formula>"NÃO"</formula>
    </cfRule>
    <cfRule type="cellIs" dxfId="2302" priority="2898" operator="equal">
      <formula>"SIM"</formula>
    </cfRule>
  </conditionalFormatting>
  <conditionalFormatting sqref="Z137">
    <cfRule type="cellIs" dxfId="2301" priority="2896" operator="equal">
      <formula>"OPORTUNIDADE"</formula>
    </cfRule>
  </conditionalFormatting>
  <conditionalFormatting sqref="Z137">
    <cfRule type="cellIs" dxfId="2300" priority="2894" operator="equal">
      <formula>"NÃO"</formula>
    </cfRule>
    <cfRule type="cellIs" dxfId="2299" priority="2895" operator="equal">
      <formula>"SIM"</formula>
    </cfRule>
  </conditionalFormatting>
  <conditionalFormatting sqref="Z137">
    <cfRule type="cellIs" dxfId="2298" priority="2893" operator="equal">
      <formula>"OPORTUNIDADE"</formula>
    </cfRule>
  </conditionalFormatting>
  <conditionalFormatting sqref="Z137">
    <cfRule type="cellIs" dxfId="2297" priority="2891" operator="equal">
      <formula>"NÃO"</formula>
    </cfRule>
    <cfRule type="cellIs" dxfId="2296" priority="2892" operator="equal">
      <formula>"SIM"</formula>
    </cfRule>
  </conditionalFormatting>
  <conditionalFormatting sqref="Z137">
    <cfRule type="cellIs" dxfId="2295" priority="2890" operator="equal">
      <formula>"OPORTUNIDADE"</formula>
    </cfRule>
  </conditionalFormatting>
  <conditionalFormatting sqref="Z137">
    <cfRule type="cellIs" dxfId="2294" priority="2888" operator="equal">
      <formula>"NÃO"</formula>
    </cfRule>
    <cfRule type="cellIs" dxfId="2293" priority="2889" operator="equal">
      <formula>"SIM"</formula>
    </cfRule>
  </conditionalFormatting>
  <conditionalFormatting sqref="Z137">
    <cfRule type="cellIs" dxfId="2292" priority="2887" operator="equal">
      <formula>"OPORTUNIDADE"</formula>
    </cfRule>
  </conditionalFormatting>
  <conditionalFormatting sqref="Z137">
    <cfRule type="cellIs" dxfId="2291" priority="2885" operator="equal">
      <formula>"NÃO"</formula>
    </cfRule>
    <cfRule type="cellIs" dxfId="2290" priority="2886" operator="equal">
      <formula>"SIM"</formula>
    </cfRule>
  </conditionalFormatting>
  <conditionalFormatting sqref="Z137">
    <cfRule type="cellIs" dxfId="2289" priority="2884" operator="equal">
      <formula>"OPORTUNIDADE"</formula>
    </cfRule>
  </conditionalFormatting>
  <conditionalFormatting sqref="Z137">
    <cfRule type="cellIs" dxfId="2288" priority="2882" operator="equal">
      <formula>"NÃO"</formula>
    </cfRule>
    <cfRule type="cellIs" dxfId="2287" priority="2883" operator="equal">
      <formula>"SIM"</formula>
    </cfRule>
  </conditionalFormatting>
  <conditionalFormatting sqref="Z137">
    <cfRule type="cellIs" dxfId="2286" priority="2881" operator="equal">
      <formula>"OPORTUNIDADE"</formula>
    </cfRule>
  </conditionalFormatting>
  <conditionalFormatting sqref="Z137">
    <cfRule type="cellIs" dxfId="2285" priority="2879" operator="equal">
      <formula>"NÃO"</formula>
    </cfRule>
    <cfRule type="cellIs" dxfId="2284" priority="2880" operator="equal">
      <formula>"SIM"</formula>
    </cfRule>
  </conditionalFormatting>
  <conditionalFormatting sqref="Z137">
    <cfRule type="cellIs" dxfId="2283" priority="2878" operator="equal">
      <formula>"OPORTUNIDADE"</formula>
    </cfRule>
  </conditionalFormatting>
  <conditionalFormatting sqref="Z137">
    <cfRule type="cellIs" dxfId="2282" priority="2876" operator="equal">
      <formula>"NÃO"</formula>
    </cfRule>
    <cfRule type="cellIs" dxfId="2281" priority="2877" operator="equal">
      <formula>"SIM"</formula>
    </cfRule>
  </conditionalFormatting>
  <conditionalFormatting sqref="Z137">
    <cfRule type="cellIs" dxfId="2280" priority="2875" operator="equal">
      <formula>"OPORTUNIDADE"</formula>
    </cfRule>
  </conditionalFormatting>
  <conditionalFormatting sqref="Z137">
    <cfRule type="cellIs" dxfId="2279" priority="2873" operator="equal">
      <formula>"NÃO"</formula>
    </cfRule>
    <cfRule type="cellIs" dxfId="2278" priority="2874" operator="equal">
      <formula>"SIM"</formula>
    </cfRule>
  </conditionalFormatting>
  <conditionalFormatting sqref="Z137">
    <cfRule type="cellIs" dxfId="2277" priority="2872" operator="equal">
      <formula>"OPORTUNIDADE"</formula>
    </cfRule>
  </conditionalFormatting>
  <conditionalFormatting sqref="Z137">
    <cfRule type="cellIs" dxfId="2276" priority="2870" operator="equal">
      <formula>"NÃO"</formula>
    </cfRule>
    <cfRule type="cellIs" dxfId="2275" priority="2871" operator="equal">
      <formula>"SIM"</formula>
    </cfRule>
  </conditionalFormatting>
  <conditionalFormatting sqref="Z137">
    <cfRule type="cellIs" dxfId="2274" priority="2869" operator="equal">
      <formula>"OPORTUNIDADE"</formula>
    </cfRule>
  </conditionalFormatting>
  <conditionalFormatting sqref="Z137">
    <cfRule type="cellIs" dxfId="2273" priority="2867" operator="equal">
      <formula>"NÃO"</formula>
    </cfRule>
    <cfRule type="cellIs" dxfId="2272" priority="2868" operator="equal">
      <formula>"SIM"</formula>
    </cfRule>
  </conditionalFormatting>
  <conditionalFormatting sqref="Z137">
    <cfRule type="cellIs" dxfId="2271" priority="2866" operator="equal">
      <formula>"OPORTUNIDADE"</formula>
    </cfRule>
  </conditionalFormatting>
  <conditionalFormatting sqref="Z137">
    <cfRule type="cellIs" dxfId="2270" priority="2864" operator="equal">
      <formula>"NÃO"</formula>
    </cfRule>
    <cfRule type="cellIs" dxfId="2269" priority="2865" operator="equal">
      <formula>"SIM"</formula>
    </cfRule>
  </conditionalFormatting>
  <conditionalFormatting sqref="Z137">
    <cfRule type="cellIs" dxfId="2268" priority="2863" operator="equal">
      <formula>"OPORTUNIDADE"</formula>
    </cfRule>
  </conditionalFormatting>
  <conditionalFormatting sqref="Z137">
    <cfRule type="cellIs" dxfId="2267" priority="2861" operator="equal">
      <formula>"NÃO"</formula>
    </cfRule>
    <cfRule type="cellIs" dxfId="2266" priority="2862" operator="equal">
      <formula>"SIM"</formula>
    </cfRule>
  </conditionalFormatting>
  <conditionalFormatting sqref="Z137">
    <cfRule type="cellIs" dxfId="2265" priority="2860" operator="equal">
      <formula>"OPORTUNIDADE"</formula>
    </cfRule>
  </conditionalFormatting>
  <conditionalFormatting sqref="Z137">
    <cfRule type="cellIs" dxfId="2264" priority="2858" operator="equal">
      <formula>"NÃO"</formula>
    </cfRule>
    <cfRule type="cellIs" dxfId="2263" priority="2859" operator="equal">
      <formula>"SIM"</formula>
    </cfRule>
  </conditionalFormatting>
  <conditionalFormatting sqref="Z137">
    <cfRule type="cellIs" dxfId="2262" priority="2857" operator="equal">
      <formula>"OPORTUNIDADE"</formula>
    </cfRule>
  </conditionalFormatting>
  <conditionalFormatting sqref="Z137">
    <cfRule type="cellIs" dxfId="2261" priority="2855" operator="equal">
      <formula>"NÃO"</formula>
    </cfRule>
    <cfRule type="cellIs" dxfId="2260" priority="2856" operator="equal">
      <formula>"SIM"</formula>
    </cfRule>
  </conditionalFormatting>
  <conditionalFormatting sqref="Z137">
    <cfRule type="cellIs" dxfId="2259" priority="2854" operator="equal">
      <formula>"OPORTUNIDADE"</formula>
    </cfRule>
  </conditionalFormatting>
  <conditionalFormatting sqref="Z137">
    <cfRule type="cellIs" dxfId="2258" priority="2852" operator="equal">
      <formula>"NÃO"</formula>
    </cfRule>
    <cfRule type="cellIs" dxfId="2257" priority="2853" operator="equal">
      <formula>"SIM"</formula>
    </cfRule>
  </conditionalFormatting>
  <conditionalFormatting sqref="Z137">
    <cfRule type="cellIs" dxfId="2256" priority="2851" operator="equal">
      <formula>"OPORTUNIDADE"</formula>
    </cfRule>
  </conditionalFormatting>
  <conditionalFormatting sqref="Z137">
    <cfRule type="cellIs" dxfId="2255" priority="2849" operator="equal">
      <formula>"NÃO"</formula>
    </cfRule>
    <cfRule type="cellIs" dxfId="2254" priority="2850" operator="equal">
      <formula>"SIM"</formula>
    </cfRule>
  </conditionalFormatting>
  <conditionalFormatting sqref="Z137">
    <cfRule type="cellIs" dxfId="2253" priority="2848" operator="equal">
      <formula>"OPORTUNIDADE"</formula>
    </cfRule>
  </conditionalFormatting>
  <conditionalFormatting sqref="Z137">
    <cfRule type="cellIs" dxfId="2252" priority="2846" operator="equal">
      <formula>"NÃO"</formula>
    </cfRule>
    <cfRule type="cellIs" dxfId="2251" priority="2847" operator="equal">
      <formula>"SIM"</formula>
    </cfRule>
  </conditionalFormatting>
  <conditionalFormatting sqref="Z137">
    <cfRule type="cellIs" dxfId="2250" priority="2845" operator="equal">
      <formula>"OPORTUNIDADE"</formula>
    </cfRule>
  </conditionalFormatting>
  <conditionalFormatting sqref="Z137">
    <cfRule type="cellIs" dxfId="2249" priority="2843" operator="equal">
      <formula>"NÃO"</formula>
    </cfRule>
    <cfRule type="cellIs" dxfId="2248" priority="2844" operator="equal">
      <formula>"SIM"</formula>
    </cfRule>
  </conditionalFormatting>
  <conditionalFormatting sqref="Z137">
    <cfRule type="cellIs" dxfId="2247" priority="2842" operator="equal">
      <formula>"OPORTUNIDADE"</formula>
    </cfRule>
  </conditionalFormatting>
  <conditionalFormatting sqref="Z137">
    <cfRule type="cellIs" dxfId="2246" priority="2840" operator="equal">
      <formula>"NÃO"</formula>
    </cfRule>
    <cfRule type="cellIs" dxfId="2245" priority="2841" operator="equal">
      <formula>"SIM"</formula>
    </cfRule>
  </conditionalFormatting>
  <conditionalFormatting sqref="Z137">
    <cfRule type="cellIs" dxfId="2244" priority="2839" operator="equal">
      <formula>"OPORTUNIDADE"</formula>
    </cfRule>
  </conditionalFormatting>
  <conditionalFormatting sqref="Z137">
    <cfRule type="cellIs" dxfId="2243" priority="2837" operator="equal">
      <formula>"NÃO"</formula>
    </cfRule>
    <cfRule type="cellIs" dxfId="2242" priority="2838" operator="equal">
      <formula>"SIM"</formula>
    </cfRule>
  </conditionalFormatting>
  <conditionalFormatting sqref="Z137">
    <cfRule type="cellIs" dxfId="2241" priority="2836" operator="equal">
      <formula>"OPORTUNIDADE"</formula>
    </cfRule>
  </conditionalFormatting>
  <conditionalFormatting sqref="Z137">
    <cfRule type="cellIs" dxfId="2240" priority="2834" operator="equal">
      <formula>"NÃO"</formula>
    </cfRule>
    <cfRule type="cellIs" dxfId="2239" priority="2835" operator="equal">
      <formula>"SIM"</formula>
    </cfRule>
  </conditionalFormatting>
  <conditionalFormatting sqref="Z137">
    <cfRule type="cellIs" dxfId="2238" priority="2833" operator="equal">
      <formula>"OPORTUNIDADE"</formula>
    </cfRule>
  </conditionalFormatting>
  <conditionalFormatting sqref="Z137">
    <cfRule type="cellIs" dxfId="2237" priority="2831" operator="equal">
      <formula>"NÃO"</formula>
    </cfRule>
    <cfRule type="cellIs" dxfId="2236" priority="2832" operator="equal">
      <formula>"SIM"</formula>
    </cfRule>
  </conditionalFormatting>
  <conditionalFormatting sqref="Z137">
    <cfRule type="cellIs" dxfId="2235" priority="2830" operator="equal">
      <formula>"OPORTUNIDADE"</formula>
    </cfRule>
  </conditionalFormatting>
  <conditionalFormatting sqref="Z137">
    <cfRule type="cellIs" dxfId="2234" priority="2828" operator="equal">
      <formula>"NÃO"</formula>
    </cfRule>
    <cfRule type="cellIs" dxfId="2233" priority="2829" operator="equal">
      <formula>"SIM"</formula>
    </cfRule>
  </conditionalFormatting>
  <conditionalFormatting sqref="Z137">
    <cfRule type="cellIs" dxfId="2232" priority="2827" operator="equal">
      <formula>"OPORTUNIDADE"</formula>
    </cfRule>
  </conditionalFormatting>
  <conditionalFormatting sqref="Z137">
    <cfRule type="cellIs" dxfId="2231" priority="2825" operator="equal">
      <formula>"NÃO"</formula>
    </cfRule>
    <cfRule type="cellIs" dxfId="2230" priority="2826" operator="equal">
      <formula>"SIM"</formula>
    </cfRule>
  </conditionalFormatting>
  <conditionalFormatting sqref="Z137">
    <cfRule type="cellIs" dxfId="2229" priority="2824" operator="equal">
      <formula>"OPORTUNIDADE"</formula>
    </cfRule>
  </conditionalFormatting>
  <conditionalFormatting sqref="Z137">
    <cfRule type="cellIs" dxfId="2228" priority="2822" operator="equal">
      <formula>"NÃO"</formula>
    </cfRule>
    <cfRule type="cellIs" dxfId="2227" priority="2823" operator="equal">
      <formula>"SIM"</formula>
    </cfRule>
  </conditionalFormatting>
  <conditionalFormatting sqref="Z137">
    <cfRule type="cellIs" dxfId="2226" priority="2821" operator="equal">
      <formula>"OPORTUNIDADE"</formula>
    </cfRule>
  </conditionalFormatting>
  <conditionalFormatting sqref="Z137">
    <cfRule type="cellIs" dxfId="2225" priority="2819" operator="equal">
      <formula>"NÃO"</formula>
    </cfRule>
    <cfRule type="cellIs" dxfId="2224" priority="2820" operator="equal">
      <formula>"SIM"</formula>
    </cfRule>
  </conditionalFormatting>
  <conditionalFormatting sqref="Z137">
    <cfRule type="cellIs" dxfId="2223" priority="2818" operator="equal">
      <formula>"OPORTUNIDADE"</formula>
    </cfRule>
  </conditionalFormatting>
  <conditionalFormatting sqref="Z137">
    <cfRule type="cellIs" dxfId="2222" priority="2816" operator="equal">
      <formula>"NÃO"</formula>
    </cfRule>
    <cfRule type="cellIs" dxfId="2221" priority="2817" operator="equal">
      <formula>"SIM"</formula>
    </cfRule>
  </conditionalFormatting>
  <conditionalFormatting sqref="Z137">
    <cfRule type="cellIs" dxfId="2220" priority="2815" operator="equal">
      <formula>"OPORTUNIDADE"</formula>
    </cfRule>
  </conditionalFormatting>
  <conditionalFormatting sqref="Z137">
    <cfRule type="cellIs" dxfId="2219" priority="2813" operator="equal">
      <formula>"NÃO"</formula>
    </cfRule>
    <cfRule type="cellIs" dxfId="2218" priority="2814" operator="equal">
      <formula>"SIM"</formula>
    </cfRule>
  </conditionalFormatting>
  <conditionalFormatting sqref="Z137">
    <cfRule type="cellIs" dxfId="2217" priority="2812" operator="equal">
      <formula>"OPORTUNIDADE"</formula>
    </cfRule>
  </conditionalFormatting>
  <conditionalFormatting sqref="Z137">
    <cfRule type="cellIs" dxfId="2216" priority="2810" operator="equal">
      <formula>"NÃO"</formula>
    </cfRule>
    <cfRule type="cellIs" dxfId="2215" priority="2811" operator="equal">
      <formula>"SIM"</formula>
    </cfRule>
  </conditionalFormatting>
  <conditionalFormatting sqref="Z137">
    <cfRule type="cellIs" dxfId="2214" priority="2809" operator="equal">
      <formula>"OPORTUNIDADE"</formula>
    </cfRule>
  </conditionalFormatting>
  <conditionalFormatting sqref="Z137">
    <cfRule type="cellIs" dxfId="2213" priority="2807" operator="equal">
      <formula>"NÃO"</formula>
    </cfRule>
    <cfRule type="cellIs" dxfId="2212" priority="2808" operator="equal">
      <formula>"SIM"</formula>
    </cfRule>
  </conditionalFormatting>
  <conditionalFormatting sqref="Y137">
    <cfRule type="cellIs" dxfId="2211" priority="2806" operator="equal">
      <formula>"OPORTUNIDADE"</formula>
    </cfRule>
  </conditionalFormatting>
  <conditionalFormatting sqref="Y137">
    <cfRule type="cellIs" dxfId="2210" priority="2804" operator="equal">
      <formula>"NÃO"</formula>
    </cfRule>
    <cfRule type="cellIs" dxfId="2209" priority="2805" operator="equal">
      <formula>"SIM"</formula>
    </cfRule>
  </conditionalFormatting>
  <conditionalFormatting sqref="Z138:Z139">
    <cfRule type="cellIs" dxfId="2208" priority="2554" operator="equal">
      <formula>"OPORTUNIDADE"</formula>
    </cfRule>
  </conditionalFormatting>
  <conditionalFormatting sqref="Z138:Z139">
    <cfRule type="cellIs" dxfId="2207" priority="2552" operator="equal">
      <formula>"NÃO"</formula>
    </cfRule>
    <cfRule type="cellIs" dxfId="2206" priority="2553" operator="equal">
      <formula>"SIM"</formula>
    </cfRule>
  </conditionalFormatting>
  <conditionalFormatting sqref="Z138:Z139">
    <cfRule type="cellIs" dxfId="2205" priority="2551" operator="equal">
      <formula>"OPORTUNIDADE"</formula>
    </cfRule>
  </conditionalFormatting>
  <conditionalFormatting sqref="Z138:Z139">
    <cfRule type="cellIs" dxfId="2204" priority="2549" operator="equal">
      <formula>"NÃO"</formula>
    </cfRule>
    <cfRule type="cellIs" dxfId="2203" priority="2550" operator="equal">
      <formula>"SIM"</formula>
    </cfRule>
  </conditionalFormatting>
  <conditionalFormatting sqref="Z138:Z139">
    <cfRule type="cellIs" dxfId="2202" priority="2548" operator="equal">
      <formula>"OPORTUNIDADE"</formula>
    </cfRule>
  </conditionalFormatting>
  <conditionalFormatting sqref="Z138:Z139">
    <cfRule type="cellIs" dxfId="2201" priority="2546" operator="equal">
      <formula>"NÃO"</formula>
    </cfRule>
    <cfRule type="cellIs" dxfId="2200" priority="2547" operator="equal">
      <formula>"SIM"</formula>
    </cfRule>
  </conditionalFormatting>
  <conditionalFormatting sqref="Z138:Z139">
    <cfRule type="cellIs" dxfId="2199" priority="2545" operator="equal">
      <formula>"OPORTUNIDADE"</formula>
    </cfRule>
  </conditionalFormatting>
  <conditionalFormatting sqref="Z138:Z139">
    <cfRule type="cellIs" dxfId="2198" priority="2543" operator="equal">
      <formula>"NÃO"</formula>
    </cfRule>
    <cfRule type="cellIs" dxfId="2197" priority="2544" operator="equal">
      <formula>"SIM"</formula>
    </cfRule>
  </conditionalFormatting>
  <conditionalFormatting sqref="Z138:Z139">
    <cfRule type="cellIs" dxfId="2196" priority="2542" operator="equal">
      <formula>"OPORTUNIDADE"</formula>
    </cfRule>
  </conditionalFormatting>
  <conditionalFormatting sqref="Z138:Z139">
    <cfRule type="cellIs" dxfId="2195" priority="2540" operator="equal">
      <formula>"NÃO"</formula>
    </cfRule>
    <cfRule type="cellIs" dxfId="2194" priority="2541" operator="equal">
      <formula>"SIM"</formula>
    </cfRule>
  </conditionalFormatting>
  <conditionalFormatting sqref="Z138:Z139">
    <cfRule type="cellIs" dxfId="2193" priority="2539" operator="equal">
      <formula>"OPORTUNIDADE"</formula>
    </cfRule>
  </conditionalFormatting>
  <conditionalFormatting sqref="Z138:Z139">
    <cfRule type="cellIs" dxfId="2192" priority="2537" operator="equal">
      <formula>"NÃO"</formula>
    </cfRule>
    <cfRule type="cellIs" dxfId="2191" priority="2538" operator="equal">
      <formula>"SIM"</formula>
    </cfRule>
  </conditionalFormatting>
  <conditionalFormatting sqref="Y138:Y144">
    <cfRule type="cellIs" dxfId="2190" priority="2536" operator="equal">
      <formula>"OPORTUNIDADE"</formula>
    </cfRule>
  </conditionalFormatting>
  <conditionalFormatting sqref="Y138:Y144">
    <cfRule type="cellIs" dxfId="2189" priority="2534" operator="equal">
      <formula>"NÃO"</formula>
    </cfRule>
    <cfRule type="cellIs" dxfId="2188" priority="2535" operator="equal">
      <formula>"SIM"</formula>
    </cfRule>
  </conditionalFormatting>
  <conditionalFormatting sqref="Z138:Z139">
    <cfRule type="cellIs" dxfId="2187" priority="2533" operator="equal">
      <formula>"OPORTUNIDADE"</formula>
    </cfRule>
  </conditionalFormatting>
  <conditionalFormatting sqref="Z138:Z139">
    <cfRule type="cellIs" dxfId="2186" priority="2531" operator="equal">
      <formula>"NÃO"</formula>
    </cfRule>
    <cfRule type="cellIs" dxfId="2185" priority="2532" operator="equal">
      <formula>"SIM"</formula>
    </cfRule>
  </conditionalFormatting>
  <conditionalFormatting sqref="Z138:Z139">
    <cfRule type="cellIs" dxfId="2184" priority="2530" operator="equal">
      <formula>"OPORTUNIDADE"</formula>
    </cfRule>
  </conditionalFormatting>
  <conditionalFormatting sqref="Z138:Z139">
    <cfRule type="cellIs" dxfId="2183" priority="2528" operator="equal">
      <formula>"NÃO"</formula>
    </cfRule>
    <cfRule type="cellIs" dxfId="2182" priority="2529" operator="equal">
      <formula>"SIM"</formula>
    </cfRule>
  </conditionalFormatting>
  <conditionalFormatting sqref="Z138:Z139">
    <cfRule type="cellIs" dxfId="2181" priority="2527" operator="equal">
      <formula>"OPORTUNIDADE"</formula>
    </cfRule>
  </conditionalFormatting>
  <conditionalFormatting sqref="Z138:Z139">
    <cfRule type="cellIs" dxfId="2180" priority="2525" operator="equal">
      <formula>"NÃO"</formula>
    </cfRule>
    <cfRule type="cellIs" dxfId="2179" priority="2526" operator="equal">
      <formula>"SIM"</formula>
    </cfRule>
  </conditionalFormatting>
  <conditionalFormatting sqref="Z138:Z139">
    <cfRule type="cellIs" dxfId="2178" priority="2524" operator="equal">
      <formula>"OPORTUNIDADE"</formula>
    </cfRule>
  </conditionalFormatting>
  <conditionalFormatting sqref="Z138:Z139">
    <cfRule type="cellIs" dxfId="2177" priority="2522" operator="equal">
      <formula>"NÃO"</formula>
    </cfRule>
    <cfRule type="cellIs" dxfId="2176" priority="2523" operator="equal">
      <formula>"SIM"</formula>
    </cfRule>
  </conditionalFormatting>
  <conditionalFormatting sqref="Z138:Z139">
    <cfRule type="cellIs" dxfId="2175" priority="2521" operator="equal">
      <formula>"OPORTUNIDADE"</formula>
    </cfRule>
  </conditionalFormatting>
  <conditionalFormatting sqref="Z138:Z139">
    <cfRule type="cellIs" dxfId="2174" priority="2519" operator="equal">
      <formula>"NÃO"</formula>
    </cfRule>
    <cfRule type="cellIs" dxfId="2173" priority="2520" operator="equal">
      <formula>"SIM"</formula>
    </cfRule>
  </conditionalFormatting>
  <conditionalFormatting sqref="Z138:Z139">
    <cfRule type="cellIs" dxfId="2172" priority="2518" operator="equal">
      <formula>"OPORTUNIDADE"</formula>
    </cfRule>
  </conditionalFormatting>
  <conditionalFormatting sqref="Z138:Z139">
    <cfRule type="cellIs" dxfId="2171" priority="2516" operator="equal">
      <formula>"NÃO"</formula>
    </cfRule>
    <cfRule type="cellIs" dxfId="2170" priority="2517" operator="equal">
      <formula>"SIM"</formula>
    </cfRule>
  </conditionalFormatting>
  <conditionalFormatting sqref="Z138:Z139">
    <cfRule type="cellIs" dxfId="2169" priority="2515" operator="equal">
      <formula>"OPORTUNIDADE"</formula>
    </cfRule>
  </conditionalFormatting>
  <conditionalFormatting sqref="Z138:Z139">
    <cfRule type="cellIs" dxfId="2168" priority="2513" operator="equal">
      <formula>"NÃO"</formula>
    </cfRule>
    <cfRule type="cellIs" dxfId="2167" priority="2514" operator="equal">
      <formula>"SIM"</formula>
    </cfRule>
  </conditionalFormatting>
  <conditionalFormatting sqref="Z138:Z139">
    <cfRule type="cellIs" dxfId="2166" priority="2512" operator="equal">
      <formula>"OPORTUNIDADE"</formula>
    </cfRule>
  </conditionalFormatting>
  <conditionalFormatting sqref="Z138:Z139">
    <cfRule type="cellIs" dxfId="2165" priority="2510" operator="equal">
      <formula>"NÃO"</formula>
    </cfRule>
    <cfRule type="cellIs" dxfId="2164" priority="2511" operator="equal">
      <formula>"SIM"</formula>
    </cfRule>
  </conditionalFormatting>
  <conditionalFormatting sqref="Z138:Z139">
    <cfRule type="cellIs" dxfId="2163" priority="2509" operator="equal">
      <formula>"OPORTUNIDADE"</formula>
    </cfRule>
  </conditionalFormatting>
  <conditionalFormatting sqref="Z138:Z139">
    <cfRule type="cellIs" dxfId="2162" priority="2507" operator="equal">
      <formula>"NÃO"</formula>
    </cfRule>
    <cfRule type="cellIs" dxfId="2161" priority="2508" operator="equal">
      <formula>"SIM"</formula>
    </cfRule>
  </conditionalFormatting>
  <conditionalFormatting sqref="Z138:Z139">
    <cfRule type="cellIs" dxfId="2160" priority="2506" operator="equal">
      <formula>"OPORTUNIDADE"</formula>
    </cfRule>
  </conditionalFormatting>
  <conditionalFormatting sqref="Z138:Z139">
    <cfRule type="cellIs" dxfId="2159" priority="2504" operator="equal">
      <formula>"NÃO"</formula>
    </cfRule>
    <cfRule type="cellIs" dxfId="2158" priority="2505" operator="equal">
      <formula>"SIM"</formula>
    </cfRule>
  </conditionalFormatting>
  <conditionalFormatting sqref="Z138:Z139">
    <cfRule type="cellIs" dxfId="2157" priority="2503" operator="equal">
      <formula>"OPORTUNIDADE"</formula>
    </cfRule>
  </conditionalFormatting>
  <conditionalFormatting sqref="Z138:Z139">
    <cfRule type="cellIs" dxfId="2156" priority="2501" operator="equal">
      <formula>"NÃO"</formula>
    </cfRule>
    <cfRule type="cellIs" dxfId="2155" priority="2502" operator="equal">
      <formula>"SIM"</formula>
    </cfRule>
  </conditionalFormatting>
  <conditionalFormatting sqref="Z138:Z139">
    <cfRule type="cellIs" dxfId="2154" priority="2500" operator="equal">
      <formula>"OPORTUNIDADE"</formula>
    </cfRule>
  </conditionalFormatting>
  <conditionalFormatting sqref="Z138:Z139">
    <cfRule type="cellIs" dxfId="2153" priority="2498" operator="equal">
      <formula>"NÃO"</formula>
    </cfRule>
    <cfRule type="cellIs" dxfId="2152" priority="2499" operator="equal">
      <formula>"SIM"</formula>
    </cfRule>
  </conditionalFormatting>
  <conditionalFormatting sqref="Z138:Z139">
    <cfRule type="cellIs" dxfId="2151" priority="2497" operator="equal">
      <formula>"OPORTUNIDADE"</formula>
    </cfRule>
  </conditionalFormatting>
  <conditionalFormatting sqref="Z138:Z139">
    <cfRule type="cellIs" dxfId="2150" priority="2495" operator="equal">
      <formula>"NÃO"</formula>
    </cfRule>
    <cfRule type="cellIs" dxfId="2149" priority="2496" operator="equal">
      <formula>"SIM"</formula>
    </cfRule>
  </conditionalFormatting>
  <conditionalFormatting sqref="Z138:Z139">
    <cfRule type="cellIs" dxfId="2148" priority="2494" operator="equal">
      <formula>"OPORTUNIDADE"</formula>
    </cfRule>
  </conditionalFormatting>
  <conditionalFormatting sqref="Z138:Z139">
    <cfRule type="cellIs" dxfId="2147" priority="2492" operator="equal">
      <formula>"NÃO"</formula>
    </cfRule>
    <cfRule type="cellIs" dxfId="2146" priority="2493" operator="equal">
      <formula>"SIM"</formula>
    </cfRule>
  </conditionalFormatting>
  <conditionalFormatting sqref="Z138:Z139">
    <cfRule type="cellIs" dxfId="2145" priority="2491" operator="equal">
      <formula>"OPORTUNIDADE"</formula>
    </cfRule>
  </conditionalFormatting>
  <conditionalFormatting sqref="Z138:Z139">
    <cfRule type="cellIs" dxfId="2144" priority="2489" operator="equal">
      <formula>"NÃO"</formula>
    </cfRule>
    <cfRule type="cellIs" dxfId="2143" priority="2490" operator="equal">
      <formula>"SIM"</formula>
    </cfRule>
  </conditionalFormatting>
  <conditionalFormatting sqref="Z138:Z139">
    <cfRule type="cellIs" dxfId="2142" priority="2488" operator="equal">
      <formula>"OPORTUNIDADE"</formula>
    </cfRule>
  </conditionalFormatting>
  <conditionalFormatting sqref="Z138:Z139">
    <cfRule type="cellIs" dxfId="2141" priority="2486" operator="equal">
      <formula>"NÃO"</formula>
    </cfRule>
    <cfRule type="cellIs" dxfId="2140" priority="2487" operator="equal">
      <formula>"SIM"</formula>
    </cfRule>
  </conditionalFormatting>
  <conditionalFormatting sqref="Z138:Z139">
    <cfRule type="cellIs" dxfId="2139" priority="2485" operator="equal">
      <formula>"OPORTUNIDADE"</formula>
    </cfRule>
  </conditionalFormatting>
  <conditionalFormatting sqref="Z138:Z139">
    <cfRule type="cellIs" dxfId="2138" priority="2483" operator="equal">
      <formula>"NÃO"</formula>
    </cfRule>
    <cfRule type="cellIs" dxfId="2137" priority="2484" operator="equal">
      <formula>"SIM"</formula>
    </cfRule>
  </conditionalFormatting>
  <conditionalFormatting sqref="Z138:Z139">
    <cfRule type="cellIs" dxfId="2136" priority="2482" operator="equal">
      <formula>"OPORTUNIDADE"</formula>
    </cfRule>
  </conditionalFormatting>
  <conditionalFormatting sqref="Z138:Z139">
    <cfRule type="cellIs" dxfId="2135" priority="2480" operator="equal">
      <formula>"NÃO"</formula>
    </cfRule>
    <cfRule type="cellIs" dxfId="2134" priority="2481" operator="equal">
      <formula>"SIM"</formula>
    </cfRule>
  </conditionalFormatting>
  <conditionalFormatting sqref="Y138:Y144">
    <cfRule type="cellIs" dxfId="2133" priority="2479" operator="equal">
      <formula>"OPORTUNIDADE"</formula>
    </cfRule>
  </conditionalFormatting>
  <conditionalFormatting sqref="Y138:Y144">
    <cfRule type="cellIs" dxfId="2132" priority="2477" operator="equal">
      <formula>"NÃO"</formula>
    </cfRule>
    <cfRule type="cellIs" dxfId="2131" priority="2478" operator="equal">
      <formula>"SIM"</formula>
    </cfRule>
  </conditionalFormatting>
  <conditionalFormatting sqref="Z138:Z139">
    <cfRule type="cellIs" dxfId="2130" priority="2476" operator="equal">
      <formula>"OPORTUNIDADE"</formula>
    </cfRule>
  </conditionalFormatting>
  <conditionalFormatting sqref="Z138:Z139">
    <cfRule type="cellIs" dxfId="2129" priority="2474" operator="equal">
      <formula>"NÃO"</formula>
    </cfRule>
    <cfRule type="cellIs" dxfId="2128" priority="2475" operator="equal">
      <formula>"SIM"</formula>
    </cfRule>
  </conditionalFormatting>
  <conditionalFormatting sqref="Z138:Z139">
    <cfRule type="cellIs" dxfId="2127" priority="2473" operator="equal">
      <formula>"OPORTUNIDADE"</formula>
    </cfRule>
  </conditionalFormatting>
  <conditionalFormatting sqref="Z138:Z139">
    <cfRule type="cellIs" dxfId="2126" priority="2471" operator="equal">
      <formula>"NÃO"</formula>
    </cfRule>
    <cfRule type="cellIs" dxfId="2125" priority="2472" operator="equal">
      <formula>"SIM"</formula>
    </cfRule>
  </conditionalFormatting>
  <conditionalFormatting sqref="Z138:Z139">
    <cfRule type="cellIs" dxfId="2124" priority="2470" operator="equal">
      <formula>"OPORTUNIDADE"</formula>
    </cfRule>
  </conditionalFormatting>
  <conditionalFormatting sqref="Z138:Z139">
    <cfRule type="cellIs" dxfId="2123" priority="2468" operator="equal">
      <formula>"NÃO"</formula>
    </cfRule>
    <cfRule type="cellIs" dxfId="2122" priority="2469" operator="equal">
      <formula>"SIM"</formula>
    </cfRule>
  </conditionalFormatting>
  <conditionalFormatting sqref="Z138:Z139">
    <cfRule type="cellIs" dxfId="2121" priority="2467" operator="equal">
      <formula>"OPORTUNIDADE"</formula>
    </cfRule>
  </conditionalFormatting>
  <conditionalFormatting sqref="Z138:Z139">
    <cfRule type="cellIs" dxfId="2120" priority="2465" operator="equal">
      <formula>"NÃO"</formula>
    </cfRule>
    <cfRule type="cellIs" dxfId="2119" priority="2466" operator="equal">
      <formula>"SIM"</formula>
    </cfRule>
  </conditionalFormatting>
  <conditionalFormatting sqref="Z138:Z139">
    <cfRule type="cellIs" dxfId="2118" priority="2464" operator="equal">
      <formula>"OPORTUNIDADE"</formula>
    </cfRule>
  </conditionalFormatting>
  <conditionalFormatting sqref="Z138:Z139">
    <cfRule type="cellIs" dxfId="2117" priority="2462" operator="equal">
      <formula>"NÃO"</formula>
    </cfRule>
    <cfRule type="cellIs" dxfId="2116" priority="2463" operator="equal">
      <formula>"SIM"</formula>
    </cfRule>
  </conditionalFormatting>
  <conditionalFormatting sqref="Y138:Y144">
    <cfRule type="cellIs" dxfId="2115" priority="2461" operator="equal">
      <formula>"OPORTUNIDADE"</formula>
    </cfRule>
  </conditionalFormatting>
  <conditionalFormatting sqref="Y138:Y144">
    <cfRule type="cellIs" dxfId="2114" priority="2459" operator="equal">
      <formula>"NÃO"</formula>
    </cfRule>
    <cfRule type="cellIs" dxfId="2113" priority="2460" operator="equal">
      <formula>"SIM"</formula>
    </cfRule>
  </conditionalFormatting>
  <conditionalFormatting sqref="Z138:Z139">
    <cfRule type="cellIs" dxfId="2112" priority="2458" operator="equal">
      <formula>"OPORTUNIDADE"</formula>
    </cfRule>
  </conditionalFormatting>
  <conditionalFormatting sqref="Z138:Z139">
    <cfRule type="cellIs" dxfId="2111" priority="2456" operator="equal">
      <formula>"NÃO"</formula>
    </cfRule>
    <cfRule type="cellIs" dxfId="2110" priority="2457" operator="equal">
      <formula>"SIM"</formula>
    </cfRule>
  </conditionalFormatting>
  <conditionalFormatting sqref="Z138:Z139">
    <cfRule type="cellIs" dxfId="2109" priority="2455" operator="equal">
      <formula>"OPORTUNIDADE"</formula>
    </cfRule>
  </conditionalFormatting>
  <conditionalFormatting sqref="Z138:Z139">
    <cfRule type="cellIs" dxfId="2108" priority="2453" operator="equal">
      <formula>"NÃO"</formula>
    </cfRule>
    <cfRule type="cellIs" dxfId="2107" priority="2454" operator="equal">
      <formula>"SIM"</formula>
    </cfRule>
  </conditionalFormatting>
  <conditionalFormatting sqref="Z138:Z139">
    <cfRule type="cellIs" dxfId="2106" priority="2452" operator="equal">
      <formula>"OPORTUNIDADE"</formula>
    </cfRule>
  </conditionalFormatting>
  <conditionalFormatting sqref="Z138:Z139">
    <cfRule type="cellIs" dxfId="2105" priority="2450" operator="equal">
      <formula>"NÃO"</formula>
    </cfRule>
    <cfRule type="cellIs" dxfId="2104" priority="2451" operator="equal">
      <formula>"SIM"</formula>
    </cfRule>
  </conditionalFormatting>
  <conditionalFormatting sqref="Z138:Z139">
    <cfRule type="cellIs" dxfId="2103" priority="2449" operator="equal">
      <formula>"OPORTUNIDADE"</formula>
    </cfRule>
  </conditionalFormatting>
  <conditionalFormatting sqref="Z138:Z139">
    <cfRule type="cellIs" dxfId="2102" priority="2447" operator="equal">
      <formula>"NÃO"</formula>
    </cfRule>
    <cfRule type="cellIs" dxfId="2101" priority="2448" operator="equal">
      <formula>"SIM"</formula>
    </cfRule>
  </conditionalFormatting>
  <conditionalFormatting sqref="Z138:Z139">
    <cfRule type="cellIs" dxfId="2100" priority="2446" operator="equal">
      <formula>"OPORTUNIDADE"</formula>
    </cfRule>
  </conditionalFormatting>
  <conditionalFormatting sqref="Z138:Z139">
    <cfRule type="cellIs" dxfId="2099" priority="2444" operator="equal">
      <formula>"NÃO"</formula>
    </cfRule>
    <cfRule type="cellIs" dxfId="2098" priority="2445" operator="equal">
      <formula>"SIM"</formula>
    </cfRule>
  </conditionalFormatting>
  <conditionalFormatting sqref="Z138:Z139">
    <cfRule type="cellIs" dxfId="2097" priority="2443" operator="equal">
      <formula>"OPORTUNIDADE"</formula>
    </cfRule>
  </conditionalFormatting>
  <conditionalFormatting sqref="Z138:Z139">
    <cfRule type="cellIs" dxfId="2096" priority="2441" operator="equal">
      <formula>"NÃO"</formula>
    </cfRule>
    <cfRule type="cellIs" dxfId="2095" priority="2442" operator="equal">
      <formula>"SIM"</formula>
    </cfRule>
  </conditionalFormatting>
  <conditionalFormatting sqref="Z138:Z139">
    <cfRule type="cellIs" dxfId="2094" priority="2440" operator="equal">
      <formula>"OPORTUNIDADE"</formula>
    </cfRule>
  </conditionalFormatting>
  <conditionalFormatting sqref="Z138:Z139">
    <cfRule type="cellIs" dxfId="2093" priority="2438" operator="equal">
      <formula>"NÃO"</formula>
    </cfRule>
    <cfRule type="cellIs" dxfId="2092" priority="2439" operator="equal">
      <formula>"SIM"</formula>
    </cfRule>
  </conditionalFormatting>
  <conditionalFormatting sqref="Z138:Z139">
    <cfRule type="cellIs" dxfId="2091" priority="2437" operator="equal">
      <formula>"OPORTUNIDADE"</formula>
    </cfRule>
  </conditionalFormatting>
  <conditionalFormatting sqref="Z138:Z139">
    <cfRule type="cellIs" dxfId="2090" priority="2435" operator="equal">
      <formula>"NÃO"</formula>
    </cfRule>
    <cfRule type="cellIs" dxfId="2089" priority="2436" operator="equal">
      <formula>"SIM"</formula>
    </cfRule>
  </conditionalFormatting>
  <conditionalFormatting sqref="Z138:Z139">
    <cfRule type="cellIs" dxfId="2088" priority="2434" operator="equal">
      <formula>"OPORTUNIDADE"</formula>
    </cfRule>
  </conditionalFormatting>
  <conditionalFormatting sqref="Z138:Z139">
    <cfRule type="cellIs" dxfId="2087" priority="2432" operator="equal">
      <formula>"NÃO"</formula>
    </cfRule>
    <cfRule type="cellIs" dxfId="2086" priority="2433" operator="equal">
      <formula>"SIM"</formula>
    </cfRule>
  </conditionalFormatting>
  <conditionalFormatting sqref="Z138:Z139">
    <cfRule type="cellIs" dxfId="2085" priority="2431" operator="equal">
      <formula>"OPORTUNIDADE"</formula>
    </cfRule>
  </conditionalFormatting>
  <conditionalFormatting sqref="Z138:Z139">
    <cfRule type="cellIs" dxfId="2084" priority="2429" operator="equal">
      <formula>"NÃO"</formula>
    </cfRule>
    <cfRule type="cellIs" dxfId="2083" priority="2430" operator="equal">
      <formula>"SIM"</formula>
    </cfRule>
  </conditionalFormatting>
  <conditionalFormatting sqref="Z140">
    <cfRule type="cellIs" dxfId="2082" priority="2428" operator="equal">
      <formula>"OPORTUNIDADE"</formula>
    </cfRule>
  </conditionalFormatting>
  <conditionalFormatting sqref="Z140">
    <cfRule type="cellIs" dxfId="2081" priority="2426" operator="equal">
      <formula>"NÃO"</formula>
    </cfRule>
    <cfRule type="cellIs" dxfId="2080" priority="2427" operator="equal">
      <formula>"SIM"</formula>
    </cfRule>
  </conditionalFormatting>
  <conditionalFormatting sqref="Z140">
    <cfRule type="cellIs" dxfId="2079" priority="2425" operator="equal">
      <formula>"OPORTUNIDADE"</formula>
    </cfRule>
  </conditionalFormatting>
  <conditionalFormatting sqref="Z140">
    <cfRule type="cellIs" dxfId="2078" priority="2423" operator="equal">
      <formula>"NÃO"</formula>
    </cfRule>
    <cfRule type="cellIs" dxfId="2077" priority="2424" operator="equal">
      <formula>"SIM"</formula>
    </cfRule>
  </conditionalFormatting>
  <conditionalFormatting sqref="Z140">
    <cfRule type="cellIs" dxfId="2076" priority="2422" operator="equal">
      <formula>"OPORTUNIDADE"</formula>
    </cfRule>
  </conditionalFormatting>
  <conditionalFormatting sqref="Z140">
    <cfRule type="cellIs" dxfId="2075" priority="2420" operator="equal">
      <formula>"NÃO"</formula>
    </cfRule>
    <cfRule type="cellIs" dxfId="2074" priority="2421" operator="equal">
      <formula>"SIM"</formula>
    </cfRule>
  </conditionalFormatting>
  <conditionalFormatting sqref="Z140">
    <cfRule type="cellIs" dxfId="2073" priority="2419" operator="equal">
      <formula>"OPORTUNIDADE"</formula>
    </cfRule>
  </conditionalFormatting>
  <conditionalFormatting sqref="Z140">
    <cfRule type="cellIs" dxfId="2072" priority="2417" operator="equal">
      <formula>"NÃO"</formula>
    </cfRule>
    <cfRule type="cellIs" dxfId="2071" priority="2418" operator="equal">
      <formula>"SIM"</formula>
    </cfRule>
  </conditionalFormatting>
  <conditionalFormatting sqref="Z140">
    <cfRule type="cellIs" dxfId="2070" priority="2416" operator="equal">
      <formula>"OPORTUNIDADE"</formula>
    </cfRule>
  </conditionalFormatting>
  <conditionalFormatting sqref="Z140">
    <cfRule type="cellIs" dxfId="2069" priority="2414" operator="equal">
      <formula>"NÃO"</formula>
    </cfRule>
    <cfRule type="cellIs" dxfId="2068" priority="2415" operator="equal">
      <formula>"SIM"</formula>
    </cfRule>
  </conditionalFormatting>
  <conditionalFormatting sqref="Z140:Z141">
    <cfRule type="cellIs" dxfId="2067" priority="2413" operator="equal">
      <formula>"OPORTUNIDADE"</formula>
    </cfRule>
  </conditionalFormatting>
  <conditionalFormatting sqref="Z140:Z141">
    <cfRule type="cellIs" dxfId="2066" priority="2411" operator="equal">
      <formula>"NÃO"</formula>
    </cfRule>
    <cfRule type="cellIs" dxfId="2065" priority="2412" operator="equal">
      <formula>"SIM"</formula>
    </cfRule>
  </conditionalFormatting>
  <conditionalFormatting sqref="Y140:Y141">
    <cfRule type="cellIs" dxfId="2064" priority="2410" operator="equal">
      <formula>"OPORTUNIDADE"</formula>
    </cfRule>
  </conditionalFormatting>
  <conditionalFormatting sqref="Y140:Y141">
    <cfRule type="cellIs" dxfId="2063" priority="2408" operator="equal">
      <formula>"NÃO"</formula>
    </cfRule>
    <cfRule type="cellIs" dxfId="2062" priority="2409" operator="equal">
      <formula>"SIM"</formula>
    </cfRule>
  </conditionalFormatting>
  <conditionalFormatting sqref="Z140:Z142">
    <cfRule type="cellIs" dxfId="2061" priority="2407" operator="equal">
      <formula>"OPORTUNIDADE"</formula>
    </cfRule>
  </conditionalFormatting>
  <conditionalFormatting sqref="Z140:Z142">
    <cfRule type="cellIs" dxfId="2060" priority="2405" operator="equal">
      <formula>"NÃO"</formula>
    </cfRule>
    <cfRule type="cellIs" dxfId="2059" priority="2406" operator="equal">
      <formula>"SIM"</formula>
    </cfRule>
  </conditionalFormatting>
  <conditionalFormatting sqref="Z140:Z142">
    <cfRule type="cellIs" dxfId="2058" priority="2404" operator="equal">
      <formula>"OPORTUNIDADE"</formula>
    </cfRule>
  </conditionalFormatting>
  <conditionalFormatting sqref="Z140:Z142">
    <cfRule type="cellIs" dxfId="2057" priority="2402" operator="equal">
      <formula>"NÃO"</formula>
    </cfRule>
    <cfRule type="cellIs" dxfId="2056" priority="2403" operator="equal">
      <formula>"SIM"</formula>
    </cfRule>
  </conditionalFormatting>
  <conditionalFormatting sqref="Z140:Z142">
    <cfRule type="cellIs" dxfId="2055" priority="2401" operator="equal">
      <formula>"OPORTUNIDADE"</formula>
    </cfRule>
  </conditionalFormatting>
  <conditionalFormatting sqref="Z140:Z142">
    <cfRule type="cellIs" dxfId="2054" priority="2399" operator="equal">
      <formula>"NÃO"</formula>
    </cfRule>
    <cfRule type="cellIs" dxfId="2053" priority="2400" operator="equal">
      <formula>"SIM"</formula>
    </cfRule>
  </conditionalFormatting>
  <conditionalFormatting sqref="Z140:Z142">
    <cfRule type="cellIs" dxfId="2052" priority="2398" operator="equal">
      <formula>"OPORTUNIDADE"</formula>
    </cfRule>
  </conditionalFormatting>
  <conditionalFormatting sqref="Z140:Z142">
    <cfRule type="cellIs" dxfId="2051" priority="2396" operator="equal">
      <formula>"NÃO"</formula>
    </cfRule>
    <cfRule type="cellIs" dxfId="2050" priority="2397" operator="equal">
      <formula>"SIM"</formula>
    </cfRule>
  </conditionalFormatting>
  <conditionalFormatting sqref="Z140:Z142">
    <cfRule type="cellIs" dxfId="2049" priority="2395" operator="equal">
      <formula>"OPORTUNIDADE"</formula>
    </cfRule>
  </conditionalFormatting>
  <conditionalFormatting sqref="Z140:Z142">
    <cfRule type="cellIs" dxfId="2048" priority="2393" operator="equal">
      <formula>"NÃO"</formula>
    </cfRule>
    <cfRule type="cellIs" dxfId="2047" priority="2394" operator="equal">
      <formula>"SIM"</formula>
    </cfRule>
  </conditionalFormatting>
  <conditionalFormatting sqref="Z140:Z142">
    <cfRule type="cellIs" dxfId="2046" priority="2392" operator="equal">
      <formula>"OPORTUNIDADE"</formula>
    </cfRule>
  </conditionalFormatting>
  <conditionalFormatting sqref="Z140:Z142">
    <cfRule type="cellIs" dxfId="2045" priority="2390" operator="equal">
      <formula>"NÃO"</formula>
    </cfRule>
    <cfRule type="cellIs" dxfId="2044" priority="2391" operator="equal">
      <formula>"SIM"</formula>
    </cfRule>
  </conditionalFormatting>
  <conditionalFormatting sqref="Z140:Z142">
    <cfRule type="cellIs" dxfId="2043" priority="2389" operator="equal">
      <formula>"OPORTUNIDADE"</formula>
    </cfRule>
  </conditionalFormatting>
  <conditionalFormatting sqref="Z140:Z142">
    <cfRule type="cellIs" dxfId="2042" priority="2387" operator="equal">
      <formula>"NÃO"</formula>
    </cfRule>
    <cfRule type="cellIs" dxfId="2041" priority="2388" operator="equal">
      <formula>"SIM"</formula>
    </cfRule>
  </conditionalFormatting>
  <conditionalFormatting sqref="Z140:Z142">
    <cfRule type="cellIs" dxfId="2040" priority="2386" operator="equal">
      <formula>"OPORTUNIDADE"</formula>
    </cfRule>
  </conditionalFormatting>
  <conditionalFormatting sqref="Z140:Z142">
    <cfRule type="cellIs" dxfId="2039" priority="2384" operator="equal">
      <formula>"NÃO"</formula>
    </cfRule>
    <cfRule type="cellIs" dxfId="2038" priority="2385" operator="equal">
      <formula>"SIM"</formula>
    </cfRule>
  </conditionalFormatting>
  <conditionalFormatting sqref="Z140:Z142">
    <cfRule type="cellIs" dxfId="2037" priority="2383" operator="equal">
      <formula>"OPORTUNIDADE"</formula>
    </cfRule>
  </conditionalFormatting>
  <conditionalFormatting sqref="Z140:Z142">
    <cfRule type="cellIs" dxfId="2036" priority="2381" operator="equal">
      <formula>"NÃO"</formula>
    </cfRule>
    <cfRule type="cellIs" dxfId="2035" priority="2382" operator="equal">
      <formula>"SIM"</formula>
    </cfRule>
  </conditionalFormatting>
  <conditionalFormatting sqref="Z140:Z142">
    <cfRule type="cellIs" dxfId="2034" priority="2380" operator="equal">
      <formula>"OPORTUNIDADE"</formula>
    </cfRule>
  </conditionalFormatting>
  <conditionalFormatting sqref="Z140:Z142">
    <cfRule type="cellIs" dxfId="2033" priority="2378" operator="equal">
      <formula>"NÃO"</formula>
    </cfRule>
    <cfRule type="cellIs" dxfId="2032" priority="2379" operator="equal">
      <formula>"SIM"</formula>
    </cfRule>
  </conditionalFormatting>
  <conditionalFormatting sqref="Z140:Z142">
    <cfRule type="cellIs" dxfId="2031" priority="2377" operator="equal">
      <formula>"OPORTUNIDADE"</formula>
    </cfRule>
  </conditionalFormatting>
  <conditionalFormatting sqref="Z140:Z142">
    <cfRule type="cellIs" dxfId="2030" priority="2375" operator="equal">
      <formula>"NÃO"</formula>
    </cfRule>
    <cfRule type="cellIs" dxfId="2029" priority="2376" operator="equal">
      <formula>"SIM"</formula>
    </cfRule>
  </conditionalFormatting>
  <conditionalFormatting sqref="Z140:Z142">
    <cfRule type="cellIs" dxfId="2028" priority="2374" operator="equal">
      <formula>"OPORTUNIDADE"</formula>
    </cfRule>
  </conditionalFormatting>
  <conditionalFormatting sqref="Z140:Z142">
    <cfRule type="cellIs" dxfId="2027" priority="2372" operator="equal">
      <formula>"NÃO"</formula>
    </cfRule>
    <cfRule type="cellIs" dxfId="2026" priority="2373" operator="equal">
      <formula>"SIM"</formula>
    </cfRule>
  </conditionalFormatting>
  <conditionalFormatting sqref="Z140:Z142">
    <cfRule type="cellIs" dxfId="2025" priority="2371" operator="equal">
      <formula>"OPORTUNIDADE"</formula>
    </cfRule>
  </conditionalFormatting>
  <conditionalFormatting sqref="Z140:Z142">
    <cfRule type="cellIs" dxfId="2024" priority="2369" operator="equal">
      <formula>"NÃO"</formula>
    </cfRule>
    <cfRule type="cellIs" dxfId="2023" priority="2370" operator="equal">
      <formula>"SIM"</formula>
    </cfRule>
  </conditionalFormatting>
  <conditionalFormatting sqref="Z140:Z142">
    <cfRule type="cellIs" dxfId="2022" priority="2368" operator="equal">
      <formula>"OPORTUNIDADE"</formula>
    </cfRule>
  </conditionalFormatting>
  <conditionalFormatting sqref="Z140:Z142">
    <cfRule type="cellIs" dxfId="2021" priority="2366" operator="equal">
      <formula>"NÃO"</formula>
    </cfRule>
    <cfRule type="cellIs" dxfId="2020" priority="2367" operator="equal">
      <formula>"SIM"</formula>
    </cfRule>
  </conditionalFormatting>
  <conditionalFormatting sqref="Z140:Z142">
    <cfRule type="cellIs" dxfId="2019" priority="2365" operator="equal">
      <formula>"OPORTUNIDADE"</formula>
    </cfRule>
  </conditionalFormatting>
  <conditionalFormatting sqref="Z140:Z142">
    <cfRule type="cellIs" dxfId="2018" priority="2363" operator="equal">
      <formula>"NÃO"</formula>
    </cfRule>
    <cfRule type="cellIs" dxfId="2017" priority="2364" operator="equal">
      <formula>"SIM"</formula>
    </cfRule>
  </conditionalFormatting>
  <conditionalFormatting sqref="Z140:Z142">
    <cfRule type="cellIs" dxfId="2016" priority="2362" operator="equal">
      <formula>"OPORTUNIDADE"</formula>
    </cfRule>
  </conditionalFormatting>
  <conditionalFormatting sqref="Z140:Z142">
    <cfRule type="cellIs" dxfId="2015" priority="2360" operator="equal">
      <formula>"NÃO"</formula>
    </cfRule>
    <cfRule type="cellIs" dxfId="2014" priority="2361" operator="equal">
      <formula>"SIM"</formula>
    </cfRule>
  </conditionalFormatting>
  <conditionalFormatting sqref="Z140:Z142">
    <cfRule type="cellIs" dxfId="2013" priority="2359" operator="equal">
      <formula>"OPORTUNIDADE"</formula>
    </cfRule>
  </conditionalFormatting>
  <conditionalFormatting sqref="Z140:Z142">
    <cfRule type="cellIs" dxfId="2012" priority="2357" operator="equal">
      <formula>"NÃO"</formula>
    </cfRule>
    <cfRule type="cellIs" dxfId="2011" priority="2358" operator="equal">
      <formula>"SIM"</formula>
    </cfRule>
  </conditionalFormatting>
  <conditionalFormatting sqref="Z140:Z142">
    <cfRule type="cellIs" dxfId="2010" priority="2356" operator="equal">
      <formula>"OPORTUNIDADE"</formula>
    </cfRule>
  </conditionalFormatting>
  <conditionalFormatting sqref="Z140:Z142">
    <cfRule type="cellIs" dxfId="2009" priority="2354" operator="equal">
      <formula>"NÃO"</formula>
    </cfRule>
    <cfRule type="cellIs" dxfId="2008" priority="2355" operator="equal">
      <formula>"SIM"</formula>
    </cfRule>
  </conditionalFormatting>
  <conditionalFormatting sqref="Y140:Y142">
    <cfRule type="cellIs" dxfId="2007" priority="2353" operator="equal">
      <formula>"OPORTUNIDADE"</formula>
    </cfRule>
  </conditionalFormatting>
  <conditionalFormatting sqref="Y140:Y142">
    <cfRule type="cellIs" dxfId="2006" priority="2351" operator="equal">
      <formula>"NÃO"</formula>
    </cfRule>
    <cfRule type="cellIs" dxfId="2005" priority="2352" operator="equal">
      <formula>"SIM"</formula>
    </cfRule>
  </conditionalFormatting>
  <conditionalFormatting sqref="Z140:Z142">
    <cfRule type="cellIs" dxfId="2004" priority="2350" operator="equal">
      <formula>"OPORTUNIDADE"</formula>
    </cfRule>
  </conditionalFormatting>
  <conditionalFormatting sqref="Z140:Z142">
    <cfRule type="cellIs" dxfId="2003" priority="2348" operator="equal">
      <formula>"NÃO"</formula>
    </cfRule>
    <cfRule type="cellIs" dxfId="2002" priority="2349" operator="equal">
      <formula>"SIM"</formula>
    </cfRule>
  </conditionalFormatting>
  <conditionalFormatting sqref="Z140:Z142">
    <cfRule type="cellIs" dxfId="2001" priority="2347" operator="equal">
      <formula>"OPORTUNIDADE"</formula>
    </cfRule>
  </conditionalFormatting>
  <conditionalFormatting sqref="Z140:Z142">
    <cfRule type="cellIs" dxfId="2000" priority="2345" operator="equal">
      <formula>"NÃO"</formula>
    </cfRule>
    <cfRule type="cellIs" dxfId="1999" priority="2346" operator="equal">
      <formula>"SIM"</formula>
    </cfRule>
  </conditionalFormatting>
  <conditionalFormatting sqref="Z140:Z142">
    <cfRule type="cellIs" dxfId="1998" priority="2344" operator="equal">
      <formula>"OPORTUNIDADE"</formula>
    </cfRule>
  </conditionalFormatting>
  <conditionalFormatting sqref="Z140:Z142">
    <cfRule type="cellIs" dxfId="1997" priority="2342" operator="equal">
      <formula>"NÃO"</formula>
    </cfRule>
    <cfRule type="cellIs" dxfId="1996" priority="2343" operator="equal">
      <formula>"SIM"</formula>
    </cfRule>
  </conditionalFormatting>
  <conditionalFormatting sqref="Z140:Z142">
    <cfRule type="cellIs" dxfId="1995" priority="2341" operator="equal">
      <formula>"OPORTUNIDADE"</formula>
    </cfRule>
  </conditionalFormatting>
  <conditionalFormatting sqref="Z140:Z142">
    <cfRule type="cellIs" dxfId="1994" priority="2339" operator="equal">
      <formula>"NÃO"</formula>
    </cfRule>
    <cfRule type="cellIs" dxfId="1993" priority="2340" operator="equal">
      <formula>"SIM"</formula>
    </cfRule>
  </conditionalFormatting>
  <conditionalFormatting sqref="Z140:Z142">
    <cfRule type="cellIs" dxfId="1992" priority="2338" operator="equal">
      <formula>"OPORTUNIDADE"</formula>
    </cfRule>
  </conditionalFormatting>
  <conditionalFormatting sqref="Z140:Z142">
    <cfRule type="cellIs" dxfId="1991" priority="2336" operator="equal">
      <formula>"NÃO"</formula>
    </cfRule>
    <cfRule type="cellIs" dxfId="1990" priority="2337" operator="equal">
      <formula>"SIM"</formula>
    </cfRule>
  </conditionalFormatting>
  <conditionalFormatting sqref="Y140:Y142">
    <cfRule type="cellIs" dxfId="1989" priority="2335" operator="equal">
      <formula>"OPORTUNIDADE"</formula>
    </cfRule>
  </conditionalFormatting>
  <conditionalFormatting sqref="Y140:Y142">
    <cfRule type="cellIs" dxfId="1988" priority="2333" operator="equal">
      <formula>"NÃO"</formula>
    </cfRule>
    <cfRule type="cellIs" dxfId="1987" priority="2334" operator="equal">
      <formula>"SIM"</formula>
    </cfRule>
  </conditionalFormatting>
  <conditionalFormatting sqref="Z141:Z144">
    <cfRule type="cellIs" dxfId="1986" priority="2332" operator="equal">
      <formula>"OPORTUNIDADE"</formula>
    </cfRule>
  </conditionalFormatting>
  <conditionalFormatting sqref="Z141:Z144">
    <cfRule type="cellIs" dxfId="1985" priority="2330" operator="equal">
      <formula>"NÃO"</formula>
    </cfRule>
    <cfRule type="cellIs" dxfId="1984" priority="2331" operator="equal">
      <formula>"SIM"</formula>
    </cfRule>
  </conditionalFormatting>
  <conditionalFormatting sqref="Z141:Z144">
    <cfRule type="cellIs" dxfId="1983" priority="2329" operator="equal">
      <formula>"OPORTUNIDADE"</formula>
    </cfRule>
  </conditionalFormatting>
  <conditionalFormatting sqref="Z141:Z144">
    <cfRule type="cellIs" dxfId="1982" priority="2327" operator="equal">
      <formula>"NÃO"</formula>
    </cfRule>
    <cfRule type="cellIs" dxfId="1981" priority="2328" operator="equal">
      <formula>"SIM"</formula>
    </cfRule>
  </conditionalFormatting>
  <conditionalFormatting sqref="Z141:Z144">
    <cfRule type="cellIs" dxfId="1980" priority="2326" operator="equal">
      <formula>"OPORTUNIDADE"</formula>
    </cfRule>
  </conditionalFormatting>
  <conditionalFormatting sqref="Z141:Z144">
    <cfRule type="cellIs" dxfId="1979" priority="2324" operator="equal">
      <formula>"NÃO"</formula>
    </cfRule>
    <cfRule type="cellIs" dxfId="1978" priority="2325" operator="equal">
      <formula>"SIM"</formula>
    </cfRule>
  </conditionalFormatting>
  <conditionalFormatting sqref="Z141:Z144">
    <cfRule type="cellIs" dxfId="1977" priority="2323" operator="equal">
      <formula>"OPORTUNIDADE"</formula>
    </cfRule>
  </conditionalFormatting>
  <conditionalFormatting sqref="Z141:Z144">
    <cfRule type="cellIs" dxfId="1976" priority="2321" operator="equal">
      <formula>"NÃO"</formula>
    </cfRule>
    <cfRule type="cellIs" dxfId="1975" priority="2322" operator="equal">
      <formula>"SIM"</formula>
    </cfRule>
  </conditionalFormatting>
  <conditionalFormatting sqref="Y142:Y144">
    <cfRule type="cellIs" dxfId="1974" priority="2320" operator="equal">
      <formula>"OPORTUNIDADE"</formula>
    </cfRule>
  </conditionalFormatting>
  <conditionalFormatting sqref="Y142:Y144">
    <cfRule type="cellIs" dxfId="1973" priority="2318" operator="equal">
      <formula>"NÃO"</formula>
    </cfRule>
    <cfRule type="cellIs" dxfId="1972" priority="2319" operator="equal">
      <formula>"SIM"</formula>
    </cfRule>
  </conditionalFormatting>
  <conditionalFormatting sqref="Z142:Z144">
    <cfRule type="cellIs" dxfId="1971" priority="2317" operator="equal">
      <formula>"OPORTUNIDADE"</formula>
    </cfRule>
  </conditionalFormatting>
  <conditionalFormatting sqref="Z142:Z144">
    <cfRule type="cellIs" dxfId="1970" priority="2315" operator="equal">
      <formula>"NÃO"</formula>
    </cfRule>
    <cfRule type="cellIs" dxfId="1969" priority="2316" operator="equal">
      <formula>"SIM"</formula>
    </cfRule>
  </conditionalFormatting>
  <conditionalFormatting sqref="Y142:Z142">
    <cfRule type="cellIs" dxfId="1968" priority="2314" operator="equal">
      <formula>"OPORTUNIDADE"</formula>
    </cfRule>
  </conditionalFormatting>
  <conditionalFormatting sqref="Y142:Z142">
    <cfRule type="cellIs" dxfId="1967" priority="2312" operator="equal">
      <formula>"NÃO"</formula>
    </cfRule>
    <cfRule type="cellIs" dxfId="1966" priority="2313" operator="equal">
      <formula>"SIM"</formula>
    </cfRule>
  </conditionalFormatting>
  <conditionalFormatting sqref="Y143:Z143">
    <cfRule type="cellIs" dxfId="1965" priority="2311" operator="equal">
      <formula>"OPORTUNIDADE"</formula>
    </cfRule>
  </conditionalFormatting>
  <conditionalFormatting sqref="Y143:Z143">
    <cfRule type="cellIs" dxfId="1964" priority="2309" operator="equal">
      <formula>"NÃO"</formula>
    </cfRule>
    <cfRule type="cellIs" dxfId="1963" priority="2310" operator="equal">
      <formula>"SIM"</formula>
    </cfRule>
  </conditionalFormatting>
  <conditionalFormatting sqref="Y143:Z143">
    <cfRule type="cellIs" dxfId="1962" priority="2308" operator="equal">
      <formula>"OPORTUNIDADE"</formula>
    </cfRule>
  </conditionalFormatting>
  <conditionalFormatting sqref="Y143:Z143">
    <cfRule type="cellIs" dxfId="1961" priority="2306" operator="equal">
      <formula>"NÃO"</formula>
    </cfRule>
    <cfRule type="cellIs" dxfId="1960" priority="2307" operator="equal">
      <formula>"SIM"</formula>
    </cfRule>
  </conditionalFormatting>
  <conditionalFormatting sqref="Y144:Z144">
    <cfRule type="cellIs" dxfId="1959" priority="2305" operator="equal">
      <formula>"OPORTUNIDADE"</formula>
    </cfRule>
  </conditionalFormatting>
  <conditionalFormatting sqref="Y144:Z144">
    <cfRule type="cellIs" dxfId="1958" priority="2303" operator="equal">
      <formula>"NÃO"</formula>
    </cfRule>
    <cfRule type="cellIs" dxfId="1957" priority="2304" operator="equal">
      <formula>"SIM"</formula>
    </cfRule>
  </conditionalFormatting>
  <conditionalFormatting sqref="Y144:Z144">
    <cfRule type="cellIs" dxfId="1956" priority="2302" operator="equal">
      <formula>"OPORTUNIDADE"</formula>
    </cfRule>
  </conditionalFormatting>
  <conditionalFormatting sqref="Y144:Z144">
    <cfRule type="cellIs" dxfId="1955" priority="2300" operator="equal">
      <formula>"NÃO"</formula>
    </cfRule>
    <cfRule type="cellIs" dxfId="1954" priority="2301" operator="equal">
      <formula>"SIM"</formula>
    </cfRule>
  </conditionalFormatting>
  <conditionalFormatting sqref="Z136">
    <cfRule type="cellIs" dxfId="1953" priority="2298" operator="equal">
      <formula>"OPORTUNIDADE"</formula>
    </cfRule>
  </conditionalFormatting>
  <conditionalFormatting sqref="Z136">
    <cfRule type="cellIs" dxfId="1952" priority="2296" operator="equal">
      <formula>"NÃO"</formula>
    </cfRule>
    <cfRule type="cellIs" dxfId="1951" priority="2297" operator="equal">
      <formula>"SIM"</formula>
    </cfRule>
  </conditionalFormatting>
  <conditionalFormatting sqref="Z136">
    <cfRule type="cellIs" dxfId="1950" priority="2295" operator="equal">
      <formula>"OPORTUNIDADE"</formula>
    </cfRule>
  </conditionalFormatting>
  <conditionalFormatting sqref="Z136">
    <cfRule type="cellIs" dxfId="1949" priority="2293" operator="equal">
      <formula>"NÃO"</formula>
    </cfRule>
    <cfRule type="cellIs" dxfId="1948" priority="2294" operator="equal">
      <formula>"SIM"</formula>
    </cfRule>
  </conditionalFormatting>
  <conditionalFormatting sqref="Z136">
    <cfRule type="cellIs" dxfId="1947" priority="2292" operator="equal">
      <formula>"OPORTUNIDADE"</formula>
    </cfRule>
  </conditionalFormatting>
  <conditionalFormatting sqref="Z136">
    <cfRule type="cellIs" dxfId="1946" priority="2290" operator="equal">
      <formula>"NÃO"</formula>
    </cfRule>
    <cfRule type="cellIs" dxfId="1945" priority="2291" operator="equal">
      <formula>"SIM"</formula>
    </cfRule>
  </conditionalFormatting>
  <conditionalFormatting sqref="Z136">
    <cfRule type="cellIs" dxfId="1944" priority="2289" operator="equal">
      <formula>"OPORTUNIDADE"</formula>
    </cfRule>
  </conditionalFormatting>
  <conditionalFormatting sqref="Z136">
    <cfRule type="cellIs" dxfId="1943" priority="2287" operator="equal">
      <formula>"NÃO"</formula>
    </cfRule>
    <cfRule type="cellIs" dxfId="1942" priority="2288" operator="equal">
      <formula>"SIM"</formula>
    </cfRule>
  </conditionalFormatting>
  <conditionalFormatting sqref="Z136">
    <cfRule type="cellIs" dxfId="1941" priority="2286" operator="equal">
      <formula>"OPORTUNIDADE"</formula>
    </cfRule>
  </conditionalFormatting>
  <conditionalFormatting sqref="Z136">
    <cfRule type="cellIs" dxfId="1940" priority="2284" operator="equal">
      <formula>"NÃO"</formula>
    </cfRule>
    <cfRule type="cellIs" dxfId="1939" priority="2285" operator="equal">
      <formula>"SIM"</formula>
    </cfRule>
  </conditionalFormatting>
  <conditionalFormatting sqref="BK130">
    <cfRule type="iconSet" priority="2283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38" priority="2282" operator="equal">
      <formula>"OPORTUNIDADE"</formula>
    </cfRule>
  </conditionalFormatting>
  <conditionalFormatting sqref="Y142:Z142">
    <cfRule type="cellIs" dxfId="1937" priority="2280" operator="equal">
      <formula>"NÃO"</formula>
    </cfRule>
    <cfRule type="cellIs" dxfId="1936" priority="2281" operator="equal">
      <formula>"SIM"</formula>
    </cfRule>
  </conditionalFormatting>
  <conditionalFormatting sqref="Y142:Z142">
    <cfRule type="cellIs" dxfId="1935" priority="2279" operator="equal">
      <formula>"OPORTUNIDADE"</formula>
    </cfRule>
  </conditionalFormatting>
  <conditionalFormatting sqref="Y142:Z142">
    <cfRule type="cellIs" dxfId="1934" priority="2277" operator="equal">
      <formula>"NÃO"</formula>
    </cfRule>
    <cfRule type="cellIs" dxfId="1933" priority="2278" operator="equal">
      <formula>"SIM"</formula>
    </cfRule>
  </conditionalFormatting>
  <conditionalFormatting sqref="Y143:Z143">
    <cfRule type="cellIs" dxfId="1932" priority="2276" operator="equal">
      <formula>"OPORTUNIDADE"</formula>
    </cfRule>
  </conditionalFormatting>
  <conditionalFormatting sqref="Y143:Z143">
    <cfRule type="cellIs" dxfId="1931" priority="2274" operator="equal">
      <formula>"NÃO"</formula>
    </cfRule>
    <cfRule type="cellIs" dxfId="1930" priority="2275" operator="equal">
      <formula>"SIM"</formula>
    </cfRule>
  </conditionalFormatting>
  <conditionalFormatting sqref="Y143:Z143">
    <cfRule type="cellIs" dxfId="1929" priority="2273" operator="equal">
      <formula>"OPORTUNIDADE"</formula>
    </cfRule>
  </conditionalFormatting>
  <conditionalFormatting sqref="Y143:Z143">
    <cfRule type="cellIs" dxfId="1928" priority="2271" operator="equal">
      <formula>"NÃO"</formula>
    </cfRule>
    <cfRule type="cellIs" dxfId="1927" priority="2272" operator="equal">
      <formula>"SIM"</formula>
    </cfRule>
  </conditionalFormatting>
  <conditionalFormatting sqref="BK133">
    <cfRule type="iconSet" priority="227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6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6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6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66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6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6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6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6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6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6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59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26" priority="2258" operator="equal">
      <formula>"OPORTUNIDADE"</formula>
    </cfRule>
  </conditionalFormatting>
  <conditionalFormatting sqref="Z150:Z152">
    <cfRule type="cellIs" dxfId="1925" priority="2256" operator="equal">
      <formula>"NÃO"</formula>
    </cfRule>
    <cfRule type="cellIs" dxfId="1924" priority="2257" operator="equal">
      <formula>"SIM"</formula>
    </cfRule>
  </conditionalFormatting>
  <conditionalFormatting sqref="Z150:Z152">
    <cfRule type="cellIs" dxfId="1923" priority="2255" operator="equal">
      <formula>"OPORTUNIDADE"</formula>
    </cfRule>
  </conditionalFormatting>
  <conditionalFormatting sqref="Z150:Z152">
    <cfRule type="cellIs" dxfId="1922" priority="2253" operator="equal">
      <formula>"NÃO"</formula>
    </cfRule>
    <cfRule type="cellIs" dxfId="1921" priority="2254" operator="equal">
      <formula>"SIM"</formula>
    </cfRule>
  </conditionalFormatting>
  <conditionalFormatting sqref="Z150:Z152">
    <cfRule type="cellIs" dxfId="1920" priority="2252" operator="equal">
      <formula>"OPORTUNIDADE"</formula>
    </cfRule>
  </conditionalFormatting>
  <conditionalFormatting sqref="Z150:Z152">
    <cfRule type="cellIs" dxfId="1919" priority="2250" operator="equal">
      <formula>"NÃO"</formula>
    </cfRule>
    <cfRule type="cellIs" dxfId="1918" priority="2251" operator="equal">
      <formula>"SIM"</formula>
    </cfRule>
  </conditionalFormatting>
  <conditionalFormatting sqref="Z150:Z152">
    <cfRule type="cellIs" dxfId="1917" priority="2249" operator="equal">
      <formula>"OPORTUNIDADE"</formula>
    </cfRule>
  </conditionalFormatting>
  <conditionalFormatting sqref="Z150:Z152">
    <cfRule type="cellIs" dxfId="1916" priority="2247" operator="equal">
      <formula>"NÃO"</formula>
    </cfRule>
    <cfRule type="cellIs" dxfId="1915" priority="2248" operator="equal">
      <formula>"SIM"</formula>
    </cfRule>
  </conditionalFormatting>
  <conditionalFormatting sqref="Z150:Z152">
    <cfRule type="cellIs" dxfId="1914" priority="2246" operator="equal">
      <formula>"OPORTUNIDADE"</formula>
    </cfRule>
  </conditionalFormatting>
  <conditionalFormatting sqref="Z150:Z152">
    <cfRule type="cellIs" dxfId="1913" priority="2244" operator="equal">
      <formula>"NÃO"</formula>
    </cfRule>
    <cfRule type="cellIs" dxfId="1912" priority="2245" operator="equal">
      <formula>"SIM"</formula>
    </cfRule>
  </conditionalFormatting>
  <conditionalFormatting sqref="Z150:Z152">
    <cfRule type="cellIs" dxfId="1911" priority="2243" operator="equal">
      <formula>"OPORTUNIDADE"</formula>
    </cfRule>
  </conditionalFormatting>
  <conditionalFormatting sqref="Z150:Z152">
    <cfRule type="cellIs" dxfId="1910" priority="2241" operator="equal">
      <formula>"NÃO"</formula>
    </cfRule>
    <cfRule type="cellIs" dxfId="1909" priority="2242" operator="equal">
      <formula>"SIM"</formula>
    </cfRule>
  </conditionalFormatting>
  <conditionalFormatting sqref="Y150:Y152">
    <cfRule type="cellIs" dxfId="1908" priority="2240" operator="equal">
      <formula>"OPORTUNIDADE"</formula>
    </cfRule>
  </conditionalFormatting>
  <conditionalFormatting sqref="Y150:Y152">
    <cfRule type="cellIs" dxfId="1907" priority="2238" operator="equal">
      <formula>"NÃO"</formula>
    </cfRule>
    <cfRule type="cellIs" dxfId="1906" priority="2239" operator="equal">
      <formula>"SIM"</formula>
    </cfRule>
  </conditionalFormatting>
  <conditionalFormatting sqref="Z150:Z152">
    <cfRule type="cellIs" dxfId="1905" priority="2237" operator="equal">
      <formula>"OPORTUNIDADE"</formula>
    </cfRule>
  </conditionalFormatting>
  <conditionalFormatting sqref="Z150:Z152">
    <cfRule type="cellIs" dxfId="1904" priority="2235" operator="equal">
      <formula>"NÃO"</formula>
    </cfRule>
    <cfRule type="cellIs" dxfId="1903" priority="2236" operator="equal">
      <formula>"SIM"</formula>
    </cfRule>
  </conditionalFormatting>
  <conditionalFormatting sqref="Z150:Z152">
    <cfRule type="cellIs" dxfId="1902" priority="2234" operator="equal">
      <formula>"OPORTUNIDADE"</formula>
    </cfRule>
  </conditionalFormatting>
  <conditionalFormatting sqref="Z150:Z152">
    <cfRule type="cellIs" dxfId="1901" priority="2232" operator="equal">
      <formula>"NÃO"</formula>
    </cfRule>
    <cfRule type="cellIs" dxfId="1900" priority="2233" operator="equal">
      <formula>"SIM"</formula>
    </cfRule>
  </conditionalFormatting>
  <conditionalFormatting sqref="Z150:Z152">
    <cfRule type="cellIs" dxfId="1899" priority="2231" operator="equal">
      <formula>"OPORTUNIDADE"</formula>
    </cfRule>
  </conditionalFormatting>
  <conditionalFormatting sqref="Z150:Z152">
    <cfRule type="cellIs" dxfId="1898" priority="2229" operator="equal">
      <formula>"NÃO"</formula>
    </cfRule>
    <cfRule type="cellIs" dxfId="1897" priority="2230" operator="equal">
      <formula>"SIM"</formula>
    </cfRule>
  </conditionalFormatting>
  <conditionalFormatting sqref="Z150:Z152">
    <cfRule type="cellIs" dxfId="1896" priority="2228" operator="equal">
      <formula>"OPORTUNIDADE"</formula>
    </cfRule>
  </conditionalFormatting>
  <conditionalFormatting sqref="Z150:Z152">
    <cfRule type="cellIs" dxfId="1895" priority="2226" operator="equal">
      <formula>"NÃO"</formula>
    </cfRule>
    <cfRule type="cellIs" dxfId="1894" priority="2227" operator="equal">
      <formula>"SIM"</formula>
    </cfRule>
  </conditionalFormatting>
  <conditionalFormatting sqref="Z150:Z152">
    <cfRule type="cellIs" dxfId="1893" priority="2225" operator="equal">
      <formula>"OPORTUNIDADE"</formula>
    </cfRule>
  </conditionalFormatting>
  <conditionalFormatting sqref="Z150:Z152">
    <cfRule type="cellIs" dxfId="1892" priority="2223" operator="equal">
      <formula>"NÃO"</formula>
    </cfRule>
    <cfRule type="cellIs" dxfId="1891" priority="2224" operator="equal">
      <formula>"SIM"</formula>
    </cfRule>
  </conditionalFormatting>
  <conditionalFormatting sqref="Z150:Z152">
    <cfRule type="cellIs" dxfId="1890" priority="2222" operator="equal">
      <formula>"OPORTUNIDADE"</formula>
    </cfRule>
  </conditionalFormatting>
  <conditionalFormatting sqref="Z150:Z152">
    <cfRule type="cellIs" dxfId="1889" priority="2220" operator="equal">
      <formula>"NÃO"</formula>
    </cfRule>
    <cfRule type="cellIs" dxfId="1888" priority="2221" operator="equal">
      <formula>"SIM"</formula>
    </cfRule>
  </conditionalFormatting>
  <conditionalFormatting sqref="Z150:Z152">
    <cfRule type="cellIs" dxfId="1887" priority="2219" operator="equal">
      <formula>"OPORTUNIDADE"</formula>
    </cfRule>
  </conditionalFormatting>
  <conditionalFormatting sqref="Z150:Z152">
    <cfRule type="cellIs" dxfId="1886" priority="2217" operator="equal">
      <formula>"NÃO"</formula>
    </cfRule>
    <cfRule type="cellIs" dxfId="1885" priority="2218" operator="equal">
      <formula>"SIM"</formula>
    </cfRule>
  </conditionalFormatting>
  <conditionalFormatting sqref="Z150:Z152">
    <cfRule type="cellIs" dxfId="1884" priority="2216" operator="equal">
      <formula>"OPORTUNIDADE"</formula>
    </cfRule>
  </conditionalFormatting>
  <conditionalFormatting sqref="Z150:Z152">
    <cfRule type="cellIs" dxfId="1883" priority="2214" operator="equal">
      <formula>"NÃO"</formula>
    </cfRule>
    <cfRule type="cellIs" dxfId="1882" priority="2215" operator="equal">
      <formula>"SIM"</formula>
    </cfRule>
  </conditionalFormatting>
  <conditionalFormatting sqref="Z150:Z152">
    <cfRule type="cellIs" dxfId="1881" priority="2213" operator="equal">
      <formula>"OPORTUNIDADE"</formula>
    </cfRule>
  </conditionalFormatting>
  <conditionalFormatting sqref="Z150:Z152">
    <cfRule type="cellIs" dxfId="1880" priority="2211" operator="equal">
      <formula>"NÃO"</formula>
    </cfRule>
    <cfRule type="cellIs" dxfId="1879" priority="2212" operator="equal">
      <formula>"SIM"</formula>
    </cfRule>
  </conditionalFormatting>
  <conditionalFormatting sqref="Z150:Z152">
    <cfRule type="cellIs" dxfId="1878" priority="2210" operator="equal">
      <formula>"OPORTUNIDADE"</formula>
    </cfRule>
  </conditionalFormatting>
  <conditionalFormatting sqref="Z150:Z152">
    <cfRule type="cellIs" dxfId="1877" priority="2208" operator="equal">
      <formula>"NÃO"</formula>
    </cfRule>
    <cfRule type="cellIs" dxfId="1876" priority="2209" operator="equal">
      <formula>"SIM"</formula>
    </cfRule>
  </conditionalFormatting>
  <conditionalFormatting sqref="Z150:Z152">
    <cfRule type="cellIs" dxfId="1875" priority="2207" operator="equal">
      <formula>"OPORTUNIDADE"</formula>
    </cfRule>
  </conditionalFormatting>
  <conditionalFormatting sqref="Z150:Z152">
    <cfRule type="cellIs" dxfId="1874" priority="2205" operator="equal">
      <formula>"NÃO"</formula>
    </cfRule>
    <cfRule type="cellIs" dxfId="1873" priority="2206" operator="equal">
      <formula>"SIM"</formula>
    </cfRule>
  </conditionalFormatting>
  <conditionalFormatting sqref="Z150:Z152">
    <cfRule type="cellIs" dxfId="1872" priority="2204" operator="equal">
      <formula>"OPORTUNIDADE"</formula>
    </cfRule>
  </conditionalFormatting>
  <conditionalFormatting sqref="Z150:Z152">
    <cfRule type="cellIs" dxfId="1871" priority="2202" operator="equal">
      <formula>"NÃO"</formula>
    </cfRule>
    <cfRule type="cellIs" dxfId="1870" priority="2203" operator="equal">
      <formula>"SIM"</formula>
    </cfRule>
  </conditionalFormatting>
  <conditionalFormatting sqref="Z150:Z152">
    <cfRule type="cellIs" dxfId="1869" priority="2201" operator="equal">
      <formula>"OPORTUNIDADE"</formula>
    </cfRule>
  </conditionalFormatting>
  <conditionalFormatting sqref="Z150:Z152">
    <cfRule type="cellIs" dxfId="1868" priority="2199" operator="equal">
      <formula>"NÃO"</formula>
    </cfRule>
    <cfRule type="cellIs" dxfId="1867" priority="2200" operator="equal">
      <formula>"SIM"</formula>
    </cfRule>
  </conditionalFormatting>
  <conditionalFormatting sqref="Z150:Z152">
    <cfRule type="cellIs" dxfId="1866" priority="2198" operator="equal">
      <formula>"OPORTUNIDADE"</formula>
    </cfRule>
  </conditionalFormatting>
  <conditionalFormatting sqref="Z150:Z152">
    <cfRule type="cellIs" dxfId="1865" priority="2196" operator="equal">
      <formula>"NÃO"</formula>
    </cfRule>
    <cfRule type="cellIs" dxfId="1864" priority="2197" operator="equal">
      <formula>"SIM"</formula>
    </cfRule>
  </conditionalFormatting>
  <conditionalFormatting sqref="Z150:Z152">
    <cfRule type="cellIs" dxfId="1863" priority="2195" operator="equal">
      <formula>"OPORTUNIDADE"</formula>
    </cfRule>
  </conditionalFormatting>
  <conditionalFormatting sqref="Z150:Z152">
    <cfRule type="cellIs" dxfId="1862" priority="2193" operator="equal">
      <formula>"NÃO"</formula>
    </cfRule>
    <cfRule type="cellIs" dxfId="1861" priority="2194" operator="equal">
      <formula>"SIM"</formula>
    </cfRule>
  </conditionalFormatting>
  <conditionalFormatting sqref="Z150:Z152">
    <cfRule type="cellIs" dxfId="1860" priority="2192" operator="equal">
      <formula>"OPORTUNIDADE"</formula>
    </cfRule>
  </conditionalFormatting>
  <conditionalFormatting sqref="Z150:Z152">
    <cfRule type="cellIs" dxfId="1859" priority="2190" operator="equal">
      <formula>"NÃO"</formula>
    </cfRule>
    <cfRule type="cellIs" dxfId="1858" priority="2191" operator="equal">
      <formula>"SIM"</formula>
    </cfRule>
  </conditionalFormatting>
  <conditionalFormatting sqref="Z150:Z152">
    <cfRule type="cellIs" dxfId="1857" priority="2189" operator="equal">
      <formula>"OPORTUNIDADE"</formula>
    </cfRule>
  </conditionalFormatting>
  <conditionalFormatting sqref="Z150:Z152">
    <cfRule type="cellIs" dxfId="1856" priority="2187" operator="equal">
      <formula>"NÃO"</formula>
    </cfRule>
    <cfRule type="cellIs" dxfId="1855" priority="2188" operator="equal">
      <formula>"SIM"</formula>
    </cfRule>
  </conditionalFormatting>
  <conditionalFormatting sqref="Z150:Z152">
    <cfRule type="cellIs" dxfId="1854" priority="2186" operator="equal">
      <formula>"OPORTUNIDADE"</formula>
    </cfRule>
  </conditionalFormatting>
  <conditionalFormatting sqref="Z150:Z152">
    <cfRule type="cellIs" dxfId="1853" priority="2184" operator="equal">
      <formula>"NÃO"</formula>
    </cfRule>
    <cfRule type="cellIs" dxfId="1852" priority="2185" operator="equal">
      <formula>"SIM"</formula>
    </cfRule>
  </conditionalFormatting>
  <conditionalFormatting sqref="Y150:Y152">
    <cfRule type="cellIs" dxfId="1851" priority="2183" operator="equal">
      <formula>"OPORTUNIDADE"</formula>
    </cfRule>
  </conditionalFormatting>
  <conditionalFormatting sqref="Y150:Y152">
    <cfRule type="cellIs" dxfId="1850" priority="2181" operator="equal">
      <formula>"NÃO"</formula>
    </cfRule>
    <cfRule type="cellIs" dxfId="1849" priority="2182" operator="equal">
      <formula>"SIM"</formula>
    </cfRule>
  </conditionalFormatting>
  <conditionalFormatting sqref="Z150:Z152">
    <cfRule type="cellIs" dxfId="1848" priority="2180" operator="equal">
      <formula>"OPORTUNIDADE"</formula>
    </cfRule>
  </conditionalFormatting>
  <conditionalFormatting sqref="Z150:Z152">
    <cfRule type="cellIs" dxfId="1847" priority="2178" operator="equal">
      <formula>"NÃO"</formula>
    </cfRule>
    <cfRule type="cellIs" dxfId="1846" priority="2179" operator="equal">
      <formula>"SIM"</formula>
    </cfRule>
  </conditionalFormatting>
  <conditionalFormatting sqref="Z150:Z152">
    <cfRule type="cellIs" dxfId="1845" priority="2177" operator="equal">
      <formula>"OPORTUNIDADE"</formula>
    </cfRule>
  </conditionalFormatting>
  <conditionalFormatting sqref="Z150:Z152">
    <cfRule type="cellIs" dxfId="1844" priority="2175" operator="equal">
      <formula>"NÃO"</formula>
    </cfRule>
    <cfRule type="cellIs" dxfId="1843" priority="2176" operator="equal">
      <formula>"SIM"</formula>
    </cfRule>
  </conditionalFormatting>
  <conditionalFormatting sqref="Z150:Z152">
    <cfRule type="cellIs" dxfId="1842" priority="2174" operator="equal">
      <formula>"OPORTUNIDADE"</formula>
    </cfRule>
  </conditionalFormatting>
  <conditionalFormatting sqref="Z150:Z152">
    <cfRule type="cellIs" dxfId="1841" priority="2172" operator="equal">
      <formula>"NÃO"</formula>
    </cfRule>
    <cfRule type="cellIs" dxfId="1840" priority="2173" operator="equal">
      <formula>"SIM"</formula>
    </cfRule>
  </conditionalFormatting>
  <conditionalFormatting sqref="Z150:Z152">
    <cfRule type="cellIs" dxfId="1839" priority="2171" operator="equal">
      <formula>"OPORTUNIDADE"</formula>
    </cfRule>
  </conditionalFormatting>
  <conditionalFormatting sqref="Z150:Z152">
    <cfRule type="cellIs" dxfId="1838" priority="2169" operator="equal">
      <formula>"NÃO"</formula>
    </cfRule>
    <cfRule type="cellIs" dxfId="1837" priority="2170" operator="equal">
      <formula>"SIM"</formula>
    </cfRule>
  </conditionalFormatting>
  <conditionalFormatting sqref="Z150:Z152">
    <cfRule type="cellIs" dxfId="1836" priority="2168" operator="equal">
      <formula>"OPORTUNIDADE"</formula>
    </cfRule>
  </conditionalFormatting>
  <conditionalFormatting sqref="Z150:Z152">
    <cfRule type="cellIs" dxfId="1835" priority="2166" operator="equal">
      <formula>"NÃO"</formula>
    </cfRule>
    <cfRule type="cellIs" dxfId="1834" priority="2167" operator="equal">
      <formula>"SIM"</formula>
    </cfRule>
  </conditionalFormatting>
  <conditionalFormatting sqref="Y150:Y152">
    <cfRule type="cellIs" dxfId="1833" priority="2165" operator="equal">
      <formula>"OPORTUNIDADE"</formula>
    </cfRule>
  </conditionalFormatting>
  <conditionalFormatting sqref="Y150:Y152">
    <cfRule type="cellIs" dxfId="1832" priority="2163" operator="equal">
      <formula>"NÃO"</formula>
    </cfRule>
    <cfRule type="cellIs" dxfId="1831" priority="2164" operator="equal">
      <formula>"SIM"</formula>
    </cfRule>
  </conditionalFormatting>
  <conditionalFormatting sqref="Z150:Z152">
    <cfRule type="cellIs" dxfId="1830" priority="2162" operator="equal">
      <formula>"OPORTUNIDADE"</formula>
    </cfRule>
  </conditionalFormatting>
  <conditionalFormatting sqref="Z150:Z152">
    <cfRule type="cellIs" dxfId="1829" priority="2160" operator="equal">
      <formula>"NÃO"</formula>
    </cfRule>
    <cfRule type="cellIs" dxfId="1828" priority="2161" operator="equal">
      <formula>"SIM"</formula>
    </cfRule>
  </conditionalFormatting>
  <conditionalFormatting sqref="Z150:Z152">
    <cfRule type="cellIs" dxfId="1827" priority="2159" operator="equal">
      <formula>"OPORTUNIDADE"</formula>
    </cfRule>
  </conditionalFormatting>
  <conditionalFormatting sqref="Z150:Z152">
    <cfRule type="cellIs" dxfId="1826" priority="2157" operator="equal">
      <formula>"NÃO"</formula>
    </cfRule>
    <cfRule type="cellIs" dxfId="1825" priority="2158" operator="equal">
      <formula>"SIM"</formula>
    </cfRule>
  </conditionalFormatting>
  <conditionalFormatting sqref="Z150:Z152">
    <cfRule type="cellIs" dxfId="1824" priority="2156" operator="equal">
      <formula>"OPORTUNIDADE"</formula>
    </cfRule>
  </conditionalFormatting>
  <conditionalFormatting sqref="Z150:Z152">
    <cfRule type="cellIs" dxfId="1823" priority="2154" operator="equal">
      <formula>"NÃO"</formula>
    </cfRule>
    <cfRule type="cellIs" dxfId="1822" priority="2155" operator="equal">
      <formula>"SIM"</formula>
    </cfRule>
  </conditionalFormatting>
  <conditionalFormatting sqref="Z150:Z152">
    <cfRule type="cellIs" dxfId="1821" priority="2153" operator="equal">
      <formula>"OPORTUNIDADE"</formula>
    </cfRule>
  </conditionalFormatting>
  <conditionalFormatting sqref="Z150:Z152">
    <cfRule type="cellIs" dxfId="1820" priority="2151" operator="equal">
      <formula>"NÃO"</formula>
    </cfRule>
    <cfRule type="cellIs" dxfId="1819" priority="2152" operator="equal">
      <formula>"SIM"</formula>
    </cfRule>
  </conditionalFormatting>
  <conditionalFormatting sqref="Z150:Z152">
    <cfRule type="cellIs" dxfId="1818" priority="2150" operator="equal">
      <formula>"OPORTUNIDADE"</formula>
    </cfRule>
  </conditionalFormatting>
  <conditionalFormatting sqref="Z150:Z152">
    <cfRule type="cellIs" dxfId="1817" priority="2148" operator="equal">
      <formula>"NÃO"</formula>
    </cfRule>
    <cfRule type="cellIs" dxfId="1816" priority="2149" operator="equal">
      <formula>"SIM"</formula>
    </cfRule>
  </conditionalFormatting>
  <conditionalFormatting sqref="Z150:Z152">
    <cfRule type="cellIs" dxfId="1815" priority="2147" operator="equal">
      <formula>"OPORTUNIDADE"</formula>
    </cfRule>
  </conditionalFormatting>
  <conditionalFormatting sqref="Z150:Z152">
    <cfRule type="cellIs" dxfId="1814" priority="2145" operator="equal">
      <formula>"NÃO"</formula>
    </cfRule>
    <cfRule type="cellIs" dxfId="1813" priority="2146" operator="equal">
      <formula>"SIM"</formula>
    </cfRule>
  </conditionalFormatting>
  <conditionalFormatting sqref="Z150:Z152">
    <cfRule type="cellIs" dxfId="1812" priority="2144" operator="equal">
      <formula>"OPORTUNIDADE"</formula>
    </cfRule>
  </conditionalFormatting>
  <conditionalFormatting sqref="Z150:Z152">
    <cfRule type="cellIs" dxfId="1811" priority="2142" operator="equal">
      <formula>"NÃO"</formula>
    </cfRule>
    <cfRule type="cellIs" dxfId="1810" priority="2143" operator="equal">
      <formula>"SIM"</formula>
    </cfRule>
  </conditionalFormatting>
  <conditionalFormatting sqref="Z150:Z152">
    <cfRule type="cellIs" dxfId="1809" priority="2141" operator="equal">
      <formula>"OPORTUNIDADE"</formula>
    </cfRule>
  </conditionalFormatting>
  <conditionalFormatting sqref="Z150:Z152">
    <cfRule type="cellIs" dxfId="1808" priority="2139" operator="equal">
      <formula>"NÃO"</formula>
    </cfRule>
    <cfRule type="cellIs" dxfId="1807" priority="2140" operator="equal">
      <formula>"SIM"</formula>
    </cfRule>
  </conditionalFormatting>
  <conditionalFormatting sqref="Z150:Z152">
    <cfRule type="cellIs" dxfId="1806" priority="2138" operator="equal">
      <formula>"OPORTUNIDADE"</formula>
    </cfRule>
  </conditionalFormatting>
  <conditionalFormatting sqref="Z150:Z152">
    <cfRule type="cellIs" dxfId="1805" priority="2136" operator="equal">
      <formula>"NÃO"</formula>
    </cfRule>
    <cfRule type="cellIs" dxfId="1804" priority="2137" operator="equal">
      <formula>"SIM"</formula>
    </cfRule>
  </conditionalFormatting>
  <conditionalFormatting sqref="Z150:Z152">
    <cfRule type="cellIs" dxfId="1803" priority="2135" operator="equal">
      <formula>"OPORTUNIDADE"</formula>
    </cfRule>
  </conditionalFormatting>
  <conditionalFormatting sqref="Z150:Z152">
    <cfRule type="cellIs" dxfId="1802" priority="2133" operator="equal">
      <formula>"NÃO"</formula>
    </cfRule>
    <cfRule type="cellIs" dxfId="1801" priority="2134" operator="equal">
      <formula>"SIM"</formula>
    </cfRule>
  </conditionalFormatting>
  <conditionalFormatting sqref="Y155:Y156">
    <cfRule type="cellIs" dxfId="1800" priority="2130" operator="equal">
      <formula>"OPORTUNIDADE"</formula>
    </cfRule>
  </conditionalFormatting>
  <conditionalFormatting sqref="Y155:Y156">
    <cfRule type="cellIs" dxfId="1799" priority="2128" operator="equal">
      <formula>"NÃO"</formula>
    </cfRule>
    <cfRule type="cellIs" dxfId="1798" priority="2129" operator="equal">
      <formula>"SIM"</formula>
    </cfRule>
  </conditionalFormatting>
  <conditionalFormatting sqref="Y155:Y156">
    <cfRule type="cellIs" dxfId="1797" priority="2127" operator="equal">
      <formula>"OPORTUNIDADE"</formula>
    </cfRule>
  </conditionalFormatting>
  <conditionalFormatting sqref="Y155:Y156">
    <cfRule type="cellIs" dxfId="1796" priority="2125" operator="equal">
      <formula>"NÃO"</formula>
    </cfRule>
    <cfRule type="cellIs" dxfId="1795" priority="2126" operator="equal">
      <formula>"SIM"</formula>
    </cfRule>
  </conditionalFormatting>
  <conditionalFormatting sqref="Y155:Y156">
    <cfRule type="cellIs" dxfId="1794" priority="2124" operator="equal">
      <formula>"OPORTUNIDADE"</formula>
    </cfRule>
  </conditionalFormatting>
  <conditionalFormatting sqref="Y155:Y156">
    <cfRule type="cellIs" dxfId="1793" priority="2122" operator="equal">
      <formula>"NÃO"</formula>
    </cfRule>
    <cfRule type="cellIs" dxfId="1792" priority="2123" operator="equal">
      <formula>"SIM"</formula>
    </cfRule>
  </conditionalFormatting>
  <conditionalFormatting sqref="Z155:Z156">
    <cfRule type="cellIs" dxfId="1791" priority="2121" operator="equal">
      <formula>"OPORTUNIDADE"</formula>
    </cfRule>
  </conditionalFormatting>
  <conditionalFormatting sqref="Z155:Z156">
    <cfRule type="cellIs" dxfId="1790" priority="2119" operator="equal">
      <formula>"NÃO"</formula>
    </cfRule>
    <cfRule type="cellIs" dxfId="1789" priority="2120" operator="equal">
      <formula>"SIM"</formula>
    </cfRule>
  </conditionalFormatting>
  <conditionalFormatting sqref="Z155:Z156">
    <cfRule type="cellIs" dxfId="1788" priority="2118" operator="equal">
      <formula>"OPORTUNIDADE"</formula>
    </cfRule>
  </conditionalFormatting>
  <conditionalFormatting sqref="Z155:Z156">
    <cfRule type="cellIs" dxfId="1787" priority="2116" operator="equal">
      <formula>"NÃO"</formula>
    </cfRule>
    <cfRule type="cellIs" dxfId="1786" priority="2117" operator="equal">
      <formula>"SIM"</formula>
    </cfRule>
  </conditionalFormatting>
  <conditionalFormatting sqref="Z155:Z156">
    <cfRule type="cellIs" dxfId="1785" priority="2115" operator="equal">
      <formula>"OPORTUNIDADE"</formula>
    </cfRule>
  </conditionalFormatting>
  <conditionalFormatting sqref="Z155:Z156">
    <cfRule type="cellIs" dxfId="1784" priority="2113" operator="equal">
      <formula>"NÃO"</formula>
    </cfRule>
    <cfRule type="cellIs" dxfId="1783" priority="2114" operator="equal">
      <formula>"SIM"</formula>
    </cfRule>
  </conditionalFormatting>
  <conditionalFormatting sqref="Z155:Z156">
    <cfRule type="cellIs" dxfId="1782" priority="2112" operator="equal">
      <formula>"OPORTUNIDADE"</formula>
    </cfRule>
  </conditionalFormatting>
  <conditionalFormatting sqref="Z155:Z156">
    <cfRule type="cellIs" dxfId="1781" priority="2110" operator="equal">
      <formula>"NÃO"</formula>
    </cfRule>
    <cfRule type="cellIs" dxfId="1780" priority="2111" operator="equal">
      <formula>"SIM"</formula>
    </cfRule>
  </conditionalFormatting>
  <conditionalFormatting sqref="Z155:Z156">
    <cfRule type="cellIs" dxfId="1779" priority="2109" operator="equal">
      <formula>"OPORTUNIDADE"</formula>
    </cfRule>
  </conditionalFormatting>
  <conditionalFormatting sqref="Z155:Z156">
    <cfRule type="cellIs" dxfId="1778" priority="2107" operator="equal">
      <formula>"NÃO"</formula>
    </cfRule>
    <cfRule type="cellIs" dxfId="1777" priority="2108" operator="equal">
      <formula>"SIM"</formula>
    </cfRule>
  </conditionalFormatting>
  <conditionalFormatting sqref="Z155:Z156">
    <cfRule type="cellIs" dxfId="1776" priority="2106" operator="equal">
      <formula>"OPORTUNIDADE"</formula>
    </cfRule>
  </conditionalFormatting>
  <conditionalFormatting sqref="Z155:Z156">
    <cfRule type="cellIs" dxfId="1775" priority="2104" operator="equal">
      <formula>"NÃO"</formula>
    </cfRule>
    <cfRule type="cellIs" dxfId="1774" priority="2105" operator="equal">
      <formula>"SIM"</formula>
    </cfRule>
  </conditionalFormatting>
  <conditionalFormatting sqref="Z155:Z156">
    <cfRule type="cellIs" dxfId="1773" priority="2103" operator="equal">
      <formula>"OPORTUNIDADE"</formula>
    </cfRule>
  </conditionalFormatting>
  <conditionalFormatting sqref="Z155:Z156">
    <cfRule type="cellIs" dxfId="1772" priority="2101" operator="equal">
      <formula>"NÃO"</formula>
    </cfRule>
    <cfRule type="cellIs" dxfId="1771" priority="2102" operator="equal">
      <formula>"SIM"</formula>
    </cfRule>
  </conditionalFormatting>
  <conditionalFormatting sqref="Z155:Z156">
    <cfRule type="cellIs" dxfId="1770" priority="2100" operator="equal">
      <formula>"OPORTUNIDADE"</formula>
    </cfRule>
  </conditionalFormatting>
  <conditionalFormatting sqref="Z155:Z156">
    <cfRule type="cellIs" dxfId="1769" priority="2098" operator="equal">
      <formula>"NÃO"</formula>
    </cfRule>
    <cfRule type="cellIs" dxfId="1768" priority="2099" operator="equal">
      <formula>"SIM"</formula>
    </cfRule>
  </conditionalFormatting>
  <conditionalFormatting sqref="Z155:Z156">
    <cfRule type="cellIs" dxfId="1767" priority="2097" operator="equal">
      <formula>"OPORTUNIDADE"</formula>
    </cfRule>
  </conditionalFormatting>
  <conditionalFormatting sqref="Z155:Z156">
    <cfRule type="cellIs" dxfId="1766" priority="2095" operator="equal">
      <formula>"NÃO"</formula>
    </cfRule>
    <cfRule type="cellIs" dxfId="1765" priority="2096" operator="equal">
      <formula>"SIM"</formula>
    </cfRule>
  </conditionalFormatting>
  <conditionalFormatting sqref="Z155:Z156">
    <cfRule type="cellIs" dxfId="1764" priority="2094" operator="equal">
      <formula>"OPORTUNIDADE"</formula>
    </cfRule>
  </conditionalFormatting>
  <conditionalFormatting sqref="Z155:Z156">
    <cfRule type="cellIs" dxfId="1763" priority="2092" operator="equal">
      <formula>"NÃO"</formula>
    </cfRule>
    <cfRule type="cellIs" dxfId="1762" priority="2093" operator="equal">
      <formula>"SIM"</formula>
    </cfRule>
  </conditionalFormatting>
  <conditionalFormatting sqref="Z155:Z156">
    <cfRule type="cellIs" dxfId="1761" priority="2091" operator="equal">
      <formula>"OPORTUNIDADE"</formula>
    </cfRule>
  </conditionalFormatting>
  <conditionalFormatting sqref="Z155:Z156">
    <cfRule type="cellIs" dxfId="1760" priority="2089" operator="equal">
      <formula>"NÃO"</formula>
    </cfRule>
    <cfRule type="cellIs" dxfId="1759" priority="2090" operator="equal">
      <formula>"SIM"</formula>
    </cfRule>
  </conditionalFormatting>
  <conditionalFormatting sqref="Z155:Z156">
    <cfRule type="cellIs" dxfId="1758" priority="2088" operator="equal">
      <formula>"OPORTUNIDADE"</formula>
    </cfRule>
  </conditionalFormatting>
  <conditionalFormatting sqref="Z155:Z156">
    <cfRule type="cellIs" dxfId="1757" priority="2086" operator="equal">
      <formula>"NÃO"</formula>
    </cfRule>
    <cfRule type="cellIs" dxfId="1756" priority="2087" operator="equal">
      <formula>"SIM"</formula>
    </cfRule>
  </conditionalFormatting>
  <conditionalFormatting sqref="Z155:Z156">
    <cfRule type="cellIs" dxfId="1755" priority="2085" operator="equal">
      <formula>"OPORTUNIDADE"</formula>
    </cfRule>
  </conditionalFormatting>
  <conditionalFormatting sqref="Z155:Z156">
    <cfRule type="cellIs" dxfId="1754" priority="2083" operator="equal">
      <formula>"NÃO"</formula>
    </cfRule>
    <cfRule type="cellIs" dxfId="1753" priority="2084" operator="equal">
      <formula>"SIM"</formula>
    </cfRule>
  </conditionalFormatting>
  <conditionalFormatting sqref="Z155:Z156">
    <cfRule type="cellIs" dxfId="1752" priority="2082" operator="equal">
      <formula>"OPORTUNIDADE"</formula>
    </cfRule>
  </conditionalFormatting>
  <conditionalFormatting sqref="Z155:Z156">
    <cfRule type="cellIs" dxfId="1751" priority="2080" operator="equal">
      <formula>"NÃO"</formula>
    </cfRule>
    <cfRule type="cellIs" dxfId="1750" priority="2081" operator="equal">
      <formula>"SIM"</formula>
    </cfRule>
  </conditionalFormatting>
  <conditionalFormatting sqref="Z155:Z156">
    <cfRule type="cellIs" dxfId="1749" priority="2079" operator="equal">
      <formula>"OPORTUNIDADE"</formula>
    </cfRule>
  </conditionalFormatting>
  <conditionalFormatting sqref="Z155:Z156">
    <cfRule type="cellIs" dxfId="1748" priority="2077" operator="equal">
      <formula>"NÃO"</formula>
    </cfRule>
    <cfRule type="cellIs" dxfId="1747" priority="2078" operator="equal">
      <formula>"SIM"</formula>
    </cfRule>
  </conditionalFormatting>
  <conditionalFormatting sqref="Z155:Z156">
    <cfRule type="cellIs" dxfId="1746" priority="2076" operator="equal">
      <formula>"OPORTUNIDADE"</formula>
    </cfRule>
  </conditionalFormatting>
  <conditionalFormatting sqref="Z155:Z156">
    <cfRule type="cellIs" dxfId="1745" priority="2074" operator="equal">
      <formula>"NÃO"</formula>
    </cfRule>
    <cfRule type="cellIs" dxfId="1744" priority="2075" operator="equal">
      <formula>"SIM"</formula>
    </cfRule>
  </conditionalFormatting>
  <conditionalFormatting sqref="Z155:Z156">
    <cfRule type="cellIs" dxfId="1743" priority="2073" operator="equal">
      <formula>"OPORTUNIDADE"</formula>
    </cfRule>
  </conditionalFormatting>
  <conditionalFormatting sqref="Z155:Z156">
    <cfRule type="cellIs" dxfId="1742" priority="2071" operator="equal">
      <formula>"NÃO"</formula>
    </cfRule>
    <cfRule type="cellIs" dxfId="1741" priority="2072" operator="equal">
      <formula>"SIM"</formula>
    </cfRule>
  </conditionalFormatting>
  <conditionalFormatting sqref="Z155:Z156">
    <cfRule type="cellIs" dxfId="1740" priority="2070" operator="equal">
      <formula>"OPORTUNIDADE"</formula>
    </cfRule>
  </conditionalFormatting>
  <conditionalFormatting sqref="Z155:Z156">
    <cfRule type="cellIs" dxfId="1739" priority="2068" operator="equal">
      <formula>"NÃO"</formula>
    </cfRule>
    <cfRule type="cellIs" dxfId="1738" priority="2069" operator="equal">
      <formula>"SIM"</formula>
    </cfRule>
  </conditionalFormatting>
  <conditionalFormatting sqref="Y155:Y156">
    <cfRule type="cellIs" dxfId="1737" priority="2067" operator="equal">
      <formula>"OPORTUNIDADE"</formula>
    </cfRule>
  </conditionalFormatting>
  <conditionalFormatting sqref="Y155:Y156">
    <cfRule type="cellIs" dxfId="1736" priority="2065" operator="equal">
      <formula>"NÃO"</formula>
    </cfRule>
    <cfRule type="cellIs" dxfId="1735" priority="2066" operator="equal">
      <formula>"SIM"</formula>
    </cfRule>
  </conditionalFormatting>
  <conditionalFormatting sqref="Z155:Z156">
    <cfRule type="cellIs" dxfId="1734" priority="2064" operator="equal">
      <formula>"OPORTUNIDADE"</formula>
    </cfRule>
  </conditionalFormatting>
  <conditionalFormatting sqref="Z155:Z156">
    <cfRule type="cellIs" dxfId="1733" priority="2062" operator="equal">
      <formula>"NÃO"</formula>
    </cfRule>
    <cfRule type="cellIs" dxfId="1732" priority="2063" operator="equal">
      <formula>"SIM"</formula>
    </cfRule>
  </conditionalFormatting>
  <conditionalFormatting sqref="Z155:Z156">
    <cfRule type="cellIs" dxfId="1731" priority="2061" operator="equal">
      <formula>"OPORTUNIDADE"</formula>
    </cfRule>
  </conditionalFormatting>
  <conditionalFormatting sqref="Z155:Z156">
    <cfRule type="cellIs" dxfId="1730" priority="2059" operator="equal">
      <formula>"NÃO"</formula>
    </cfRule>
    <cfRule type="cellIs" dxfId="1729" priority="2060" operator="equal">
      <formula>"SIM"</formula>
    </cfRule>
  </conditionalFormatting>
  <conditionalFormatting sqref="Z155:Z156">
    <cfRule type="cellIs" dxfId="1728" priority="2058" operator="equal">
      <formula>"OPORTUNIDADE"</formula>
    </cfRule>
  </conditionalFormatting>
  <conditionalFormatting sqref="Z155:Z156">
    <cfRule type="cellIs" dxfId="1727" priority="2056" operator="equal">
      <formula>"NÃO"</formula>
    </cfRule>
    <cfRule type="cellIs" dxfId="1726" priority="2057" operator="equal">
      <formula>"SIM"</formula>
    </cfRule>
  </conditionalFormatting>
  <conditionalFormatting sqref="Z155:Z156">
    <cfRule type="cellIs" dxfId="1725" priority="2055" operator="equal">
      <formula>"OPORTUNIDADE"</formula>
    </cfRule>
  </conditionalFormatting>
  <conditionalFormatting sqref="Z155:Z156">
    <cfRule type="cellIs" dxfId="1724" priority="2053" operator="equal">
      <formula>"NÃO"</formula>
    </cfRule>
    <cfRule type="cellIs" dxfId="1723" priority="2054" operator="equal">
      <formula>"SIM"</formula>
    </cfRule>
  </conditionalFormatting>
  <conditionalFormatting sqref="Z155:Z156">
    <cfRule type="cellIs" dxfId="1722" priority="2052" operator="equal">
      <formula>"OPORTUNIDADE"</formula>
    </cfRule>
  </conditionalFormatting>
  <conditionalFormatting sqref="Z155:Z156">
    <cfRule type="cellIs" dxfId="1721" priority="2050" operator="equal">
      <formula>"NÃO"</formula>
    </cfRule>
    <cfRule type="cellIs" dxfId="1720" priority="2051" operator="equal">
      <formula>"SIM"</formula>
    </cfRule>
  </conditionalFormatting>
  <conditionalFormatting sqref="Y155:Y156">
    <cfRule type="cellIs" dxfId="1719" priority="2049" operator="equal">
      <formula>"OPORTUNIDADE"</formula>
    </cfRule>
  </conditionalFormatting>
  <conditionalFormatting sqref="Y155:Y156">
    <cfRule type="cellIs" dxfId="1718" priority="2047" operator="equal">
      <formula>"NÃO"</formula>
    </cfRule>
    <cfRule type="cellIs" dxfId="1717" priority="2048" operator="equal">
      <formula>"SIM"</formula>
    </cfRule>
  </conditionalFormatting>
  <conditionalFormatting sqref="Z155:Z156">
    <cfRule type="cellIs" dxfId="1716" priority="2046" operator="equal">
      <formula>"OPORTUNIDADE"</formula>
    </cfRule>
  </conditionalFormatting>
  <conditionalFormatting sqref="Z155:Z156">
    <cfRule type="cellIs" dxfId="1715" priority="2044" operator="equal">
      <formula>"NÃO"</formula>
    </cfRule>
    <cfRule type="cellIs" dxfId="1714" priority="2045" operator="equal">
      <formula>"SIM"</formula>
    </cfRule>
  </conditionalFormatting>
  <conditionalFormatting sqref="Z155:Z156">
    <cfRule type="cellIs" dxfId="1713" priority="2043" operator="equal">
      <formula>"OPORTUNIDADE"</formula>
    </cfRule>
  </conditionalFormatting>
  <conditionalFormatting sqref="Z155:Z156">
    <cfRule type="cellIs" dxfId="1712" priority="2041" operator="equal">
      <formula>"NÃO"</formula>
    </cfRule>
    <cfRule type="cellIs" dxfId="1711" priority="2042" operator="equal">
      <formula>"SIM"</formula>
    </cfRule>
  </conditionalFormatting>
  <conditionalFormatting sqref="Z155:Z156">
    <cfRule type="cellIs" dxfId="1710" priority="2040" operator="equal">
      <formula>"OPORTUNIDADE"</formula>
    </cfRule>
  </conditionalFormatting>
  <conditionalFormatting sqref="Z155:Z156">
    <cfRule type="cellIs" dxfId="1709" priority="2038" operator="equal">
      <formula>"NÃO"</formula>
    </cfRule>
    <cfRule type="cellIs" dxfId="1708" priority="2039" operator="equal">
      <formula>"SIM"</formula>
    </cfRule>
  </conditionalFormatting>
  <conditionalFormatting sqref="Z155:Z156">
    <cfRule type="cellIs" dxfId="1707" priority="2037" operator="equal">
      <formula>"OPORTUNIDADE"</formula>
    </cfRule>
  </conditionalFormatting>
  <conditionalFormatting sqref="Z155:Z156">
    <cfRule type="cellIs" dxfId="1706" priority="2035" operator="equal">
      <formula>"NÃO"</formula>
    </cfRule>
    <cfRule type="cellIs" dxfId="1705" priority="2036" operator="equal">
      <formula>"SIM"</formula>
    </cfRule>
  </conditionalFormatting>
  <conditionalFormatting sqref="Y155:Y156">
    <cfRule type="cellIs" dxfId="1704" priority="2034" operator="equal">
      <formula>"OPORTUNIDADE"</formula>
    </cfRule>
  </conditionalFormatting>
  <conditionalFormatting sqref="Y155:Y156">
    <cfRule type="cellIs" dxfId="1703" priority="2032" operator="equal">
      <formula>"NÃO"</formula>
    </cfRule>
    <cfRule type="cellIs" dxfId="1702" priority="2033" operator="equal">
      <formula>"SIM"</formula>
    </cfRule>
  </conditionalFormatting>
  <conditionalFormatting sqref="Z155:Z156">
    <cfRule type="cellIs" dxfId="1701" priority="2031" operator="equal">
      <formula>"OPORTUNIDADE"</formula>
    </cfRule>
  </conditionalFormatting>
  <conditionalFormatting sqref="Z155:Z156">
    <cfRule type="cellIs" dxfId="1700" priority="2029" operator="equal">
      <formula>"NÃO"</formula>
    </cfRule>
    <cfRule type="cellIs" dxfId="1699" priority="2030" operator="equal">
      <formula>"SIM"</formula>
    </cfRule>
  </conditionalFormatting>
  <conditionalFormatting sqref="Y155:Z155">
    <cfRule type="cellIs" dxfId="1698" priority="2028" operator="equal">
      <formula>"OPORTUNIDADE"</formula>
    </cfRule>
  </conditionalFormatting>
  <conditionalFormatting sqref="Y155:Z155">
    <cfRule type="cellIs" dxfId="1697" priority="2026" operator="equal">
      <formula>"NÃO"</formula>
    </cfRule>
    <cfRule type="cellIs" dxfId="1696" priority="2027" operator="equal">
      <formula>"SIM"</formula>
    </cfRule>
  </conditionalFormatting>
  <conditionalFormatting sqref="Y155:Z155">
    <cfRule type="cellIs" dxfId="1695" priority="2025" operator="equal">
      <formula>"OPORTUNIDADE"</formula>
    </cfRule>
  </conditionalFormatting>
  <conditionalFormatting sqref="Y155:Z155">
    <cfRule type="cellIs" dxfId="1694" priority="2023" operator="equal">
      <formula>"NÃO"</formula>
    </cfRule>
    <cfRule type="cellIs" dxfId="1693" priority="2024" operator="equal">
      <formula>"SIM"</formula>
    </cfRule>
  </conditionalFormatting>
  <conditionalFormatting sqref="Y155:Z155">
    <cfRule type="cellIs" dxfId="1692" priority="2022" operator="equal">
      <formula>"OPORTUNIDADE"</formula>
    </cfRule>
  </conditionalFormatting>
  <conditionalFormatting sqref="Y155:Z155">
    <cfRule type="cellIs" dxfId="1691" priority="2020" operator="equal">
      <formula>"NÃO"</formula>
    </cfRule>
    <cfRule type="cellIs" dxfId="1690" priority="2021" operator="equal">
      <formula>"SIM"</formula>
    </cfRule>
  </conditionalFormatting>
  <conditionalFormatting sqref="Y156:Z156">
    <cfRule type="cellIs" dxfId="1689" priority="2019" operator="equal">
      <formula>"OPORTUNIDADE"</formula>
    </cfRule>
  </conditionalFormatting>
  <conditionalFormatting sqref="Y156:Z156">
    <cfRule type="cellIs" dxfId="1688" priority="2017" operator="equal">
      <formula>"NÃO"</formula>
    </cfRule>
    <cfRule type="cellIs" dxfId="1687" priority="2018" operator="equal">
      <formula>"SIM"</formula>
    </cfRule>
  </conditionalFormatting>
  <conditionalFormatting sqref="Y156:Z156">
    <cfRule type="cellIs" dxfId="1686" priority="2016" operator="equal">
      <formula>"OPORTUNIDADE"</formula>
    </cfRule>
  </conditionalFormatting>
  <conditionalFormatting sqref="Y156:Z156">
    <cfRule type="cellIs" dxfId="1685" priority="2014" operator="equal">
      <formula>"NÃO"</formula>
    </cfRule>
    <cfRule type="cellIs" dxfId="1684" priority="2015" operator="equal">
      <formula>"SIM"</formula>
    </cfRule>
  </conditionalFormatting>
  <conditionalFormatting sqref="Y156:Z156">
    <cfRule type="cellIs" dxfId="1683" priority="2013" operator="equal">
      <formula>"OPORTUNIDADE"</formula>
    </cfRule>
  </conditionalFormatting>
  <conditionalFormatting sqref="Y156:Z156">
    <cfRule type="cellIs" dxfId="1682" priority="2011" operator="equal">
      <formula>"NÃO"</formula>
    </cfRule>
    <cfRule type="cellIs" dxfId="1681" priority="2012" operator="equal">
      <formula>"SIM"</formula>
    </cfRule>
  </conditionalFormatting>
  <conditionalFormatting sqref="BP142">
    <cfRule type="iconSet" priority="201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0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0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0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0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05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99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80" priority="1995" operator="equal">
      <formula>"OPORTUNIDADE"</formula>
    </cfRule>
  </conditionalFormatting>
  <conditionalFormatting sqref="Z164">
    <cfRule type="cellIs" dxfId="1679" priority="1993" operator="equal">
      <formula>"NÃO"</formula>
    </cfRule>
    <cfRule type="cellIs" dxfId="1678" priority="1994" operator="equal">
      <formula>"SIM"</formula>
    </cfRule>
  </conditionalFormatting>
  <conditionalFormatting sqref="Z164">
    <cfRule type="cellIs" dxfId="1677" priority="1992" operator="equal">
      <formula>"OPORTUNIDADE"</formula>
    </cfRule>
  </conditionalFormatting>
  <conditionalFormatting sqref="Z164">
    <cfRule type="cellIs" dxfId="1676" priority="1990" operator="equal">
      <formula>"NÃO"</formula>
    </cfRule>
    <cfRule type="cellIs" dxfId="1675" priority="1991" operator="equal">
      <formula>"SIM"</formula>
    </cfRule>
  </conditionalFormatting>
  <conditionalFormatting sqref="Z164">
    <cfRule type="cellIs" dxfId="1674" priority="1989" operator="equal">
      <formula>"OPORTUNIDADE"</formula>
    </cfRule>
  </conditionalFormatting>
  <conditionalFormatting sqref="Z164">
    <cfRule type="cellIs" dxfId="1673" priority="1987" operator="equal">
      <formula>"NÃO"</formula>
    </cfRule>
    <cfRule type="cellIs" dxfId="1672" priority="1988" operator="equal">
      <formula>"SIM"</formula>
    </cfRule>
  </conditionalFormatting>
  <conditionalFormatting sqref="Z164">
    <cfRule type="cellIs" dxfId="1671" priority="1986" operator="equal">
      <formula>"OPORTUNIDADE"</formula>
    </cfRule>
  </conditionalFormatting>
  <conditionalFormatting sqref="Z164">
    <cfRule type="cellIs" dxfId="1670" priority="1984" operator="equal">
      <formula>"NÃO"</formula>
    </cfRule>
    <cfRule type="cellIs" dxfId="1669" priority="1985" operator="equal">
      <formula>"SIM"</formula>
    </cfRule>
  </conditionalFormatting>
  <conditionalFormatting sqref="Z164">
    <cfRule type="cellIs" dxfId="1668" priority="1983" operator="equal">
      <formula>"OPORTUNIDADE"</formula>
    </cfRule>
  </conditionalFormatting>
  <conditionalFormatting sqref="Z164">
    <cfRule type="cellIs" dxfId="1667" priority="1981" operator="equal">
      <formula>"NÃO"</formula>
    </cfRule>
    <cfRule type="cellIs" dxfId="1666" priority="1982" operator="equal">
      <formula>"SIM"</formula>
    </cfRule>
  </conditionalFormatting>
  <conditionalFormatting sqref="Z164">
    <cfRule type="cellIs" dxfId="1665" priority="1980" operator="equal">
      <formula>"OPORTUNIDADE"</formula>
    </cfRule>
  </conditionalFormatting>
  <conditionalFormatting sqref="Z164">
    <cfRule type="cellIs" dxfId="1664" priority="1978" operator="equal">
      <formula>"NÃO"</formula>
    </cfRule>
    <cfRule type="cellIs" dxfId="1663" priority="1979" operator="equal">
      <formula>"SIM"</formula>
    </cfRule>
  </conditionalFormatting>
  <conditionalFormatting sqref="Y164:Y165">
    <cfRule type="cellIs" dxfId="1662" priority="1977" operator="equal">
      <formula>"OPORTUNIDADE"</formula>
    </cfRule>
  </conditionalFormatting>
  <conditionalFormatting sqref="Y164:Y165">
    <cfRule type="cellIs" dxfId="1661" priority="1975" operator="equal">
      <formula>"NÃO"</formula>
    </cfRule>
    <cfRule type="cellIs" dxfId="1660" priority="1976" operator="equal">
      <formula>"SIM"</formula>
    </cfRule>
  </conditionalFormatting>
  <conditionalFormatting sqref="Z164">
    <cfRule type="cellIs" dxfId="1659" priority="1974" operator="equal">
      <formula>"OPORTUNIDADE"</formula>
    </cfRule>
  </conditionalFormatting>
  <conditionalFormatting sqref="Z164">
    <cfRule type="cellIs" dxfId="1658" priority="1972" operator="equal">
      <formula>"NÃO"</formula>
    </cfRule>
    <cfRule type="cellIs" dxfId="1657" priority="1973" operator="equal">
      <formula>"SIM"</formula>
    </cfRule>
  </conditionalFormatting>
  <conditionalFormatting sqref="Z164">
    <cfRule type="cellIs" dxfId="1656" priority="1971" operator="equal">
      <formula>"OPORTUNIDADE"</formula>
    </cfRule>
  </conditionalFormatting>
  <conditionalFormatting sqref="Z164">
    <cfRule type="cellIs" dxfId="1655" priority="1969" operator="equal">
      <formula>"NÃO"</formula>
    </cfRule>
    <cfRule type="cellIs" dxfId="1654" priority="1970" operator="equal">
      <formula>"SIM"</formula>
    </cfRule>
  </conditionalFormatting>
  <conditionalFormatting sqref="Z164">
    <cfRule type="cellIs" dxfId="1653" priority="1968" operator="equal">
      <formula>"OPORTUNIDADE"</formula>
    </cfRule>
  </conditionalFormatting>
  <conditionalFormatting sqref="Z164">
    <cfRule type="cellIs" dxfId="1652" priority="1966" operator="equal">
      <formula>"NÃO"</formula>
    </cfRule>
    <cfRule type="cellIs" dxfId="1651" priority="1967" operator="equal">
      <formula>"SIM"</formula>
    </cfRule>
  </conditionalFormatting>
  <conditionalFormatting sqref="Z164">
    <cfRule type="cellIs" dxfId="1650" priority="1965" operator="equal">
      <formula>"OPORTUNIDADE"</formula>
    </cfRule>
  </conditionalFormatting>
  <conditionalFormatting sqref="Z164">
    <cfRule type="cellIs" dxfId="1649" priority="1963" operator="equal">
      <formula>"NÃO"</formula>
    </cfRule>
    <cfRule type="cellIs" dxfId="1648" priority="1964" operator="equal">
      <formula>"SIM"</formula>
    </cfRule>
  </conditionalFormatting>
  <conditionalFormatting sqref="Z164">
    <cfRule type="cellIs" dxfId="1647" priority="1962" operator="equal">
      <formula>"OPORTUNIDADE"</formula>
    </cfRule>
  </conditionalFormatting>
  <conditionalFormatting sqref="Z164">
    <cfRule type="cellIs" dxfId="1646" priority="1960" operator="equal">
      <formula>"NÃO"</formula>
    </cfRule>
    <cfRule type="cellIs" dxfId="1645" priority="1961" operator="equal">
      <formula>"SIM"</formula>
    </cfRule>
  </conditionalFormatting>
  <conditionalFormatting sqref="Z164">
    <cfRule type="cellIs" dxfId="1644" priority="1959" operator="equal">
      <formula>"OPORTUNIDADE"</formula>
    </cfRule>
  </conditionalFormatting>
  <conditionalFormatting sqref="Z164">
    <cfRule type="cellIs" dxfId="1643" priority="1957" operator="equal">
      <formula>"NÃO"</formula>
    </cfRule>
    <cfRule type="cellIs" dxfId="1642" priority="1958" operator="equal">
      <formula>"SIM"</formula>
    </cfRule>
  </conditionalFormatting>
  <conditionalFormatting sqref="Z164">
    <cfRule type="cellIs" dxfId="1641" priority="1956" operator="equal">
      <formula>"OPORTUNIDADE"</formula>
    </cfRule>
  </conditionalFormatting>
  <conditionalFormatting sqref="Z164">
    <cfRule type="cellIs" dxfId="1640" priority="1954" operator="equal">
      <formula>"NÃO"</formula>
    </cfRule>
    <cfRule type="cellIs" dxfId="1639" priority="1955" operator="equal">
      <formula>"SIM"</formula>
    </cfRule>
  </conditionalFormatting>
  <conditionalFormatting sqref="Z164">
    <cfRule type="cellIs" dxfId="1638" priority="1953" operator="equal">
      <formula>"OPORTUNIDADE"</formula>
    </cfRule>
  </conditionalFormatting>
  <conditionalFormatting sqref="Z164">
    <cfRule type="cellIs" dxfId="1637" priority="1951" operator="equal">
      <formula>"NÃO"</formula>
    </cfRule>
    <cfRule type="cellIs" dxfId="1636" priority="1952" operator="equal">
      <formula>"SIM"</formula>
    </cfRule>
  </conditionalFormatting>
  <conditionalFormatting sqref="Z164">
    <cfRule type="cellIs" dxfId="1635" priority="1950" operator="equal">
      <formula>"OPORTUNIDADE"</formula>
    </cfRule>
  </conditionalFormatting>
  <conditionalFormatting sqref="Z164">
    <cfRule type="cellIs" dxfId="1634" priority="1948" operator="equal">
      <formula>"NÃO"</formula>
    </cfRule>
    <cfRule type="cellIs" dxfId="1633" priority="1949" operator="equal">
      <formula>"SIM"</formula>
    </cfRule>
  </conditionalFormatting>
  <conditionalFormatting sqref="Z164">
    <cfRule type="cellIs" dxfId="1632" priority="1947" operator="equal">
      <formula>"OPORTUNIDADE"</formula>
    </cfRule>
  </conditionalFormatting>
  <conditionalFormatting sqref="Z164">
    <cfRule type="cellIs" dxfId="1631" priority="1945" operator="equal">
      <formula>"NÃO"</formula>
    </cfRule>
    <cfRule type="cellIs" dxfId="1630" priority="1946" operator="equal">
      <formula>"SIM"</formula>
    </cfRule>
  </conditionalFormatting>
  <conditionalFormatting sqref="Z164">
    <cfRule type="cellIs" dxfId="1629" priority="1944" operator="equal">
      <formula>"OPORTUNIDADE"</formula>
    </cfRule>
  </conditionalFormatting>
  <conditionalFormatting sqref="Z164">
    <cfRule type="cellIs" dxfId="1628" priority="1942" operator="equal">
      <formula>"NÃO"</formula>
    </cfRule>
    <cfRule type="cellIs" dxfId="1627" priority="1943" operator="equal">
      <formula>"SIM"</formula>
    </cfRule>
  </conditionalFormatting>
  <conditionalFormatting sqref="Z164">
    <cfRule type="cellIs" dxfId="1626" priority="1941" operator="equal">
      <formula>"OPORTUNIDADE"</formula>
    </cfRule>
  </conditionalFormatting>
  <conditionalFormatting sqref="Z164">
    <cfRule type="cellIs" dxfId="1625" priority="1939" operator="equal">
      <formula>"NÃO"</formula>
    </cfRule>
    <cfRule type="cellIs" dxfId="1624" priority="1940" operator="equal">
      <formula>"SIM"</formula>
    </cfRule>
  </conditionalFormatting>
  <conditionalFormatting sqref="Z164">
    <cfRule type="cellIs" dxfId="1623" priority="1938" operator="equal">
      <formula>"OPORTUNIDADE"</formula>
    </cfRule>
  </conditionalFormatting>
  <conditionalFormatting sqref="Z164">
    <cfRule type="cellIs" dxfId="1622" priority="1936" operator="equal">
      <formula>"NÃO"</formula>
    </cfRule>
    <cfRule type="cellIs" dxfId="1621" priority="1937" operator="equal">
      <formula>"SIM"</formula>
    </cfRule>
  </conditionalFormatting>
  <conditionalFormatting sqref="Z164">
    <cfRule type="cellIs" dxfId="1620" priority="1935" operator="equal">
      <formula>"OPORTUNIDADE"</formula>
    </cfRule>
  </conditionalFormatting>
  <conditionalFormatting sqref="Z164">
    <cfRule type="cellIs" dxfId="1619" priority="1933" operator="equal">
      <formula>"NÃO"</formula>
    </cfRule>
    <cfRule type="cellIs" dxfId="1618" priority="1934" operator="equal">
      <formula>"SIM"</formula>
    </cfRule>
  </conditionalFormatting>
  <conditionalFormatting sqref="Z164">
    <cfRule type="cellIs" dxfId="1617" priority="1932" operator="equal">
      <formula>"OPORTUNIDADE"</formula>
    </cfRule>
  </conditionalFormatting>
  <conditionalFormatting sqref="Z164">
    <cfRule type="cellIs" dxfId="1616" priority="1930" operator="equal">
      <formula>"NÃO"</formula>
    </cfRule>
    <cfRule type="cellIs" dxfId="1615" priority="1931" operator="equal">
      <formula>"SIM"</formula>
    </cfRule>
  </conditionalFormatting>
  <conditionalFormatting sqref="Z164">
    <cfRule type="cellIs" dxfId="1614" priority="1929" operator="equal">
      <formula>"OPORTUNIDADE"</formula>
    </cfRule>
  </conditionalFormatting>
  <conditionalFormatting sqref="Z164">
    <cfRule type="cellIs" dxfId="1613" priority="1927" operator="equal">
      <formula>"NÃO"</formula>
    </cfRule>
    <cfRule type="cellIs" dxfId="1612" priority="1928" operator="equal">
      <formula>"SIM"</formula>
    </cfRule>
  </conditionalFormatting>
  <conditionalFormatting sqref="Z164">
    <cfRule type="cellIs" dxfId="1611" priority="1926" operator="equal">
      <formula>"OPORTUNIDADE"</formula>
    </cfRule>
  </conditionalFormatting>
  <conditionalFormatting sqref="Z164">
    <cfRule type="cellIs" dxfId="1610" priority="1924" operator="equal">
      <formula>"NÃO"</formula>
    </cfRule>
    <cfRule type="cellIs" dxfId="1609" priority="1925" operator="equal">
      <formula>"SIM"</formula>
    </cfRule>
  </conditionalFormatting>
  <conditionalFormatting sqref="Z164">
    <cfRule type="cellIs" dxfId="1608" priority="1923" operator="equal">
      <formula>"OPORTUNIDADE"</formula>
    </cfRule>
  </conditionalFormatting>
  <conditionalFormatting sqref="Z164">
    <cfRule type="cellIs" dxfId="1607" priority="1921" operator="equal">
      <formula>"NÃO"</formula>
    </cfRule>
    <cfRule type="cellIs" dxfId="1606" priority="1922" operator="equal">
      <formula>"SIM"</formula>
    </cfRule>
  </conditionalFormatting>
  <conditionalFormatting sqref="Y164:Y165">
    <cfRule type="cellIs" dxfId="1605" priority="1920" operator="equal">
      <formula>"OPORTUNIDADE"</formula>
    </cfRule>
  </conditionalFormatting>
  <conditionalFormatting sqref="Y164:Y165">
    <cfRule type="cellIs" dxfId="1604" priority="1918" operator="equal">
      <formula>"NÃO"</formula>
    </cfRule>
    <cfRule type="cellIs" dxfId="1603" priority="1919" operator="equal">
      <formula>"SIM"</formula>
    </cfRule>
  </conditionalFormatting>
  <conditionalFormatting sqref="Z164">
    <cfRule type="cellIs" dxfId="1602" priority="1917" operator="equal">
      <formula>"OPORTUNIDADE"</formula>
    </cfRule>
  </conditionalFormatting>
  <conditionalFormatting sqref="Z164">
    <cfRule type="cellIs" dxfId="1601" priority="1915" operator="equal">
      <formula>"NÃO"</formula>
    </cfRule>
    <cfRule type="cellIs" dxfId="1600" priority="1916" operator="equal">
      <formula>"SIM"</formula>
    </cfRule>
  </conditionalFormatting>
  <conditionalFormatting sqref="Z164">
    <cfRule type="cellIs" dxfId="1599" priority="1914" operator="equal">
      <formula>"OPORTUNIDADE"</formula>
    </cfRule>
  </conditionalFormatting>
  <conditionalFormatting sqref="Z164">
    <cfRule type="cellIs" dxfId="1598" priority="1912" operator="equal">
      <formula>"NÃO"</formula>
    </cfRule>
    <cfRule type="cellIs" dxfId="1597" priority="1913" operator="equal">
      <formula>"SIM"</formula>
    </cfRule>
  </conditionalFormatting>
  <conditionalFormatting sqref="Z164">
    <cfRule type="cellIs" dxfId="1596" priority="1911" operator="equal">
      <formula>"OPORTUNIDADE"</formula>
    </cfRule>
  </conditionalFormatting>
  <conditionalFormatting sqref="Z164">
    <cfRule type="cellIs" dxfId="1595" priority="1909" operator="equal">
      <formula>"NÃO"</formula>
    </cfRule>
    <cfRule type="cellIs" dxfId="1594" priority="1910" operator="equal">
      <formula>"SIM"</formula>
    </cfRule>
  </conditionalFormatting>
  <conditionalFormatting sqref="Z164">
    <cfRule type="cellIs" dxfId="1593" priority="1908" operator="equal">
      <formula>"OPORTUNIDADE"</formula>
    </cfRule>
  </conditionalFormatting>
  <conditionalFormatting sqref="Z164">
    <cfRule type="cellIs" dxfId="1592" priority="1906" operator="equal">
      <formula>"NÃO"</formula>
    </cfRule>
    <cfRule type="cellIs" dxfId="1591" priority="1907" operator="equal">
      <formula>"SIM"</formula>
    </cfRule>
  </conditionalFormatting>
  <conditionalFormatting sqref="Z164">
    <cfRule type="cellIs" dxfId="1590" priority="1905" operator="equal">
      <formula>"OPORTUNIDADE"</formula>
    </cfRule>
  </conditionalFormatting>
  <conditionalFormatting sqref="Z164">
    <cfRule type="cellIs" dxfId="1589" priority="1903" operator="equal">
      <formula>"NÃO"</formula>
    </cfRule>
    <cfRule type="cellIs" dxfId="1588" priority="1904" operator="equal">
      <formula>"SIM"</formula>
    </cfRule>
  </conditionalFormatting>
  <conditionalFormatting sqref="Y164:Y165">
    <cfRule type="cellIs" dxfId="1587" priority="1902" operator="equal">
      <formula>"OPORTUNIDADE"</formula>
    </cfRule>
  </conditionalFormatting>
  <conditionalFormatting sqref="Y164:Y165">
    <cfRule type="cellIs" dxfId="1586" priority="1900" operator="equal">
      <formula>"NÃO"</formula>
    </cfRule>
    <cfRule type="cellIs" dxfId="1585" priority="1901" operator="equal">
      <formula>"SIM"</formula>
    </cfRule>
  </conditionalFormatting>
  <conditionalFormatting sqref="Z164">
    <cfRule type="cellIs" dxfId="1584" priority="1899" operator="equal">
      <formula>"OPORTUNIDADE"</formula>
    </cfRule>
  </conditionalFormatting>
  <conditionalFormatting sqref="Z164">
    <cfRule type="cellIs" dxfId="1583" priority="1897" operator="equal">
      <formula>"NÃO"</formula>
    </cfRule>
    <cfRule type="cellIs" dxfId="1582" priority="1898" operator="equal">
      <formula>"SIM"</formula>
    </cfRule>
  </conditionalFormatting>
  <conditionalFormatting sqref="Z164">
    <cfRule type="cellIs" dxfId="1581" priority="1896" operator="equal">
      <formula>"OPORTUNIDADE"</formula>
    </cfRule>
  </conditionalFormatting>
  <conditionalFormatting sqref="Z164">
    <cfRule type="cellIs" dxfId="1580" priority="1894" operator="equal">
      <formula>"NÃO"</formula>
    </cfRule>
    <cfRule type="cellIs" dxfId="1579" priority="1895" operator="equal">
      <formula>"SIM"</formula>
    </cfRule>
  </conditionalFormatting>
  <conditionalFormatting sqref="Z164">
    <cfRule type="cellIs" dxfId="1578" priority="1893" operator="equal">
      <formula>"OPORTUNIDADE"</formula>
    </cfRule>
  </conditionalFormatting>
  <conditionalFormatting sqref="Z164">
    <cfRule type="cellIs" dxfId="1577" priority="1891" operator="equal">
      <formula>"NÃO"</formula>
    </cfRule>
    <cfRule type="cellIs" dxfId="1576" priority="1892" operator="equal">
      <formula>"SIM"</formula>
    </cfRule>
  </conditionalFormatting>
  <conditionalFormatting sqref="Z164">
    <cfRule type="cellIs" dxfId="1575" priority="1890" operator="equal">
      <formula>"OPORTUNIDADE"</formula>
    </cfRule>
  </conditionalFormatting>
  <conditionalFormatting sqref="Z164">
    <cfRule type="cellIs" dxfId="1574" priority="1888" operator="equal">
      <formula>"NÃO"</formula>
    </cfRule>
    <cfRule type="cellIs" dxfId="1573" priority="1889" operator="equal">
      <formula>"SIM"</formula>
    </cfRule>
  </conditionalFormatting>
  <conditionalFormatting sqref="Z164">
    <cfRule type="cellIs" dxfId="1572" priority="1887" operator="equal">
      <formula>"OPORTUNIDADE"</formula>
    </cfRule>
  </conditionalFormatting>
  <conditionalFormatting sqref="Z164">
    <cfRule type="cellIs" dxfId="1571" priority="1885" operator="equal">
      <formula>"NÃO"</formula>
    </cfRule>
    <cfRule type="cellIs" dxfId="1570" priority="1886" operator="equal">
      <formula>"SIM"</formula>
    </cfRule>
  </conditionalFormatting>
  <conditionalFormatting sqref="Z164">
    <cfRule type="cellIs" dxfId="1569" priority="1884" operator="equal">
      <formula>"OPORTUNIDADE"</formula>
    </cfRule>
  </conditionalFormatting>
  <conditionalFormatting sqref="Z164">
    <cfRule type="cellIs" dxfId="1568" priority="1882" operator="equal">
      <formula>"NÃO"</formula>
    </cfRule>
    <cfRule type="cellIs" dxfId="1567" priority="1883" operator="equal">
      <formula>"SIM"</formula>
    </cfRule>
  </conditionalFormatting>
  <conditionalFormatting sqref="Z164">
    <cfRule type="cellIs" dxfId="1566" priority="1881" operator="equal">
      <formula>"OPORTUNIDADE"</formula>
    </cfRule>
  </conditionalFormatting>
  <conditionalFormatting sqref="Z164">
    <cfRule type="cellIs" dxfId="1565" priority="1879" operator="equal">
      <formula>"NÃO"</formula>
    </cfRule>
    <cfRule type="cellIs" dxfId="1564" priority="1880" operator="equal">
      <formula>"SIM"</formula>
    </cfRule>
  </conditionalFormatting>
  <conditionalFormatting sqref="Z164">
    <cfRule type="cellIs" dxfId="1563" priority="1878" operator="equal">
      <formula>"OPORTUNIDADE"</formula>
    </cfRule>
  </conditionalFormatting>
  <conditionalFormatting sqref="Z164">
    <cfRule type="cellIs" dxfId="1562" priority="1876" operator="equal">
      <formula>"NÃO"</formula>
    </cfRule>
    <cfRule type="cellIs" dxfId="1561" priority="1877" operator="equal">
      <formula>"SIM"</formula>
    </cfRule>
  </conditionalFormatting>
  <conditionalFormatting sqref="Z164">
    <cfRule type="cellIs" dxfId="1560" priority="1875" operator="equal">
      <formula>"OPORTUNIDADE"</formula>
    </cfRule>
  </conditionalFormatting>
  <conditionalFormatting sqref="Z164">
    <cfRule type="cellIs" dxfId="1559" priority="1873" operator="equal">
      <formula>"NÃO"</formula>
    </cfRule>
    <cfRule type="cellIs" dxfId="1558" priority="1874" operator="equal">
      <formula>"SIM"</formula>
    </cfRule>
  </conditionalFormatting>
  <conditionalFormatting sqref="Z164">
    <cfRule type="cellIs" dxfId="1557" priority="1872" operator="equal">
      <formula>"OPORTUNIDADE"</formula>
    </cfRule>
  </conditionalFormatting>
  <conditionalFormatting sqref="Z164">
    <cfRule type="cellIs" dxfId="1556" priority="1870" operator="equal">
      <formula>"NÃO"</formula>
    </cfRule>
    <cfRule type="cellIs" dxfId="1555" priority="1871" operator="equal">
      <formula>"SIM"</formula>
    </cfRule>
  </conditionalFormatting>
  <conditionalFormatting sqref="Y169">
    <cfRule type="cellIs" dxfId="1554" priority="1869" operator="equal">
      <formula>"OPORTUNIDADE"</formula>
    </cfRule>
  </conditionalFormatting>
  <conditionalFormatting sqref="Y169">
    <cfRule type="cellIs" dxfId="1553" priority="1867" operator="equal">
      <formula>"NÃO"</formula>
    </cfRule>
    <cfRule type="cellIs" dxfId="1552" priority="1868" operator="equal">
      <formula>"SIM"</formula>
    </cfRule>
  </conditionalFormatting>
  <conditionalFormatting sqref="Y169">
    <cfRule type="cellIs" dxfId="1551" priority="1866" operator="equal">
      <formula>"OPORTUNIDADE"</formula>
    </cfRule>
  </conditionalFormatting>
  <conditionalFormatting sqref="Y169">
    <cfRule type="cellIs" dxfId="1550" priority="1864" operator="equal">
      <formula>"NÃO"</formula>
    </cfRule>
    <cfRule type="cellIs" dxfId="1549" priority="1865" operator="equal">
      <formula>"SIM"</formula>
    </cfRule>
  </conditionalFormatting>
  <conditionalFormatting sqref="Y169">
    <cfRule type="cellIs" dxfId="1548" priority="1863" operator="equal">
      <formula>"OPORTUNIDADE"</formula>
    </cfRule>
  </conditionalFormatting>
  <conditionalFormatting sqref="Y169">
    <cfRule type="cellIs" dxfId="1547" priority="1861" operator="equal">
      <formula>"NÃO"</formula>
    </cfRule>
    <cfRule type="cellIs" dxfId="1546" priority="1862" operator="equal">
      <formula>"SIM"</formula>
    </cfRule>
  </conditionalFormatting>
  <conditionalFormatting sqref="Y173:Y174 Y176:Y177">
    <cfRule type="cellIs" dxfId="1545" priority="1860" operator="equal">
      <formula>"OPORTUNIDADE"</formula>
    </cfRule>
  </conditionalFormatting>
  <conditionalFormatting sqref="Y173:Y174 Y176:Y177">
    <cfRule type="cellIs" dxfId="1544" priority="1858" operator="equal">
      <formula>"NÃO"</formula>
    </cfRule>
    <cfRule type="cellIs" dxfId="1543" priority="1859" operator="equal">
      <formula>"SIM"</formula>
    </cfRule>
  </conditionalFormatting>
  <conditionalFormatting sqref="Y173:Y174 Y176:Y177">
    <cfRule type="cellIs" dxfId="1542" priority="1857" operator="equal">
      <formula>"OPORTUNIDADE"</formula>
    </cfRule>
  </conditionalFormatting>
  <conditionalFormatting sqref="Y173:Y174 Y176:Y177">
    <cfRule type="cellIs" dxfId="1541" priority="1855" operator="equal">
      <formula>"NÃO"</formula>
    </cfRule>
    <cfRule type="cellIs" dxfId="1540" priority="1856" operator="equal">
      <formula>"SIM"</formula>
    </cfRule>
  </conditionalFormatting>
  <conditionalFormatting sqref="Y173:Y174 Y176:Y177">
    <cfRule type="cellIs" dxfId="1539" priority="1854" operator="equal">
      <formula>"OPORTUNIDADE"</formula>
    </cfRule>
  </conditionalFormatting>
  <conditionalFormatting sqref="Y173:Y174 Y176:Y177">
    <cfRule type="cellIs" dxfId="1538" priority="1852" operator="equal">
      <formula>"NÃO"</formula>
    </cfRule>
    <cfRule type="cellIs" dxfId="1537" priority="1853" operator="equal">
      <formula>"SIM"</formula>
    </cfRule>
  </conditionalFormatting>
  <conditionalFormatting sqref="Y176:Y181">
    <cfRule type="cellIs" dxfId="1536" priority="1851" operator="equal">
      <formula>"OPORTUNIDADE"</formula>
    </cfRule>
  </conditionalFormatting>
  <conditionalFormatting sqref="Y176:Y181">
    <cfRule type="cellIs" dxfId="1535" priority="1849" operator="equal">
      <formula>"NÃO"</formula>
    </cfRule>
    <cfRule type="cellIs" dxfId="1534" priority="1850" operator="equal">
      <formula>"SIM"</formula>
    </cfRule>
  </conditionalFormatting>
  <conditionalFormatting sqref="Y176:Y181">
    <cfRule type="cellIs" dxfId="1533" priority="1848" operator="equal">
      <formula>"OPORTUNIDADE"</formula>
    </cfRule>
  </conditionalFormatting>
  <conditionalFormatting sqref="Y176:Y181">
    <cfRule type="cellIs" dxfId="1532" priority="1846" operator="equal">
      <formula>"NÃO"</formula>
    </cfRule>
    <cfRule type="cellIs" dxfId="1531" priority="1847" operator="equal">
      <formula>"SIM"</formula>
    </cfRule>
  </conditionalFormatting>
  <conditionalFormatting sqref="Y176:Y181">
    <cfRule type="cellIs" dxfId="1530" priority="1845" operator="equal">
      <formula>"OPORTUNIDADE"</formula>
    </cfRule>
  </conditionalFormatting>
  <conditionalFormatting sqref="Y176:Y181">
    <cfRule type="cellIs" dxfId="1529" priority="1843" operator="equal">
      <formula>"NÃO"</formula>
    </cfRule>
    <cfRule type="cellIs" dxfId="1528" priority="1844" operator="equal">
      <formula>"SIM"</formula>
    </cfRule>
  </conditionalFormatting>
  <conditionalFormatting sqref="Z176:Z179">
    <cfRule type="cellIs" dxfId="1527" priority="1842" operator="equal">
      <formula>"OPORTUNIDADE"</formula>
    </cfRule>
  </conditionalFormatting>
  <conditionalFormatting sqref="Z176:Z179">
    <cfRule type="cellIs" dxfId="1526" priority="1840" operator="equal">
      <formula>"NÃO"</formula>
    </cfRule>
    <cfRule type="cellIs" dxfId="1525" priority="1841" operator="equal">
      <formula>"SIM"</formula>
    </cfRule>
  </conditionalFormatting>
  <conditionalFormatting sqref="Z176:Z179">
    <cfRule type="cellIs" dxfId="1524" priority="1839" operator="equal">
      <formula>"OPORTUNIDADE"</formula>
    </cfRule>
  </conditionalFormatting>
  <conditionalFormatting sqref="Z176:Z179">
    <cfRule type="cellIs" dxfId="1523" priority="1837" operator="equal">
      <formula>"NÃO"</formula>
    </cfRule>
    <cfRule type="cellIs" dxfId="1522" priority="1838" operator="equal">
      <formula>"SIM"</formula>
    </cfRule>
  </conditionalFormatting>
  <conditionalFormatting sqref="Z176:Z179">
    <cfRule type="cellIs" dxfId="1521" priority="1836" operator="equal">
      <formula>"OPORTUNIDADE"</formula>
    </cfRule>
  </conditionalFormatting>
  <conditionalFormatting sqref="Z176:Z179">
    <cfRule type="cellIs" dxfId="1520" priority="1834" operator="equal">
      <formula>"NÃO"</formula>
    </cfRule>
    <cfRule type="cellIs" dxfId="1519" priority="1835" operator="equal">
      <formula>"SIM"</formula>
    </cfRule>
  </conditionalFormatting>
  <conditionalFormatting sqref="Z176:Z179">
    <cfRule type="cellIs" dxfId="1518" priority="1833" operator="equal">
      <formula>"OPORTUNIDADE"</formula>
    </cfRule>
  </conditionalFormatting>
  <conditionalFormatting sqref="Z176:Z179">
    <cfRule type="cellIs" dxfId="1517" priority="1831" operator="equal">
      <formula>"NÃO"</formula>
    </cfRule>
    <cfRule type="cellIs" dxfId="1516" priority="1832" operator="equal">
      <formula>"SIM"</formula>
    </cfRule>
  </conditionalFormatting>
  <conditionalFormatting sqref="Z176:Z179">
    <cfRule type="cellIs" dxfId="1515" priority="1830" operator="equal">
      <formula>"OPORTUNIDADE"</formula>
    </cfRule>
  </conditionalFormatting>
  <conditionalFormatting sqref="Z176:Z179">
    <cfRule type="cellIs" dxfId="1514" priority="1828" operator="equal">
      <formula>"NÃO"</formula>
    </cfRule>
    <cfRule type="cellIs" dxfId="1513" priority="1829" operator="equal">
      <formula>"SIM"</formula>
    </cfRule>
  </conditionalFormatting>
  <conditionalFormatting sqref="Z176:Z179">
    <cfRule type="cellIs" dxfId="1512" priority="1827" operator="equal">
      <formula>"OPORTUNIDADE"</formula>
    </cfRule>
  </conditionalFormatting>
  <conditionalFormatting sqref="Z176:Z179">
    <cfRule type="cellIs" dxfId="1511" priority="1825" operator="equal">
      <formula>"NÃO"</formula>
    </cfRule>
    <cfRule type="cellIs" dxfId="1510" priority="1826" operator="equal">
      <formula>"SIM"</formula>
    </cfRule>
  </conditionalFormatting>
  <conditionalFormatting sqref="Z176:Z179">
    <cfRule type="cellIs" dxfId="1509" priority="1824" operator="equal">
      <formula>"OPORTUNIDADE"</formula>
    </cfRule>
  </conditionalFormatting>
  <conditionalFormatting sqref="Z176:Z179">
    <cfRule type="cellIs" dxfId="1508" priority="1822" operator="equal">
      <formula>"NÃO"</formula>
    </cfRule>
    <cfRule type="cellIs" dxfId="1507" priority="1823" operator="equal">
      <formula>"SIM"</formula>
    </cfRule>
  </conditionalFormatting>
  <conditionalFormatting sqref="Z176:Z179">
    <cfRule type="cellIs" dxfId="1506" priority="1821" operator="equal">
      <formula>"OPORTUNIDADE"</formula>
    </cfRule>
  </conditionalFormatting>
  <conditionalFormatting sqref="Z176:Z179">
    <cfRule type="cellIs" dxfId="1505" priority="1819" operator="equal">
      <formula>"NÃO"</formula>
    </cfRule>
    <cfRule type="cellIs" dxfId="1504" priority="1820" operator="equal">
      <formula>"SIM"</formula>
    </cfRule>
  </conditionalFormatting>
  <conditionalFormatting sqref="Z176:Z179">
    <cfRule type="cellIs" dxfId="1503" priority="1818" operator="equal">
      <formula>"OPORTUNIDADE"</formula>
    </cfRule>
  </conditionalFormatting>
  <conditionalFormatting sqref="Z176:Z179">
    <cfRule type="cellIs" dxfId="1502" priority="1816" operator="equal">
      <formula>"NÃO"</formula>
    </cfRule>
    <cfRule type="cellIs" dxfId="1501" priority="1817" operator="equal">
      <formula>"SIM"</formula>
    </cfRule>
  </conditionalFormatting>
  <conditionalFormatting sqref="Z176:Z179">
    <cfRule type="cellIs" dxfId="1500" priority="1815" operator="equal">
      <formula>"OPORTUNIDADE"</formula>
    </cfRule>
  </conditionalFormatting>
  <conditionalFormatting sqref="Z176:Z179">
    <cfRule type="cellIs" dxfId="1499" priority="1813" operator="equal">
      <formula>"NÃO"</formula>
    </cfRule>
    <cfRule type="cellIs" dxfId="1498" priority="1814" operator="equal">
      <formula>"SIM"</formula>
    </cfRule>
  </conditionalFormatting>
  <conditionalFormatting sqref="Z176:Z179">
    <cfRule type="cellIs" dxfId="1497" priority="1812" operator="equal">
      <formula>"OPORTUNIDADE"</formula>
    </cfRule>
  </conditionalFormatting>
  <conditionalFormatting sqref="Z176:Z179">
    <cfRule type="cellIs" dxfId="1496" priority="1810" operator="equal">
      <formula>"NÃO"</formula>
    </cfRule>
    <cfRule type="cellIs" dxfId="1495" priority="1811" operator="equal">
      <formula>"SIM"</formula>
    </cfRule>
  </conditionalFormatting>
  <conditionalFormatting sqref="Z176:Z179">
    <cfRule type="cellIs" dxfId="1494" priority="1809" operator="equal">
      <formula>"OPORTUNIDADE"</formula>
    </cfRule>
  </conditionalFormatting>
  <conditionalFormatting sqref="Z176:Z179">
    <cfRule type="cellIs" dxfId="1493" priority="1807" operator="equal">
      <formula>"NÃO"</formula>
    </cfRule>
    <cfRule type="cellIs" dxfId="1492" priority="1808" operator="equal">
      <formula>"SIM"</formula>
    </cfRule>
  </conditionalFormatting>
  <conditionalFormatting sqref="Z176:Z179">
    <cfRule type="cellIs" dxfId="1491" priority="1806" operator="equal">
      <formula>"OPORTUNIDADE"</formula>
    </cfRule>
  </conditionalFormatting>
  <conditionalFormatting sqref="Z176:Z179">
    <cfRule type="cellIs" dxfId="1490" priority="1804" operator="equal">
      <formula>"NÃO"</formula>
    </cfRule>
    <cfRule type="cellIs" dxfId="1489" priority="1805" operator="equal">
      <formula>"SIM"</formula>
    </cfRule>
  </conditionalFormatting>
  <conditionalFormatting sqref="Z176:Z179">
    <cfRule type="cellIs" dxfId="1488" priority="1803" operator="equal">
      <formula>"OPORTUNIDADE"</formula>
    </cfRule>
  </conditionalFormatting>
  <conditionalFormatting sqref="Z176:Z179">
    <cfRule type="cellIs" dxfId="1487" priority="1801" operator="equal">
      <formula>"NÃO"</formula>
    </cfRule>
    <cfRule type="cellIs" dxfId="1486" priority="1802" operator="equal">
      <formula>"SIM"</formula>
    </cfRule>
  </conditionalFormatting>
  <conditionalFormatting sqref="Z176:Z179">
    <cfRule type="cellIs" dxfId="1485" priority="1800" operator="equal">
      <formula>"OPORTUNIDADE"</formula>
    </cfRule>
  </conditionalFormatting>
  <conditionalFormatting sqref="Z176:Z179">
    <cfRule type="cellIs" dxfId="1484" priority="1798" operator="equal">
      <formula>"NÃO"</formula>
    </cfRule>
    <cfRule type="cellIs" dxfId="1483" priority="1799" operator="equal">
      <formula>"SIM"</formula>
    </cfRule>
  </conditionalFormatting>
  <conditionalFormatting sqref="Z176:Z179">
    <cfRule type="cellIs" dxfId="1482" priority="1797" operator="equal">
      <formula>"OPORTUNIDADE"</formula>
    </cfRule>
  </conditionalFormatting>
  <conditionalFormatting sqref="Z176:Z179">
    <cfRule type="cellIs" dxfId="1481" priority="1795" operator="equal">
      <formula>"NÃO"</formula>
    </cfRule>
    <cfRule type="cellIs" dxfId="1480" priority="1796" operator="equal">
      <formula>"SIM"</formula>
    </cfRule>
  </conditionalFormatting>
  <conditionalFormatting sqref="Z176:Z179">
    <cfRule type="cellIs" dxfId="1479" priority="1794" operator="equal">
      <formula>"OPORTUNIDADE"</formula>
    </cfRule>
  </conditionalFormatting>
  <conditionalFormatting sqref="Z176:Z179">
    <cfRule type="cellIs" dxfId="1478" priority="1792" operator="equal">
      <formula>"NÃO"</formula>
    </cfRule>
    <cfRule type="cellIs" dxfId="1477" priority="1793" operator="equal">
      <formula>"SIM"</formula>
    </cfRule>
  </conditionalFormatting>
  <conditionalFormatting sqref="Z176:Z179">
    <cfRule type="cellIs" dxfId="1476" priority="1791" operator="equal">
      <formula>"OPORTUNIDADE"</formula>
    </cfRule>
  </conditionalFormatting>
  <conditionalFormatting sqref="Z176:Z179">
    <cfRule type="cellIs" dxfId="1475" priority="1789" operator="equal">
      <formula>"NÃO"</formula>
    </cfRule>
    <cfRule type="cellIs" dxfId="1474" priority="1790" operator="equal">
      <formula>"SIM"</formula>
    </cfRule>
  </conditionalFormatting>
  <conditionalFormatting sqref="Y176:Y179">
    <cfRule type="cellIs" dxfId="1473" priority="1788" operator="equal">
      <formula>"OPORTUNIDADE"</formula>
    </cfRule>
  </conditionalFormatting>
  <conditionalFormatting sqref="Y176:Y179">
    <cfRule type="cellIs" dxfId="1472" priority="1786" operator="equal">
      <formula>"NÃO"</formula>
    </cfRule>
    <cfRule type="cellIs" dxfId="1471" priority="1787" operator="equal">
      <formula>"SIM"</formula>
    </cfRule>
  </conditionalFormatting>
  <conditionalFormatting sqref="Z176:Z179">
    <cfRule type="cellIs" dxfId="1470" priority="1785" operator="equal">
      <formula>"OPORTUNIDADE"</formula>
    </cfRule>
  </conditionalFormatting>
  <conditionalFormatting sqref="Z176:Z179">
    <cfRule type="cellIs" dxfId="1469" priority="1783" operator="equal">
      <formula>"NÃO"</formula>
    </cfRule>
    <cfRule type="cellIs" dxfId="1468" priority="1784" operator="equal">
      <formula>"SIM"</formula>
    </cfRule>
  </conditionalFormatting>
  <conditionalFormatting sqref="Z176:Z179">
    <cfRule type="cellIs" dxfId="1467" priority="1782" operator="equal">
      <formula>"OPORTUNIDADE"</formula>
    </cfRule>
  </conditionalFormatting>
  <conditionalFormatting sqref="Z176:Z179">
    <cfRule type="cellIs" dxfId="1466" priority="1780" operator="equal">
      <formula>"NÃO"</formula>
    </cfRule>
    <cfRule type="cellIs" dxfId="1465" priority="1781" operator="equal">
      <formula>"SIM"</formula>
    </cfRule>
  </conditionalFormatting>
  <conditionalFormatting sqref="Z176:Z179">
    <cfRule type="cellIs" dxfId="1464" priority="1779" operator="equal">
      <formula>"OPORTUNIDADE"</formula>
    </cfRule>
  </conditionalFormatting>
  <conditionalFormatting sqref="Z176:Z179">
    <cfRule type="cellIs" dxfId="1463" priority="1777" operator="equal">
      <formula>"NÃO"</formula>
    </cfRule>
    <cfRule type="cellIs" dxfId="1462" priority="1778" operator="equal">
      <formula>"SIM"</formula>
    </cfRule>
  </conditionalFormatting>
  <conditionalFormatting sqref="Z176:Z179">
    <cfRule type="cellIs" dxfId="1461" priority="1776" operator="equal">
      <formula>"OPORTUNIDADE"</formula>
    </cfRule>
  </conditionalFormatting>
  <conditionalFormatting sqref="Z176:Z179">
    <cfRule type="cellIs" dxfId="1460" priority="1774" operator="equal">
      <formula>"NÃO"</formula>
    </cfRule>
    <cfRule type="cellIs" dxfId="1459" priority="1775" operator="equal">
      <formula>"SIM"</formula>
    </cfRule>
  </conditionalFormatting>
  <conditionalFormatting sqref="Z176:Z179">
    <cfRule type="cellIs" dxfId="1458" priority="1773" operator="equal">
      <formula>"OPORTUNIDADE"</formula>
    </cfRule>
  </conditionalFormatting>
  <conditionalFormatting sqref="Z176:Z179">
    <cfRule type="cellIs" dxfId="1457" priority="1771" operator="equal">
      <formula>"NÃO"</formula>
    </cfRule>
    <cfRule type="cellIs" dxfId="1456" priority="1772" operator="equal">
      <formula>"SIM"</formula>
    </cfRule>
  </conditionalFormatting>
  <conditionalFormatting sqref="Y176:Y179">
    <cfRule type="cellIs" dxfId="1455" priority="1770" operator="equal">
      <formula>"OPORTUNIDADE"</formula>
    </cfRule>
  </conditionalFormatting>
  <conditionalFormatting sqref="Y176:Y179">
    <cfRule type="cellIs" dxfId="1454" priority="1768" operator="equal">
      <formula>"NÃO"</formula>
    </cfRule>
    <cfRule type="cellIs" dxfId="1453" priority="1769" operator="equal">
      <formula>"SIM"</formula>
    </cfRule>
  </conditionalFormatting>
  <conditionalFormatting sqref="Z176:Z180">
    <cfRule type="cellIs" dxfId="1452" priority="1767" operator="equal">
      <formula>"OPORTUNIDADE"</formula>
    </cfRule>
  </conditionalFormatting>
  <conditionalFormatting sqref="Z176:Z180">
    <cfRule type="cellIs" dxfId="1451" priority="1765" operator="equal">
      <formula>"NÃO"</formula>
    </cfRule>
    <cfRule type="cellIs" dxfId="1450" priority="1766" operator="equal">
      <formula>"SIM"</formula>
    </cfRule>
  </conditionalFormatting>
  <conditionalFormatting sqref="Z176:Z180">
    <cfRule type="cellIs" dxfId="1449" priority="1764" operator="equal">
      <formula>"OPORTUNIDADE"</formula>
    </cfRule>
  </conditionalFormatting>
  <conditionalFormatting sqref="Z176:Z180">
    <cfRule type="cellIs" dxfId="1448" priority="1762" operator="equal">
      <formula>"NÃO"</formula>
    </cfRule>
    <cfRule type="cellIs" dxfId="1447" priority="1763" operator="equal">
      <formula>"SIM"</formula>
    </cfRule>
  </conditionalFormatting>
  <conditionalFormatting sqref="Z176:Z180">
    <cfRule type="cellIs" dxfId="1446" priority="1761" operator="equal">
      <formula>"OPORTUNIDADE"</formula>
    </cfRule>
  </conditionalFormatting>
  <conditionalFormatting sqref="Z176:Z180">
    <cfRule type="cellIs" dxfId="1445" priority="1759" operator="equal">
      <formula>"NÃO"</formula>
    </cfRule>
    <cfRule type="cellIs" dxfId="1444" priority="1760" operator="equal">
      <formula>"SIM"</formula>
    </cfRule>
  </conditionalFormatting>
  <conditionalFormatting sqref="Z176:Z180">
    <cfRule type="cellIs" dxfId="1443" priority="1758" operator="equal">
      <formula>"OPORTUNIDADE"</formula>
    </cfRule>
  </conditionalFormatting>
  <conditionalFormatting sqref="Z176:Z180">
    <cfRule type="cellIs" dxfId="1442" priority="1756" operator="equal">
      <formula>"NÃO"</formula>
    </cfRule>
    <cfRule type="cellIs" dxfId="1441" priority="1757" operator="equal">
      <formula>"SIM"</formula>
    </cfRule>
  </conditionalFormatting>
  <conditionalFormatting sqref="Y176:Y181">
    <cfRule type="cellIs" dxfId="1440" priority="1755" operator="equal">
      <formula>"OPORTUNIDADE"</formula>
    </cfRule>
  </conditionalFormatting>
  <conditionalFormatting sqref="Y176:Y181">
    <cfRule type="cellIs" dxfId="1439" priority="1753" operator="equal">
      <formula>"NÃO"</formula>
    </cfRule>
    <cfRule type="cellIs" dxfId="1438" priority="1754" operator="equal">
      <formula>"SIM"</formula>
    </cfRule>
  </conditionalFormatting>
  <conditionalFormatting sqref="Z176:Z180">
    <cfRule type="cellIs" dxfId="1437" priority="1752" operator="equal">
      <formula>"OPORTUNIDADE"</formula>
    </cfRule>
  </conditionalFormatting>
  <conditionalFormatting sqref="Z176:Z180">
    <cfRule type="cellIs" dxfId="1436" priority="1750" operator="equal">
      <formula>"NÃO"</formula>
    </cfRule>
    <cfRule type="cellIs" dxfId="1435" priority="1751" operator="equal">
      <formula>"SIM"</formula>
    </cfRule>
  </conditionalFormatting>
  <conditionalFormatting sqref="Y176:Z176">
    <cfRule type="cellIs" dxfId="1434" priority="1746" operator="equal">
      <formula>"OPORTUNIDADE"</formula>
    </cfRule>
  </conditionalFormatting>
  <conditionalFormatting sqref="Y176:Z176">
    <cfRule type="cellIs" dxfId="1433" priority="1744" operator="equal">
      <formula>"NÃO"</formula>
    </cfRule>
    <cfRule type="cellIs" dxfId="1432" priority="1745" operator="equal">
      <formula>"SIM"</formula>
    </cfRule>
  </conditionalFormatting>
  <conditionalFormatting sqref="Y176:Z176">
    <cfRule type="cellIs" dxfId="1431" priority="1743" operator="equal">
      <formula>"OPORTUNIDADE"</formula>
    </cfRule>
  </conditionalFormatting>
  <conditionalFormatting sqref="Y176:Z176">
    <cfRule type="cellIs" dxfId="1430" priority="1741" operator="equal">
      <formula>"NÃO"</formula>
    </cfRule>
    <cfRule type="cellIs" dxfId="1429" priority="1742" operator="equal">
      <formula>"SIM"</formula>
    </cfRule>
  </conditionalFormatting>
  <conditionalFormatting sqref="Y176:Z176">
    <cfRule type="cellIs" dxfId="1428" priority="1734" operator="equal">
      <formula>"OPORTUNIDADE"</formula>
    </cfRule>
  </conditionalFormatting>
  <conditionalFormatting sqref="Y176:Z176">
    <cfRule type="cellIs" dxfId="1427" priority="1732" operator="equal">
      <formula>"NÃO"</formula>
    </cfRule>
    <cfRule type="cellIs" dxfId="1426" priority="1733" operator="equal">
      <formula>"SIM"</formula>
    </cfRule>
  </conditionalFormatting>
  <conditionalFormatting sqref="Y176:Z176">
    <cfRule type="cellIs" dxfId="1425" priority="1731" operator="equal">
      <formula>"OPORTUNIDADE"</formula>
    </cfRule>
  </conditionalFormatting>
  <conditionalFormatting sqref="Y176:Z176">
    <cfRule type="cellIs" dxfId="1424" priority="1729" operator="equal">
      <formula>"NÃO"</formula>
    </cfRule>
    <cfRule type="cellIs" dxfId="1423" priority="1730" operator="equal">
      <formula>"SIM"</formula>
    </cfRule>
  </conditionalFormatting>
  <conditionalFormatting sqref="Y176:Z176">
    <cfRule type="cellIs" dxfId="1422" priority="1728" operator="equal">
      <formula>"OPORTUNIDADE"</formula>
    </cfRule>
  </conditionalFormatting>
  <conditionalFormatting sqref="Y176:Z176">
    <cfRule type="cellIs" dxfId="1421" priority="1726" operator="equal">
      <formula>"NÃO"</formula>
    </cfRule>
    <cfRule type="cellIs" dxfId="1420" priority="1727" operator="equal">
      <formula>"SIM"</formula>
    </cfRule>
  </conditionalFormatting>
  <conditionalFormatting sqref="Y177:Z177">
    <cfRule type="cellIs" dxfId="1419" priority="1725" operator="equal">
      <formula>"OPORTUNIDADE"</formula>
    </cfRule>
  </conditionalFormatting>
  <conditionalFormatting sqref="Y177:Z177">
    <cfRule type="cellIs" dxfId="1418" priority="1723" operator="equal">
      <formula>"NÃO"</formula>
    </cfRule>
    <cfRule type="cellIs" dxfId="1417" priority="1724" operator="equal">
      <formula>"SIM"</formula>
    </cfRule>
  </conditionalFormatting>
  <conditionalFormatting sqref="Y177:Z177">
    <cfRule type="cellIs" dxfId="1416" priority="1722" operator="equal">
      <formula>"OPORTUNIDADE"</formula>
    </cfRule>
  </conditionalFormatting>
  <conditionalFormatting sqref="Y177:Z177">
    <cfRule type="cellIs" dxfId="1415" priority="1720" operator="equal">
      <formula>"NÃO"</formula>
    </cfRule>
    <cfRule type="cellIs" dxfId="1414" priority="1721" operator="equal">
      <formula>"SIM"</formula>
    </cfRule>
  </conditionalFormatting>
  <conditionalFormatting sqref="Y176:Z176">
    <cfRule type="cellIs" dxfId="1413" priority="1719" operator="equal">
      <formula>"OPORTUNIDADE"</formula>
    </cfRule>
  </conditionalFormatting>
  <conditionalFormatting sqref="Y176:Z176">
    <cfRule type="cellIs" dxfId="1412" priority="1717" operator="equal">
      <formula>"NÃO"</formula>
    </cfRule>
    <cfRule type="cellIs" dxfId="1411" priority="1718" operator="equal">
      <formula>"SIM"</formula>
    </cfRule>
  </conditionalFormatting>
  <conditionalFormatting sqref="Y176:Z176">
    <cfRule type="cellIs" dxfId="1410" priority="1716" operator="equal">
      <formula>"OPORTUNIDADE"</formula>
    </cfRule>
  </conditionalFormatting>
  <conditionalFormatting sqref="Y176:Z176">
    <cfRule type="cellIs" dxfId="1409" priority="1714" operator="equal">
      <formula>"NÃO"</formula>
    </cfRule>
    <cfRule type="cellIs" dxfId="1408" priority="1715" operator="equal">
      <formula>"SIM"</formula>
    </cfRule>
  </conditionalFormatting>
  <conditionalFormatting sqref="Y177:Z177">
    <cfRule type="cellIs" dxfId="1407" priority="1713" operator="equal">
      <formula>"OPORTUNIDADE"</formula>
    </cfRule>
  </conditionalFormatting>
  <conditionalFormatting sqref="Y177:Z177">
    <cfRule type="cellIs" dxfId="1406" priority="1711" operator="equal">
      <formula>"NÃO"</formula>
    </cfRule>
    <cfRule type="cellIs" dxfId="1405" priority="1712" operator="equal">
      <formula>"SIM"</formula>
    </cfRule>
  </conditionalFormatting>
  <conditionalFormatting sqref="Y177:Z177">
    <cfRule type="cellIs" dxfId="1404" priority="1710" operator="equal">
      <formula>"OPORTUNIDADE"</formula>
    </cfRule>
  </conditionalFormatting>
  <conditionalFormatting sqref="Y177:Z177">
    <cfRule type="cellIs" dxfId="1403" priority="1708" operator="equal">
      <formula>"NÃO"</formula>
    </cfRule>
    <cfRule type="cellIs" dxfId="1402" priority="1709" operator="equal">
      <formula>"SIM"</formula>
    </cfRule>
  </conditionalFormatting>
  <conditionalFormatting sqref="Y170">
    <cfRule type="cellIs" dxfId="1401" priority="1707" operator="equal">
      <formula>"OPORTUNIDADE"</formula>
    </cfRule>
  </conditionalFormatting>
  <conditionalFormatting sqref="Y170">
    <cfRule type="cellIs" dxfId="1400" priority="1705" operator="equal">
      <formula>"NÃO"</formula>
    </cfRule>
    <cfRule type="cellIs" dxfId="1399" priority="1706" operator="equal">
      <formula>"SIM"</formula>
    </cfRule>
  </conditionalFormatting>
  <conditionalFormatting sqref="Y170">
    <cfRule type="cellIs" dxfId="1398" priority="1704" operator="equal">
      <formula>"OPORTUNIDADE"</formula>
    </cfRule>
  </conditionalFormatting>
  <conditionalFormatting sqref="Y170">
    <cfRule type="cellIs" dxfId="1397" priority="1702" operator="equal">
      <formula>"NÃO"</formula>
    </cfRule>
    <cfRule type="cellIs" dxfId="1396" priority="1703" operator="equal">
      <formula>"SIM"</formula>
    </cfRule>
  </conditionalFormatting>
  <conditionalFormatting sqref="Y170">
    <cfRule type="cellIs" dxfId="1395" priority="1701" operator="equal">
      <formula>"OPORTUNIDADE"</formula>
    </cfRule>
  </conditionalFormatting>
  <conditionalFormatting sqref="Y170">
    <cfRule type="cellIs" dxfId="1394" priority="1699" operator="equal">
      <formula>"NÃO"</formula>
    </cfRule>
    <cfRule type="cellIs" dxfId="1393" priority="1700" operator="equal">
      <formula>"SIM"</formula>
    </cfRule>
  </conditionalFormatting>
  <conditionalFormatting sqref="Z170">
    <cfRule type="cellIs" dxfId="1392" priority="1698" operator="equal">
      <formula>"OPORTUNIDADE"</formula>
    </cfRule>
  </conditionalFormatting>
  <conditionalFormatting sqref="Z170">
    <cfRule type="cellIs" dxfId="1391" priority="1696" operator="equal">
      <formula>"NÃO"</formula>
    </cfRule>
    <cfRule type="cellIs" dxfId="1390" priority="1697" operator="equal">
      <formula>"SIM"</formula>
    </cfRule>
  </conditionalFormatting>
  <conditionalFormatting sqref="Z170">
    <cfRule type="cellIs" dxfId="1389" priority="1695" operator="equal">
      <formula>"OPORTUNIDADE"</formula>
    </cfRule>
  </conditionalFormatting>
  <conditionalFormatting sqref="Z170">
    <cfRule type="cellIs" dxfId="1388" priority="1693" operator="equal">
      <formula>"NÃO"</formula>
    </cfRule>
    <cfRule type="cellIs" dxfId="1387" priority="1694" operator="equal">
      <formula>"SIM"</formula>
    </cfRule>
  </conditionalFormatting>
  <conditionalFormatting sqref="Z170">
    <cfRule type="cellIs" dxfId="1386" priority="1692" operator="equal">
      <formula>"OPORTUNIDADE"</formula>
    </cfRule>
  </conditionalFormatting>
  <conditionalFormatting sqref="Z170">
    <cfRule type="cellIs" dxfId="1385" priority="1690" operator="equal">
      <formula>"NÃO"</formula>
    </cfRule>
    <cfRule type="cellIs" dxfId="1384" priority="1691" operator="equal">
      <formula>"SIM"</formula>
    </cfRule>
  </conditionalFormatting>
  <conditionalFormatting sqref="Z170">
    <cfRule type="cellIs" dxfId="1383" priority="1689" operator="equal">
      <formula>"OPORTUNIDADE"</formula>
    </cfRule>
  </conditionalFormatting>
  <conditionalFormatting sqref="Z170">
    <cfRule type="cellIs" dxfId="1382" priority="1687" operator="equal">
      <formula>"NÃO"</formula>
    </cfRule>
    <cfRule type="cellIs" dxfId="1381" priority="1688" operator="equal">
      <formula>"SIM"</formula>
    </cfRule>
  </conditionalFormatting>
  <conditionalFormatting sqref="Z170">
    <cfRule type="cellIs" dxfId="1380" priority="1686" operator="equal">
      <formula>"OPORTUNIDADE"</formula>
    </cfRule>
  </conditionalFormatting>
  <conditionalFormatting sqref="Z170">
    <cfRule type="cellIs" dxfId="1379" priority="1684" operator="equal">
      <formula>"NÃO"</formula>
    </cfRule>
    <cfRule type="cellIs" dxfId="1378" priority="1685" operator="equal">
      <formula>"SIM"</formula>
    </cfRule>
  </conditionalFormatting>
  <conditionalFormatting sqref="Z170">
    <cfRule type="cellIs" dxfId="1377" priority="1683" operator="equal">
      <formula>"OPORTUNIDADE"</formula>
    </cfRule>
  </conditionalFormatting>
  <conditionalFormatting sqref="Z170">
    <cfRule type="cellIs" dxfId="1376" priority="1681" operator="equal">
      <formula>"NÃO"</formula>
    </cfRule>
    <cfRule type="cellIs" dxfId="1375" priority="1682" operator="equal">
      <formula>"SIM"</formula>
    </cfRule>
  </conditionalFormatting>
  <conditionalFormatting sqref="Z170">
    <cfRule type="cellIs" dxfId="1374" priority="1680" operator="equal">
      <formula>"OPORTUNIDADE"</formula>
    </cfRule>
  </conditionalFormatting>
  <conditionalFormatting sqref="Z170">
    <cfRule type="cellIs" dxfId="1373" priority="1678" operator="equal">
      <formula>"NÃO"</formula>
    </cfRule>
    <cfRule type="cellIs" dxfId="1372" priority="1679" operator="equal">
      <formula>"SIM"</formula>
    </cfRule>
  </conditionalFormatting>
  <conditionalFormatting sqref="Z170">
    <cfRule type="cellIs" dxfId="1371" priority="1677" operator="equal">
      <formula>"OPORTUNIDADE"</formula>
    </cfRule>
  </conditionalFormatting>
  <conditionalFormatting sqref="Z170">
    <cfRule type="cellIs" dxfId="1370" priority="1675" operator="equal">
      <formula>"NÃO"</formula>
    </cfRule>
    <cfRule type="cellIs" dxfId="1369" priority="1676" operator="equal">
      <formula>"SIM"</formula>
    </cfRule>
  </conditionalFormatting>
  <conditionalFormatting sqref="Z170">
    <cfRule type="cellIs" dxfId="1368" priority="1674" operator="equal">
      <formula>"OPORTUNIDADE"</formula>
    </cfRule>
  </conditionalFormatting>
  <conditionalFormatting sqref="Z170">
    <cfRule type="cellIs" dxfId="1367" priority="1672" operator="equal">
      <formula>"NÃO"</formula>
    </cfRule>
    <cfRule type="cellIs" dxfId="1366" priority="1673" operator="equal">
      <formula>"SIM"</formula>
    </cfRule>
  </conditionalFormatting>
  <conditionalFormatting sqref="Z170">
    <cfRule type="cellIs" dxfId="1365" priority="1671" operator="equal">
      <formula>"OPORTUNIDADE"</formula>
    </cfRule>
  </conditionalFormatting>
  <conditionalFormatting sqref="Z170">
    <cfRule type="cellIs" dxfId="1364" priority="1669" operator="equal">
      <formula>"NÃO"</formula>
    </cfRule>
    <cfRule type="cellIs" dxfId="1363" priority="1670" operator="equal">
      <formula>"SIM"</formula>
    </cfRule>
  </conditionalFormatting>
  <conditionalFormatting sqref="Z170">
    <cfRule type="cellIs" dxfId="1362" priority="1668" operator="equal">
      <formula>"OPORTUNIDADE"</formula>
    </cfRule>
  </conditionalFormatting>
  <conditionalFormatting sqref="Z170">
    <cfRule type="cellIs" dxfId="1361" priority="1666" operator="equal">
      <formula>"NÃO"</formula>
    </cfRule>
    <cfRule type="cellIs" dxfId="1360" priority="1667" operator="equal">
      <formula>"SIM"</formula>
    </cfRule>
  </conditionalFormatting>
  <conditionalFormatting sqref="Z170">
    <cfRule type="cellIs" dxfId="1359" priority="1665" operator="equal">
      <formula>"OPORTUNIDADE"</formula>
    </cfRule>
  </conditionalFormatting>
  <conditionalFormatting sqref="Z170">
    <cfRule type="cellIs" dxfId="1358" priority="1663" operator="equal">
      <formula>"NÃO"</formula>
    </cfRule>
    <cfRule type="cellIs" dxfId="1357" priority="1664" operator="equal">
      <formula>"SIM"</formula>
    </cfRule>
  </conditionalFormatting>
  <conditionalFormatting sqref="Z170">
    <cfRule type="cellIs" dxfId="1356" priority="1662" operator="equal">
      <formula>"OPORTUNIDADE"</formula>
    </cfRule>
  </conditionalFormatting>
  <conditionalFormatting sqref="Z170">
    <cfRule type="cellIs" dxfId="1355" priority="1660" operator="equal">
      <formula>"NÃO"</formula>
    </cfRule>
    <cfRule type="cellIs" dxfId="1354" priority="1661" operator="equal">
      <formula>"SIM"</formula>
    </cfRule>
  </conditionalFormatting>
  <conditionalFormatting sqref="Z170">
    <cfRule type="cellIs" dxfId="1353" priority="1659" operator="equal">
      <formula>"OPORTUNIDADE"</formula>
    </cfRule>
  </conditionalFormatting>
  <conditionalFormatting sqref="Z170">
    <cfRule type="cellIs" dxfId="1352" priority="1657" operator="equal">
      <formula>"NÃO"</formula>
    </cfRule>
    <cfRule type="cellIs" dxfId="1351" priority="1658" operator="equal">
      <formula>"SIM"</formula>
    </cfRule>
  </conditionalFormatting>
  <conditionalFormatting sqref="Z170">
    <cfRule type="cellIs" dxfId="1350" priority="1656" operator="equal">
      <formula>"OPORTUNIDADE"</formula>
    </cfRule>
  </conditionalFormatting>
  <conditionalFormatting sqref="Z170">
    <cfRule type="cellIs" dxfId="1349" priority="1654" operator="equal">
      <formula>"NÃO"</formula>
    </cfRule>
    <cfRule type="cellIs" dxfId="1348" priority="1655" operator="equal">
      <formula>"SIM"</formula>
    </cfRule>
  </conditionalFormatting>
  <conditionalFormatting sqref="Z170">
    <cfRule type="cellIs" dxfId="1347" priority="1653" operator="equal">
      <formula>"OPORTUNIDADE"</formula>
    </cfRule>
  </conditionalFormatting>
  <conditionalFormatting sqref="Z170">
    <cfRule type="cellIs" dxfId="1346" priority="1651" operator="equal">
      <formula>"NÃO"</formula>
    </cfRule>
    <cfRule type="cellIs" dxfId="1345" priority="1652" operator="equal">
      <formula>"SIM"</formula>
    </cfRule>
  </conditionalFormatting>
  <conditionalFormatting sqref="Z170">
    <cfRule type="cellIs" dxfId="1344" priority="1650" operator="equal">
      <formula>"OPORTUNIDADE"</formula>
    </cfRule>
  </conditionalFormatting>
  <conditionalFormatting sqref="Z170">
    <cfRule type="cellIs" dxfId="1343" priority="1648" operator="equal">
      <formula>"NÃO"</formula>
    </cfRule>
    <cfRule type="cellIs" dxfId="1342" priority="1649" operator="equal">
      <formula>"SIM"</formula>
    </cfRule>
  </conditionalFormatting>
  <conditionalFormatting sqref="Z170">
    <cfRule type="cellIs" dxfId="1341" priority="1647" operator="equal">
      <formula>"OPORTUNIDADE"</formula>
    </cfRule>
  </conditionalFormatting>
  <conditionalFormatting sqref="Z170">
    <cfRule type="cellIs" dxfId="1340" priority="1645" operator="equal">
      <formula>"NÃO"</formula>
    </cfRule>
    <cfRule type="cellIs" dxfId="1339" priority="1646" operator="equal">
      <formula>"SIM"</formula>
    </cfRule>
  </conditionalFormatting>
  <conditionalFormatting sqref="Y170">
    <cfRule type="cellIs" dxfId="1338" priority="1644" operator="equal">
      <formula>"OPORTUNIDADE"</formula>
    </cfRule>
  </conditionalFormatting>
  <conditionalFormatting sqref="Y170">
    <cfRule type="cellIs" dxfId="1337" priority="1642" operator="equal">
      <formula>"NÃO"</formula>
    </cfRule>
    <cfRule type="cellIs" dxfId="1336" priority="1643" operator="equal">
      <formula>"SIM"</formula>
    </cfRule>
  </conditionalFormatting>
  <conditionalFormatting sqref="Z170">
    <cfRule type="cellIs" dxfId="1335" priority="1641" operator="equal">
      <formula>"OPORTUNIDADE"</formula>
    </cfRule>
  </conditionalFormatting>
  <conditionalFormatting sqref="Z170">
    <cfRule type="cellIs" dxfId="1334" priority="1639" operator="equal">
      <formula>"NÃO"</formula>
    </cfRule>
    <cfRule type="cellIs" dxfId="1333" priority="1640" operator="equal">
      <formula>"SIM"</formula>
    </cfRule>
  </conditionalFormatting>
  <conditionalFormatting sqref="Z170">
    <cfRule type="cellIs" dxfId="1332" priority="1638" operator="equal">
      <formula>"OPORTUNIDADE"</formula>
    </cfRule>
  </conditionalFormatting>
  <conditionalFormatting sqref="Z170">
    <cfRule type="cellIs" dxfId="1331" priority="1636" operator="equal">
      <formula>"NÃO"</formula>
    </cfRule>
    <cfRule type="cellIs" dxfId="1330" priority="1637" operator="equal">
      <formula>"SIM"</formula>
    </cfRule>
  </conditionalFormatting>
  <conditionalFormatting sqref="Z170">
    <cfRule type="cellIs" dxfId="1329" priority="1635" operator="equal">
      <formula>"OPORTUNIDADE"</formula>
    </cfRule>
  </conditionalFormatting>
  <conditionalFormatting sqref="Z170">
    <cfRule type="cellIs" dxfId="1328" priority="1633" operator="equal">
      <formula>"NÃO"</formula>
    </cfRule>
    <cfRule type="cellIs" dxfId="1327" priority="1634" operator="equal">
      <formula>"SIM"</formula>
    </cfRule>
  </conditionalFormatting>
  <conditionalFormatting sqref="Z170">
    <cfRule type="cellIs" dxfId="1326" priority="1632" operator="equal">
      <formula>"OPORTUNIDADE"</formula>
    </cfRule>
  </conditionalFormatting>
  <conditionalFormatting sqref="Z170">
    <cfRule type="cellIs" dxfId="1325" priority="1630" operator="equal">
      <formula>"NÃO"</formula>
    </cfRule>
    <cfRule type="cellIs" dxfId="1324" priority="1631" operator="equal">
      <formula>"SIM"</formula>
    </cfRule>
  </conditionalFormatting>
  <conditionalFormatting sqref="Z170">
    <cfRule type="cellIs" dxfId="1323" priority="1629" operator="equal">
      <formula>"OPORTUNIDADE"</formula>
    </cfRule>
  </conditionalFormatting>
  <conditionalFormatting sqref="Z170">
    <cfRule type="cellIs" dxfId="1322" priority="1627" operator="equal">
      <formula>"NÃO"</formula>
    </cfRule>
    <cfRule type="cellIs" dxfId="1321" priority="1628" operator="equal">
      <formula>"SIM"</formula>
    </cfRule>
  </conditionalFormatting>
  <conditionalFormatting sqref="Y170">
    <cfRule type="cellIs" dxfId="1320" priority="1626" operator="equal">
      <formula>"OPORTUNIDADE"</formula>
    </cfRule>
  </conditionalFormatting>
  <conditionalFormatting sqref="Y170">
    <cfRule type="cellIs" dxfId="1319" priority="1624" operator="equal">
      <formula>"NÃO"</formula>
    </cfRule>
    <cfRule type="cellIs" dxfId="1318" priority="1625" operator="equal">
      <formula>"SIM"</formula>
    </cfRule>
  </conditionalFormatting>
  <conditionalFormatting sqref="Z170">
    <cfRule type="cellIs" dxfId="1317" priority="1623" operator="equal">
      <formula>"OPORTUNIDADE"</formula>
    </cfRule>
  </conditionalFormatting>
  <conditionalFormatting sqref="Z170">
    <cfRule type="cellIs" dxfId="1316" priority="1621" operator="equal">
      <formula>"NÃO"</formula>
    </cfRule>
    <cfRule type="cellIs" dxfId="1315" priority="1622" operator="equal">
      <formula>"SIM"</formula>
    </cfRule>
  </conditionalFormatting>
  <conditionalFormatting sqref="Z170">
    <cfRule type="cellIs" dxfId="1314" priority="1620" operator="equal">
      <formula>"OPORTUNIDADE"</formula>
    </cfRule>
  </conditionalFormatting>
  <conditionalFormatting sqref="Z170">
    <cfRule type="cellIs" dxfId="1313" priority="1618" operator="equal">
      <formula>"NÃO"</formula>
    </cfRule>
    <cfRule type="cellIs" dxfId="1312" priority="1619" operator="equal">
      <formula>"SIM"</formula>
    </cfRule>
  </conditionalFormatting>
  <conditionalFormatting sqref="Z170">
    <cfRule type="cellIs" dxfId="1311" priority="1617" operator="equal">
      <formula>"OPORTUNIDADE"</formula>
    </cfRule>
  </conditionalFormatting>
  <conditionalFormatting sqref="Z170">
    <cfRule type="cellIs" dxfId="1310" priority="1615" operator="equal">
      <formula>"NÃO"</formula>
    </cfRule>
    <cfRule type="cellIs" dxfId="1309" priority="1616" operator="equal">
      <formula>"SIM"</formula>
    </cfRule>
  </conditionalFormatting>
  <conditionalFormatting sqref="Z170">
    <cfRule type="cellIs" dxfId="1308" priority="1614" operator="equal">
      <formula>"OPORTUNIDADE"</formula>
    </cfRule>
  </conditionalFormatting>
  <conditionalFormatting sqref="Z170">
    <cfRule type="cellIs" dxfId="1307" priority="1612" operator="equal">
      <formula>"NÃO"</formula>
    </cfRule>
    <cfRule type="cellIs" dxfId="1306" priority="1613" operator="equal">
      <formula>"SIM"</formula>
    </cfRule>
  </conditionalFormatting>
  <conditionalFormatting sqref="Y170">
    <cfRule type="cellIs" dxfId="1305" priority="1611" operator="equal">
      <formula>"OPORTUNIDADE"</formula>
    </cfRule>
  </conditionalFormatting>
  <conditionalFormatting sqref="Y170">
    <cfRule type="cellIs" dxfId="1304" priority="1609" operator="equal">
      <formula>"NÃO"</formula>
    </cfRule>
    <cfRule type="cellIs" dxfId="1303" priority="1610" operator="equal">
      <formula>"SIM"</formula>
    </cfRule>
  </conditionalFormatting>
  <conditionalFormatting sqref="Z170">
    <cfRule type="cellIs" dxfId="1302" priority="1608" operator="equal">
      <formula>"OPORTUNIDADE"</formula>
    </cfRule>
  </conditionalFormatting>
  <conditionalFormatting sqref="Z170">
    <cfRule type="cellIs" dxfId="1301" priority="1606" operator="equal">
      <formula>"NÃO"</formula>
    </cfRule>
    <cfRule type="cellIs" dxfId="1300" priority="1607" operator="equal">
      <formula>"SIM"</formula>
    </cfRule>
  </conditionalFormatting>
  <conditionalFormatting sqref="Y170:Z170">
    <cfRule type="cellIs" dxfId="1299" priority="1605" operator="equal">
      <formula>"OPORTUNIDADE"</formula>
    </cfRule>
  </conditionalFormatting>
  <conditionalFormatting sqref="Y170:Z170">
    <cfRule type="cellIs" dxfId="1298" priority="1603" operator="equal">
      <formula>"NÃO"</formula>
    </cfRule>
    <cfRule type="cellIs" dxfId="1297" priority="1604" operator="equal">
      <formula>"SIM"</formula>
    </cfRule>
  </conditionalFormatting>
  <conditionalFormatting sqref="Y170:Z170">
    <cfRule type="cellIs" dxfId="1296" priority="1602" operator="equal">
      <formula>"OPORTUNIDADE"</formula>
    </cfRule>
  </conditionalFormatting>
  <conditionalFormatting sqref="Y170:Z170">
    <cfRule type="cellIs" dxfId="1295" priority="1600" operator="equal">
      <formula>"NÃO"</formula>
    </cfRule>
    <cfRule type="cellIs" dxfId="1294" priority="1601" operator="equal">
      <formula>"SIM"</formula>
    </cfRule>
  </conditionalFormatting>
  <conditionalFormatting sqref="Y170:Z170">
    <cfRule type="cellIs" dxfId="1293" priority="1599" operator="equal">
      <formula>"OPORTUNIDADE"</formula>
    </cfRule>
  </conditionalFormatting>
  <conditionalFormatting sqref="Y170:Z170">
    <cfRule type="cellIs" dxfId="1292" priority="1597" operator="equal">
      <formula>"NÃO"</formula>
    </cfRule>
    <cfRule type="cellIs" dxfId="1291" priority="1598" operator="equal">
      <formula>"SIM"</formula>
    </cfRule>
  </conditionalFormatting>
  <conditionalFormatting sqref="Y170:Z170">
    <cfRule type="cellIs" dxfId="1290" priority="1596" operator="equal">
      <formula>"OPORTUNIDADE"</formula>
    </cfRule>
  </conditionalFormatting>
  <conditionalFormatting sqref="Y170:Z170">
    <cfRule type="cellIs" dxfId="1289" priority="1594" operator="equal">
      <formula>"NÃO"</formula>
    </cfRule>
    <cfRule type="cellIs" dxfId="1288" priority="1595" operator="equal">
      <formula>"SIM"</formula>
    </cfRule>
  </conditionalFormatting>
  <conditionalFormatting sqref="Y170:Z170">
    <cfRule type="cellIs" dxfId="1287" priority="1593" operator="equal">
      <formula>"OPORTUNIDADE"</formula>
    </cfRule>
  </conditionalFormatting>
  <conditionalFormatting sqref="Y170:Z170">
    <cfRule type="cellIs" dxfId="1286" priority="1591" operator="equal">
      <formula>"NÃO"</formula>
    </cfRule>
    <cfRule type="cellIs" dxfId="1285" priority="1592" operator="equal">
      <formula>"SIM"</formula>
    </cfRule>
  </conditionalFormatting>
  <conditionalFormatting sqref="Y170:Z170">
    <cfRule type="cellIs" dxfId="1284" priority="1590" operator="equal">
      <formula>"OPORTUNIDADE"</formula>
    </cfRule>
  </conditionalFormatting>
  <conditionalFormatting sqref="Y170:Z170">
    <cfRule type="cellIs" dxfId="1283" priority="1588" operator="equal">
      <formula>"NÃO"</formula>
    </cfRule>
    <cfRule type="cellIs" dxfId="1282" priority="1589" operator="equal">
      <formula>"SIM"</formula>
    </cfRule>
  </conditionalFormatting>
  <conditionalFormatting sqref="Y170:Z170">
    <cfRule type="cellIs" dxfId="1281" priority="1587" operator="equal">
      <formula>"OPORTUNIDADE"</formula>
    </cfRule>
  </conditionalFormatting>
  <conditionalFormatting sqref="Y170:Z170">
    <cfRule type="cellIs" dxfId="1280" priority="1585" operator="equal">
      <formula>"NÃO"</formula>
    </cfRule>
    <cfRule type="cellIs" dxfId="1279" priority="1586" operator="equal">
      <formula>"SIM"</formula>
    </cfRule>
  </conditionalFormatting>
  <conditionalFormatting sqref="Y166:Y167">
    <cfRule type="cellIs" dxfId="1278" priority="1584" operator="equal">
      <formula>"OPORTUNIDADE"</formula>
    </cfRule>
  </conditionalFormatting>
  <conditionalFormatting sqref="Y166:Y167">
    <cfRule type="cellIs" dxfId="1277" priority="1582" operator="equal">
      <formula>"NÃO"</formula>
    </cfRule>
    <cfRule type="cellIs" dxfId="1276" priority="1583" operator="equal">
      <formula>"SIM"</formula>
    </cfRule>
  </conditionalFormatting>
  <conditionalFormatting sqref="Y166:Y167">
    <cfRule type="cellIs" dxfId="1275" priority="1581" operator="equal">
      <formula>"OPORTUNIDADE"</formula>
    </cfRule>
  </conditionalFormatting>
  <conditionalFormatting sqref="Y166:Y167">
    <cfRule type="cellIs" dxfId="1274" priority="1579" operator="equal">
      <formula>"NÃO"</formula>
    </cfRule>
    <cfRule type="cellIs" dxfId="1273" priority="1580" operator="equal">
      <formula>"SIM"</formula>
    </cfRule>
  </conditionalFormatting>
  <conditionalFormatting sqref="Y166:Y167">
    <cfRule type="cellIs" dxfId="1272" priority="1578" operator="equal">
      <formula>"OPORTUNIDADE"</formula>
    </cfRule>
  </conditionalFormatting>
  <conditionalFormatting sqref="Y166:Y167">
    <cfRule type="cellIs" dxfId="1271" priority="1576" operator="equal">
      <formula>"NÃO"</formula>
    </cfRule>
    <cfRule type="cellIs" dxfId="1270" priority="1577" operator="equal">
      <formula>"SIM"</formula>
    </cfRule>
  </conditionalFormatting>
  <conditionalFormatting sqref="Z166">
    <cfRule type="cellIs" dxfId="1269" priority="1575" operator="equal">
      <formula>"OPORTUNIDADE"</formula>
    </cfRule>
  </conditionalFormatting>
  <conditionalFormatting sqref="Z166">
    <cfRule type="cellIs" dxfId="1268" priority="1573" operator="equal">
      <formula>"NÃO"</formula>
    </cfRule>
    <cfRule type="cellIs" dxfId="1267" priority="1574" operator="equal">
      <formula>"SIM"</formula>
    </cfRule>
  </conditionalFormatting>
  <conditionalFormatting sqref="Z166">
    <cfRule type="cellIs" dxfId="1266" priority="1572" operator="equal">
      <formula>"OPORTUNIDADE"</formula>
    </cfRule>
  </conditionalFormatting>
  <conditionalFormatting sqref="Z166">
    <cfRule type="cellIs" dxfId="1265" priority="1570" operator="equal">
      <formula>"NÃO"</formula>
    </cfRule>
    <cfRule type="cellIs" dxfId="1264" priority="1571" operator="equal">
      <formula>"SIM"</formula>
    </cfRule>
  </conditionalFormatting>
  <conditionalFormatting sqref="Z166">
    <cfRule type="cellIs" dxfId="1263" priority="1569" operator="equal">
      <formula>"OPORTUNIDADE"</formula>
    </cfRule>
  </conditionalFormatting>
  <conditionalFormatting sqref="Z166">
    <cfRule type="cellIs" dxfId="1262" priority="1567" operator="equal">
      <formula>"NÃO"</formula>
    </cfRule>
    <cfRule type="cellIs" dxfId="1261" priority="1568" operator="equal">
      <formula>"SIM"</formula>
    </cfRule>
  </conditionalFormatting>
  <conditionalFormatting sqref="Z166">
    <cfRule type="cellIs" dxfId="1260" priority="1566" operator="equal">
      <formula>"OPORTUNIDADE"</formula>
    </cfRule>
  </conditionalFormatting>
  <conditionalFormatting sqref="Z166">
    <cfRule type="cellIs" dxfId="1259" priority="1564" operator="equal">
      <formula>"NÃO"</formula>
    </cfRule>
    <cfRule type="cellIs" dxfId="1258" priority="1565" operator="equal">
      <formula>"SIM"</formula>
    </cfRule>
  </conditionalFormatting>
  <conditionalFormatting sqref="Z166">
    <cfRule type="cellIs" dxfId="1257" priority="1563" operator="equal">
      <formula>"OPORTUNIDADE"</formula>
    </cfRule>
  </conditionalFormatting>
  <conditionalFormatting sqref="Z166">
    <cfRule type="cellIs" dxfId="1256" priority="1561" operator="equal">
      <formula>"NÃO"</formula>
    </cfRule>
    <cfRule type="cellIs" dxfId="1255" priority="1562" operator="equal">
      <formula>"SIM"</formula>
    </cfRule>
  </conditionalFormatting>
  <conditionalFormatting sqref="Z166">
    <cfRule type="cellIs" dxfId="1254" priority="1560" operator="equal">
      <formula>"OPORTUNIDADE"</formula>
    </cfRule>
  </conditionalFormatting>
  <conditionalFormatting sqref="Z166">
    <cfRule type="cellIs" dxfId="1253" priority="1558" operator="equal">
      <formula>"NÃO"</formula>
    </cfRule>
    <cfRule type="cellIs" dxfId="1252" priority="1559" operator="equal">
      <formula>"SIM"</formula>
    </cfRule>
  </conditionalFormatting>
  <conditionalFormatting sqref="Z166">
    <cfRule type="cellIs" dxfId="1251" priority="1557" operator="equal">
      <formula>"OPORTUNIDADE"</formula>
    </cfRule>
  </conditionalFormatting>
  <conditionalFormatting sqref="Z166">
    <cfRule type="cellIs" dxfId="1250" priority="1555" operator="equal">
      <formula>"NÃO"</formula>
    </cfRule>
    <cfRule type="cellIs" dxfId="1249" priority="1556" operator="equal">
      <formula>"SIM"</formula>
    </cfRule>
  </conditionalFormatting>
  <conditionalFormatting sqref="Z166">
    <cfRule type="cellIs" dxfId="1248" priority="1554" operator="equal">
      <formula>"OPORTUNIDADE"</formula>
    </cfRule>
  </conditionalFormatting>
  <conditionalFormatting sqref="Z166">
    <cfRule type="cellIs" dxfId="1247" priority="1552" operator="equal">
      <formula>"NÃO"</formula>
    </cfRule>
    <cfRule type="cellIs" dxfId="1246" priority="1553" operator="equal">
      <formula>"SIM"</formula>
    </cfRule>
  </conditionalFormatting>
  <conditionalFormatting sqref="Z166">
    <cfRule type="cellIs" dxfId="1245" priority="1551" operator="equal">
      <formula>"OPORTUNIDADE"</formula>
    </cfRule>
  </conditionalFormatting>
  <conditionalFormatting sqref="Z166">
    <cfRule type="cellIs" dxfId="1244" priority="1549" operator="equal">
      <formula>"NÃO"</formula>
    </cfRule>
    <cfRule type="cellIs" dxfId="1243" priority="1550" operator="equal">
      <formula>"SIM"</formula>
    </cfRule>
  </conditionalFormatting>
  <conditionalFormatting sqref="Z166">
    <cfRule type="cellIs" dxfId="1242" priority="1548" operator="equal">
      <formula>"OPORTUNIDADE"</formula>
    </cfRule>
  </conditionalFormatting>
  <conditionalFormatting sqref="Z166">
    <cfRule type="cellIs" dxfId="1241" priority="1546" operator="equal">
      <formula>"NÃO"</formula>
    </cfRule>
    <cfRule type="cellIs" dxfId="1240" priority="1547" operator="equal">
      <formula>"SIM"</formula>
    </cfRule>
  </conditionalFormatting>
  <conditionalFormatting sqref="Z166">
    <cfRule type="cellIs" dxfId="1239" priority="1545" operator="equal">
      <formula>"OPORTUNIDADE"</formula>
    </cfRule>
  </conditionalFormatting>
  <conditionalFormatting sqref="Z166">
    <cfRule type="cellIs" dxfId="1238" priority="1543" operator="equal">
      <formula>"NÃO"</formula>
    </cfRule>
    <cfRule type="cellIs" dxfId="1237" priority="1544" operator="equal">
      <formula>"SIM"</formula>
    </cfRule>
  </conditionalFormatting>
  <conditionalFormatting sqref="Z166">
    <cfRule type="cellIs" dxfId="1236" priority="1542" operator="equal">
      <formula>"OPORTUNIDADE"</formula>
    </cfRule>
  </conditionalFormatting>
  <conditionalFormatting sqref="Z166">
    <cfRule type="cellIs" dxfId="1235" priority="1540" operator="equal">
      <formula>"NÃO"</formula>
    </cfRule>
    <cfRule type="cellIs" dxfId="1234" priority="1541" operator="equal">
      <formula>"SIM"</formula>
    </cfRule>
  </conditionalFormatting>
  <conditionalFormatting sqref="Z166">
    <cfRule type="cellIs" dxfId="1233" priority="1539" operator="equal">
      <formula>"OPORTUNIDADE"</formula>
    </cfRule>
  </conditionalFormatting>
  <conditionalFormatting sqref="Z166">
    <cfRule type="cellIs" dxfId="1232" priority="1537" operator="equal">
      <formula>"NÃO"</formula>
    </cfRule>
    <cfRule type="cellIs" dxfId="1231" priority="1538" operator="equal">
      <formula>"SIM"</formula>
    </cfRule>
  </conditionalFormatting>
  <conditionalFormatting sqref="Z166">
    <cfRule type="cellIs" dxfId="1230" priority="1536" operator="equal">
      <formula>"OPORTUNIDADE"</formula>
    </cfRule>
  </conditionalFormatting>
  <conditionalFormatting sqref="Z166">
    <cfRule type="cellIs" dxfId="1229" priority="1534" operator="equal">
      <formula>"NÃO"</formula>
    </cfRule>
    <cfRule type="cellIs" dxfId="1228" priority="1535" operator="equal">
      <formula>"SIM"</formula>
    </cfRule>
  </conditionalFormatting>
  <conditionalFormatting sqref="Z166">
    <cfRule type="cellIs" dxfId="1227" priority="1533" operator="equal">
      <formula>"OPORTUNIDADE"</formula>
    </cfRule>
  </conditionalFormatting>
  <conditionalFormatting sqref="Z166">
    <cfRule type="cellIs" dxfId="1226" priority="1531" operator="equal">
      <formula>"NÃO"</formula>
    </cfRule>
    <cfRule type="cellIs" dxfId="1225" priority="1532" operator="equal">
      <formula>"SIM"</formula>
    </cfRule>
  </conditionalFormatting>
  <conditionalFormatting sqref="Z166">
    <cfRule type="cellIs" dxfId="1224" priority="1530" operator="equal">
      <formula>"OPORTUNIDADE"</formula>
    </cfRule>
  </conditionalFormatting>
  <conditionalFormatting sqref="Z166">
    <cfRule type="cellIs" dxfId="1223" priority="1528" operator="equal">
      <formula>"NÃO"</formula>
    </cfRule>
    <cfRule type="cellIs" dxfId="1222" priority="1529" operator="equal">
      <formula>"SIM"</formula>
    </cfRule>
  </conditionalFormatting>
  <conditionalFormatting sqref="Z166">
    <cfRule type="cellIs" dxfId="1221" priority="1527" operator="equal">
      <formula>"OPORTUNIDADE"</formula>
    </cfRule>
  </conditionalFormatting>
  <conditionalFormatting sqref="Z166">
    <cfRule type="cellIs" dxfId="1220" priority="1525" operator="equal">
      <formula>"NÃO"</formula>
    </cfRule>
    <cfRule type="cellIs" dxfId="1219" priority="1526" operator="equal">
      <formula>"SIM"</formula>
    </cfRule>
  </conditionalFormatting>
  <conditionalFormatting sqref="Z166">
    <cfRule type="cellIs" dxfId="1218" priority="1524" operator="equal">
      <formula>"OPORTUNIDADE"</formula>
    </cfRule>
  </conditionalFormatting>
  <conditionalFormatting sqref="Z166">
    <cfRule type="cellIs" dxfId="1217" priority="1522" operator="equal">
      <formula>"NÃO"</formula>
    </cfRule>
    <cfRule type="cellIs" dxfId="1216" priority="1523" operator="equal">
      <formula>"SIM"</formula>
    </cfRule>
  </conditionalFormatting>
  <conditionalFormatting sqref="Y166:Y167">
    <cfRule type="cellIs" dxfId="1215" priority="1521" operator="equal">
      <formula>"OPORTUNIDADE"</formula>
    </cfRule>
  </conditionalFormatting>
  <conditionalFormatting sqref="Y166:Y167">
    <cfRule type="cellIs" dxfId="1214" priority="1519" operator="equal">
      <formula>"NÃO"</formula>
    </cfRule>
    <cfRule type="cellIs" dxfId="1213" priority="1520" operator="equal">
      <formula>"SIM"</formula>
    </cfRule>
  </conditionalFormatting>
  <conditionalFormatting sqref="Z166">
    <cfRule type="cellIs" dxfId="1212" priority="1518" operator="equal">
      <formula>"OPORTUNIDADE"</formula>
    </cfRule>
  </conditionalFormatting>
  <conditionalFormatting sqref="Z166">
    <cfRule type="cellIs" dxfId="1211" priority="1516" operator="equal">
      <formula>"NÃO"</formula>
    </cfRule>
    <cfRule type="cellIs" dxfId="1210" priority="1517" operator="equal">
      <formula>"SIM"</formula>
    </cfRule>
  </conditionalFormatting>
  <conditionalFormatting sqref="Z166">
    <cfRule type="cellIs" dxfId="1209" priority="1515" operator="equal">
      <formula>"OPORTUNIDADE"</formula>
    </cfRule>
  </conditionalFormatting>
  <conditionalFormatting sqref="Z166">
    <cfRule type="cellIs" dxfId="1208" priority="1513" operator="equal">
      <formula>"NÃO"</formula>
    </cfRule>
    <cfRule type="cellIs" dxfId="1207" priority="1514" operator="equal">
      <formula>"SIM"</formula>
    </cfRule>
  </conditionalFormatting>
  <conditionalFormatting sqref="Z166">
    <cfRule type="cellIs" dxfId="1206" priority="1512" operator="equal">
      <formula>"OPORTUNIDADE"</formula>
    </cfRule>
  </conditionalFormatting>
  <conditionalFormatting sqref="Z166">
    <cfRule type="cellIs" dxfId="1205" priority="1510" operator="equal">
      <formula>"NÃO"</formula>
    </cfRule>
    <cfRule type="cellIs" dxfId="1204" priority="1511" operator="equal">
      <formula>"SIM"</formula>
    </cfRule>
  </conditionalFormatting>
  <conditionalFormatting sqref="Z166">
    <cfRule type="cellIs" dxfId="1203" priority="1509" operator="equal">
      <formula>"OPORTUNIDADE"</formula>
    </cfRule>
  </conditionalFormatting>
  <conditionalFormatting sqref="Z166">
    <cfRule type="cellIs" dxfId="1202" priority="1507" operator="equal">
      <formula>"NÃO"</formula>
    </cfRule>
    <cfRule type="cellIs" dxfId="1201" priority="1508" operator="equal">
      <formula>"SIM"</formula>
    </cfRule>
  </conditionalFormatting>
  <conditionalFormatting sqref="Z166">
    <cfRule type="cellIs" dxfId="1200" priority="1506" operator="equal">
      <formula>"OPORTUNIDADE"</formula>
    </cfRule>
  </conditionalFormatting>
  <conditionalFormatting sqref="Z166">
    <cfRule type="cellIs" dxfId="1199" priority="1504" operator="equal">
      <formula>"NÃO"</formula>
    </cfRule>
    <cfRule type="cellIs" dxfId="1198" priority="1505" operator="equal">
      <formula>"SIM"</formula>
    </cfRule>
  </conditionalFormatting>
  <conditionalFormatting sqref="Y166:Y167">
    <cfRule type="cellIs" dxfId="1197" priority="1503" operator="equal">
      <formula>"OPORTUNIDADE"</formula>
    </cfRule>
  </conditionalFormatting>
  <conditionalFormatting sqref="Y166:Y167">
    <cfRule type="cellIs" dxfId="1196" priority="1501" operator="equal">
      <formula>"NÃO"</formula>
    </cfRule>
    <cfRule type="cellIs" dxfId="1195" priority="1502" operator="equal">
      <formula>"SIM"</formula>
    </cfRule>
  </conditionalFormatting>
  <conditionalFormatting sqref="Z166">
    <cfRule type="cellIs" dxfId="1194" priority="1500" operator="equal">
      <formula>"OPORTUNIDADE"</formula>
    </cfRule>
  </conditionalFormatting>
  <conditionalFormatting sqref="Z166">
    <cfRule type="cellIs" dxfId="1193" priority="1498" operator="equal">
      <formula>"NÃO"</formula>
    </cfRule>
    <cfRule type="cellIs" dxfId="1192" priority="1499" operator="equal">
      <formula>"SIM"</formula>
    </cfRule>
  </conditionalFormatting>
  <conditionalFormatting sqref="Z166">
    <cfRule type="cellIs" dxfId="1191" priority="1497" operator="equal">
      <formula>"OPORTUNIDADE"</formula>
    </cfRule>
  </conditionalFormatting>
  <conditionalFormatting sqref="Z166">
    <cfRule type="cellIs" dxfId="1190" priority="1495" operator="equal">
      <formula>"NÃO"</formula>
    </cfRule>
    <cfRule type="cellIs" dxfId="1189" priority="1496" operator="equal">
      <formula>"SIM"</formula>
    </cfRule>
  </conditionalFormatting>
  <conditionalFormatting sqref="Z166">
    <cfRule type="cellIs" dxfId="1188" priority="1494" operator="equal">
      <formula>"OPORTUNIDADE"</formula>
    </cfRule>
  </conditionalFormatting>
  <conditionalFormatting sqref="Z166">
    <cfRule type="cellIs" dxfId="1187" priority="1492" operator="equal">
      <formula>"NÃO"</formula>
    </cfRule>
    <cfRule type="cellIs" dxfId="1186" priority="1493" operator="equal">
      <formula>"SIM"</formula>
    </cfRule>
  </conditionalFormatting>
  <conditionalFormatting sqref="Z166">
    <cfRule type="cellIs" dxfId="1185" priority="1491" operator="equal">
      <formula>"OPORTUNIDADE"</formula>
    </cfRule>
  </conditionalFormatting>
  <conditionalFormatting sqref="Z166">
    <cfRule type="cellIs" dxfId="1184" priority="1489" operator="equal">
      <formula>"NÃO"</formula>
    </cfRule>
    <cfRule type="cellIs" dxfId="1183" priority="1490" operator="equal">
      <formula>"SIM"</formula>
    </cfRule>
  </conditionalFormatting>
  <conditionalFormatting sqref="Y166:Y167">
    <cfRule type="cellIs" dxfId="1182" priority="1488" operator="equal">
      <formula>"OPORTUNIDADE"</formula>
    </cfRule>
  </conditionalFormatting>
  <conditionalFormatting sqref="Y166:Y167">
    <cfRule type="cellIs" dxfId="1181" priority="1486" operator="equal">
      <formula>"NÃO"</formula>
    </cfRule>
    <cfRule type="cellIs" dxfId="1180" priority="1487" operator="equal">
      <formula>"SIM"</formula>
    </cfRule>
  </conditionalFormatting>
  <conditionalFormatting sqref="Z166">
    <cfRule type="cellIs" dxfId="1179" priority="1485" operator="equal">
      <formula>"OPORTUNIDADE"</formula>
    </cfRule>
  </conditionalFormatting>
  <conditionalFormatting sqref="Z166">
    <cfRule type="cellIs" dxfId="1178" priority="1483" operator="equal">
      <formula>"NÃO"</formula>
    </cfRule>
    <cfRule type="cellIs" dxfId="1177" priority="1484" operator="equal">
      <formula>"SIM"</formula>
    </cfRule>
  </conditionalFormatting>
  <conditionalFormatting sqref="Y166:Z166">
    <cfRule type="cellIs" dxfId="1176" priority="1482" operator="equal">
      <formula>"OPORTUNIDADE"</formula>
    </cfRule>
  </conditionalFormatting>
  <conditionalFormatting sqref="Y166:Z166">
    <cfRule type="cellIs" dxfId="1175" priority="1480" operator="equal">
      <formula>"NÃO"</formula>
    </cfRule>
    <cfRule type="cellIs" dxfId="1174" priority="1481" operator="equal">
      <formula>"SIM"</formula>
    </cfRule>
  </conditionalFormatting>
  <conditionalFormatting sqref="Y166:Z166">
    <cfRule type="cellIs" dxfId="1173" priority="1479" operator="equal">
      <formula>"OPORTUNIDADE"</formula>
    </cfRule>
  </conditionalFormatting>
  <conditionalFormatting sqref="Y166:Z166">
    <cfRule type="cellIs" dxfId="1172" priority="1477" operator="equal">
      <formula>"NÃO"</formula>
    </cfRule>
    <cfRule type="cellIs" dxfId="1171" priority="1478" operator="equal">
      <formula>"SIM"</formula>
    </cfRule>
  </conditionalFormatting>
  <conditionalFormatting sqref="Y166:Z166">
    <cfRule type="cellIs" dxfId="1170" priority="1476" operator="equal">
      <formula>"OPORTUNIDADE"</formula>
    </cfRule>
  </conditionalFormatting>
  <conditionalFormatting sqref="Y166:Z166">
    <cfRule type="cellIs" dxfId="1169" priority="1474" operator="equal">
      <formula>"NÃO"</formula>
    </cfRule>
    <cfRule type="cellIs" dxfId="1168" priority="1475" operator="equal">
      <formula>"SIM"</formula>
    </cfRule>
  </conditionalFormatting>
  <conditionalFormatting sqref="Y166:Z166">
    <cfRule type="cellIs" dxfId="1167" priority="1473" operator="equal">
      <formula>"OPORTUNIDADE"</formula>
    </cfRule>
  </conditionalFormatting>
  <conditionalFormatting sqref="Y166:Z166">
    <cfRule type="cellIs" dxfId="1166" priority="1471" operator="equal">
      <formula>"NÃO"</formula>
    </cfRule>
    <cfRule type="cellIs" dxfId="1165" priority="1472" operator="equal">
      <formula>"SIM"</formula>
    </cfRule>
  </conditionalFormatting>
  <conditionalFormatting sqref="Y166:Z166">
    <cfRule type="cellIs" dxfId="1164" priority="1470" operator="equal">
      <formula>"OPORTUNIDADE"</formula>
    </cfRule>
  </conditionalFormatting>
  <conditionalFormatting sqref="Y166:Z166">
    <cfRule type="cellIs" dxfId="1163" priority="1468" operator="equal">
      <formula>"NÃO"</formula>
    </cfRule>
    <cfRule type="cellIs" dxfId="1162" priority="1469" operator="equal">
      <formula>"SIM"</formula>
    </cfRule>
  </conditionalFormatting>
  <conditionalFormatting sqref="Y166:Z166">
    <cfRule type="cellIs" dxfId="1161" priority="1467" operator="equal">
      <formula>"OPORTUNIDADE"</formula>
    </cfRule>
  </conditionalFormatting>
  <conditionalFormatting sqref="Y166:Z166">
    <cfRule type="cellIs" dxfId="1160" priority="1465" operator="equal">
      <formula>"NÃO"</formula>
    </cfRule>
    <cfRule type="cellIs" dxfId="1159" priority="1466" operator="equal">
      <formula>"SIM"</formula>
    </cfRule>
  </conditionalFormatting>
  <conditionalFormatting sqref="Y166:Z166">
    <cfRule type="cellIs" dxfId="1158" priority="1464" operator="equal">
      <formula>"OPORTUNIDADE"</formula>
    </cfRule>
  </conditionalFormatting>
  <conditionalFormatting sqref="Y166:Z166">
    <cfRule type="cellIs" dxfId="1157" priority="1462" operator="equal">
      <formula>"NÃO"</formula>
    </cfRule>
    <cfRule type="cellIs" dxfId="1156" priority="1463" operator="equal">
      <formula>"SIM"</formula>
    </cfRule>
  </conditionalFormatting>
  <conditionalFormatting sqref="BK158">
    <cfRule type="iconSet" priority="1461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55" priority="1460" operator="equal">
      <formula>"OPORTUNIDADE"</formula>
    </cfRule>
  </conditionalFormatting>
  <conditionalFormatting sqref="Y176:Z176">
    <cfRule type="cellIs" dxfId="1154" priority="1458" operator="equal">
      <formula>"NÃO"</formula>
    </cfRule>
    <cfRule type="cellIs" dxfId="1153" priority="1459" operator="equal">
      <formula>"SIM"</formula>
    </cfRule>
  </conditionalFormatting>
  <conditionalFormatting sqref="Y177:Z177">
    <cfRule type="cellIs" dxfId="1152" priority="1457" operator="equal">
      <formula>"OPORTUNIDADE"</formula>
    </cfRule>
  </conditionalFormatting>
  <conditionalFormatting sqref="Y177:Z177">
    <cfRule type="cellIs" dxfId="1151" priority="1455" operator="equal">
      <formula>"NÃO"</formula>
    </cfRule>
    <cfRule type="cellIs" dxfId="1150" priority="1456" operator="equal">
      <formula>"SIM"</formula>
    </cfRule>
  </conditionalFormatting>
  <conditionalFormatting sqref="Y177:Z177">
    <cfRule type="cellIs" dxfId="1149" priority="1454" operator="equal">
      <formula>"OPORTUNIDADE"</formula>
    </cfRule>
  </conditionalFormatting>
  <conditionalFormatting sqref="Y177:Z177">
    <cfRule type="cellIs" dxfId="1148" priority="1452" operator="equal">
      <formula>"NÃO"</formula>
    </cfRule>
    <cfRule type="cellIs" dxfId="1147" priority="1453" operator="equal">
      <formula>"SIM"</formula>
    </cfRule>
  </conditionalFormatting>
  <conditionalFormatting sqref="Y176:Z176">
    <cfRule type="cellIs" dxfId="1146" priority="1451" operator="equal">
      <formula>"OPORTUNIDADE"</formula>
    </cfRule>
  </conditionalFormatting>
  <conditionalFormatting sqref="Y176:Z176">
    <cfRule type="cellIs" dxfId="1145" priority="1449" operator="equal">
      <formula>"NÃO"</formula>
    </cfRule>
    <cfRule type="cellIs" dxfId="1144" priority="1450" operator="equal">
      <formula>"SIM"</formula>
    </cfRule>
  </conditionalFormatting>
  <conditionalFormatting sqref="Y176:Z176">
    <cfRule type="cellIs" dxfId="1143" priority="1448" operator="equal">
      <formula>"OPORTUNIDADE"</formula>
    </cfRule>
  </conditionalFormatting>
  <conditionalFormatting sqref="Y176:Z176">
    <cfRule type="cellIs" dxfId="1142" priority="1446" operator="equal">
      <formula>"NÃO"</formula>
    </cfRule>
    <cfRule type="cellIs" dxfId="1141" priority="1447" operator="equal">
      <formula>"SIM"</formula>
    </cfRule>
  </conditionalFormatting>
  <conditionalFormatting sqref="Y177:Z177">
    <cfRule type="cellIs" dxfId="1140" priority="1445" operator="equal">
      <formula>"OPORTUNIDADE"</formula>
    </cfRule>
  </conditionalFormatting>
  <conditionalFormatting sqref="Y177:Z177">
    <cfRule type="cellIs" dxfId="1139" priority="1443" operator="equal">
      <formula>"NÃO"</formula>
    </cfRule>
    <cfRule type="cellIs" dxfId="1138" priority="1444" operator="equal">
      <formula>"SIM"</formula>
    </cfRule>
  </conditionalFormatting>
  <conditionalFormatting sqref="Y177:Z177">
    <cfRule type="cellIs" dxfId="1137" priority="1442" operator="equal">
      <formula>"OPORTUNIDADE"</formula>
    </cfRule>
  </conditionalFormatting>
  <conditionalFormatting sqref="Y177:Z177">
    <cfRule type="cellIs" dxfId="1136" priority="1440" operator="equal">
      <formula>"NÃO"</formula>
    </cfRule>
    <cfRule type="cellIs" dxfId="1135" priority="1441" operator="equal">
      <formula>"SIM"</formula>
    </cfRule>
  </conditionalFormatting>
  <conditionalFormatting sqref="Y177:Z177">
    <cfRule type="cellIs" dxfId="1134" priority="1439" operator="equal">
      <formula>"OPORTUNIDADE"</formula>
    </cfRule>
  </conditionalFormatting>
  <conditionalFormatting sqref="Y177:Z177">
    <cfRule type="cellIs" dxfId="1133" priority="1437" operator="equal">
      <formula>"NÃO"</formula>
    </cfRule>
    <cfRule type="cellIs" dxfId="1132" priority="1438" operator="equal">
      <formula>"SIM"</formula>
    </cfRule>
  </conditionalFormatting>
  <conditionalFormatting sqref="Y178:Z178">
    <cfRule type="cellIs" dxfId="1131" priority="1436" operator="equal">
      <formula>"OPORTUNIDADE"</formula>
    </cfRule>
  </conditionalFormatting>
  <conditionalFormatting sqref="Y178:Z178">
    <cfRule type="cellIs" dxfId="1130" priority="1434" operator="equal">
      <formula>"NÃO"</formula>
    </cfRule>
    <cfRule type="cellIs" dxfId="1129" priority="1435" operator="equal">
      <formula>"SIM"</formula>
    </cfRule>
  </conditionalFormatting>
  <conditionalFormatting sqref="Y178:Z178">
    <cfRule type="cellIs" dxfId="1128" priority="1433" operator="equal">
      <formula>"OPORTUNIDADE"</formula>
    </cfRule>
  </conditionalFormatting>
  <conditionalFormatting sqref="Y178:Z178">
    <cfRule type="cellIs" dxfId="1127" priority="1431" operator="equal">
      <formula>"NÃO"</formula>
    </cfRule>
    <cfRule type="cellIs" dxfId="1126" priority="1432" operator="equal">
      <formula>"SIM"</formula>
    </cfRule>
  </conditionalFormatting>
  <conditionalFormatting sqref="Y177:Z177">
    <cfRule type="cellIs" dxfId="1125" priority="1430" operator="equal">
      <formula>"OPORTUNIDADE"</formula>
    </cfRule>
  </conditionalFormatting>
  <conditionalFormatting sqref="Y177:Z177">
    <cfRule type="cellIs" dxfId="1124" priority="1428" operator="equal">
      <formula>"NÃO"</formula>
    </cfRule>
    <cfRule type="cellIs" dxfId="1123" priority="1429" operator="equal">
      <formula>"SIM"</formula>
    </cfRule>
  </conditionalFormatting>
  <conditionalFormatting sqref="Y177:Z177">
    <cfRule type="cellIs" dxfId="1122" priority="1427" operator="equal">
      <formula>"OPORTUNIDADE"</formula>
    </cfRule>
  </conditionalFormatting>
  <conditionalFormatting sqref="Y177:Z177">
    <cfRule type="cellIs" dxfId="1121" priority="1425" operator="equal">
      <formula>"NÃO"</formula>
    </cfRule>
    <cfRule type="cellIs" dxfId="1120" priority="1426" operator="equal">
      <formula>"SIM"</formula>
    </cfRule>
  </conditionalFormatting>
  <conditionalFormatting sqref="Y178:Z178">
    <cfRule type="cellIs" dxfId="1119" priority="1424" operator="equal">
      <formula>"OPORTUNIDADE"</formula>
    </cfRule>
  </conditionalFormatting>
  <conditionalFormatting sqref="Y178:Z178">
    <cfRule type="cellIs" dxfId="1118" priority="1422" operator="equal">
      <formula>"NÃO"</formula>
    </cfRule>
    <cfRule type="cellIs" dxfId="1117" priority="1423" operator="equal">
      <formula>"SIM"</formula>
    </cfRule>
  </conditionalFormatting>
  <conditionalFormatting sqref="Y178:Z178">
    <cfRule type="cellIs" dxfId="1116" priority="1421" operator="equal">
      <formula>"OPORTUNIDADE"</formula>
    </cfRule>
  </conditionalFormatting>
  <conditionalFormatting sqref="Y178:Z178">
    <cfRule type="cellIs" dxfId="1115" priority="1419" operator="equal">
      <formula>"NÃO"</formula>
    </cfRule>
    <cfRule type="cellIs" dxfId="1114" priority="1420" operator="equal">
      <formula>"SIM"</formula>
    </cfRule>
  </conditionalFormatting>
  <conditionalFormatting sqref="Z174">
    <cfRule type="cellIs" dxfId="1113" priority="1418" operator="equal">
      <formula>"OPORTUNIDADE"</formula>
    </cfRule>
  </conditionalFormatting>
  <conditionalFormatting sqref="Z174">
    <cfRule type="cellIs" dxfId="1112" priority="1416" operator="equal">
      <formula>"NÃO"</formula>
    </cfRule>
    <cfRule type="cellIs" dxfId="1111" priority="1417" operator="equal">
      <formula>"SIM"</formula>
    </cfRule>
  </conditionalFormatting>
  <conditionalFormatting sqref="Z174">
    <cfRule type="cellIs" dxfId="1110" priority="1415" operator="equal">
      <formula>"OPORTUNIDADE"</formula>
    </cfRule>
  </conditionalFormatting>
  <conditionalFormatting sqref="Z174">
    <cfRule type="cellIs" dxfId="1109" priority="1413" operator="equal">
      <formula>"NÃO"</formula>
    </cfRule>
    <cfRule type="cellIs" dxfId="1108" priority="1414" operator="equal">
      <formula>"SIM"</formula>
    </cfRule>
  </conditionalFormatting>
  <conditionalFormatting sqref="Z174">
    <cfRule type="cellIs" dxfId="1107" priority="1412" operator="equal">
      <formula>"OPORTUNIDADE"</formula>
    </cfRule>
  </conditionalFormatting>
  <conditionalFormatting sqref="Z174">
    <cfRule type="cellIs" dxfId="1106" priority="1410" operator="equal">
      <formula>"NÃO"</formula>
    </cfRule>
    <cfRule type="cellIs" dxfId="1105" priority="1411" operator="equal">
      <formula>"SIM"</formula>
    </cfRule>
  </conditionalFormatting>
  <conditionalFormatting sqref="Z174">
    <cfRule type="cellIs" dxfId="1104" priority="1409" operator="equal">
      <formula>"OPORTUNIDADE"</formula>
    </cfRule>
  </conditionalFormatting>
  <conditionalFormatting sqref="Z174">
    <cfRule type="cellIs" dxfId="1103" priority="1407" operator="equal">
      <formula>"NÃO"</formula>
    </cfRule>
    <cfRule type="cellIs" dxfId="1102" priority="1408" operator="equal">
      <formula>"SIM"</formula>
    </cfRule>
  </conditionalFormatting>
  <conditionalFormatting sqref="Z174">
    <cfRule type="cellIs" dxfId="1101" priority="1406" operator="equal">
      <formula>"OPORTUNIDADE"</formula>
    </cfRule>
  </conditionalFormatting>
  <conditionalFormatting sqref="Z174">
    <cfRule type="cellIs" dxfId="1100" priority="1404" operator="equal">
      <formula>"NÃO"</formula>
    </cfRule>
    <cfRule type="cellIs" dxfId="1099" priority="1405" operator="equal">
      <formula>"SIM"</formula>
    </cfRule>
  </conditionalFormatting>
  <conditionalFormatting sqref="Z174">
    <cfRule type="cellIs" dxfId="1098" priority="1403" operator="equal">
      <formula>"OPORTUNIDADE"</formula>
    </cfRule>
  </conditionalFormatting>
  <conditionalFormatting sqref="Z174">
    <cfRule type="cellIs" dxfId="1097" priority="1401" operator="equal">
      <formula>"NÃO"</formula>
    </cfRule>
    <cfRule type="cellIs" dxfId="1096" priority="1402" operator="equal">
      <formula>"SIM"</formula>
    </cfRule>
  </conditionalFormatting>
  <conditionalFormatting sqref="Y174">
    <cfRule type="cellIs" dxfId="1095" priority="1400" operator="equal">
      <formula>"OPORTUNIDADE"</formula>
    </cfRule>
  </conditionalFormatting>
  <conditionalFormatting sqref="Y174">
    <cfRule type="cellIs" dxfId="1094" priority="1398" operator="equal">
      <formula>"NÃO"</formula>
    </cfRule>
    <cfRule type="cellIs" dxfId="1093" priority="1399" operator="equal">
      <formula>"SIM"</formula>
    </cfRule>
  </conditionalFormatting>
  <conditionalFormatting sqref="Z174">
    <cfRule type="cellIs" dxfId="1092" priority="1397" operator="equal">
      <formula>"OPORTUNIDADE"</formula>
    </cfRule>
  </conditionalFormatting>
  <conditionalFormatting sqref="Z174">
    <cfRule type="cellIs" dxfId="1091" priority="1395" operator="equal">
      <formula>"NÃO"</formula>
    </cfRule>
    <cfRule type="cellIs" dxfId="1090" priority="1396" operator="equal">
      <formula>"SIM"</formula>
    </cfRule>
  </conditionalFormatting>
  <conditionalFormatting sqref="Z174">
    <cfRule type="cellIs" dxfId="1089" priority="1394" operator="equal">
      <formula>"OPORTUNIDADE"</formula>
    </cfRule>
  </conditionalFormatting>
  <conditionalFormatting sqref="Z174">
    <cfRule type="cellIs" dxfId="1088" priority="1392" operator="equal">
      <formula>"NÃO"</formula>
    </cfRule>
    <cfRule type="cellIs" dxfId="1087" priority="1393" operator="equal">
      <formula>"SIM"</formula>
    </cfRule>
  </conditionalFormatting>
  <conditionalFormatting sqref="Z174">
    <cfRule type="cellIs" dxfId="1086" priority="1391" operator="equal">
      <formula>"OPORTUNIDADE"</formula>
    </cfRule>
  </conditionalFormatting>
  <conditionalFormatting sqref="Z174">
    <cfRule type="cellIs" dxfId="1085" priority="1389" operator="equal">
      <formula>"NÃO"</formula>
    </cfRule>
    <cfRule type="cellIs" dxfId="1084" priority="1390" operator="equal">
      <formula>"SIM"</formula>
    </cfRule>
  </conditionalFormatting>
  <conditionalFormatting sqref="Z174">
    <cfRule type="cellIs" dxfId="1083" priority="1388" operator="equal">
      <formula>"OPORTUNIDADE"</formula>
    </cfRule>
  </conditionalFormatting>
  <conditionalFormatting sqref="Z174">
    <cfRule type="cellIs" dxfId="1082" priority="1386" operator="equal">
      <formula>"NÃO"</formula>
    </cfRule>
    <cfRule type="cellIs" dxfId="1081" priority="1387" operator="equal">
      <formula>"SIM"</formula>
    </cfRule>
  </conditionalFormatting>
  <conditionalFormatting sqref="Z174">
    <cfRule type="cellIs" dxfId="1080" priority="1385" operator="equal">
      <formula>"OPORTUNIDADE"</formula>
    </cfRule>
  </conditionalFormatting>
  <conditionalFormatting sqref="Z174">
    <cfRule type="cellIs" dxfId="1079" priority="1383" operator="equal">
      <formula>"NÃO"</formula>
    </cfRule>
    <cfRule type="cellIs" dxfId="1078" priority="1384" operator="equal">
      <formula>"SIM"</formula>
    </cfRule>
  </conditionalFormatting>
  <conditionalFormatting sqref="Z174">
    <cfRule type="cellIs" dxfId="1077" priority="1382" operator="equal">
      <formula>"OPORTUNIDADE"</formula>
    </cfRule>
  </conditionalFormatting>
  <conditionalFormatting sqref="Z174">
    <cfRule type="cellIs" dxfId="1076" priority="1380" operator="equal">
      <formula>"NÃO"</formula>
    </cfRule>
    <cfRule type="cellIs" dxfId="1075" priority="1381" operator="equal">
      <formula>"SIM"</formula>
    </cfRule>
  </conditionalFormatting>
  <conditionalFormatting sqref="Z174">
    <cfRule type="cellIs" dxfId="1074" priority="1379" operator="equal">
      <formula>"OPORTUNIDADE"</formula>
    </cfRule>
  </conditionalFormatting>
  <conditionalFormatting sqref="Z174">
    <cfRule type="cellIs" dxfId="1073" priority="1377" operator="equal">
      <formula>"NÃO"</formula>
    </cfRule>
    <cfRule type="cellIs" dxfId="1072" priority="1378" operator="equal">
      <formula>"SIM"</formula>
    </cfRule>
  </conditionalFormatting>
  <conditionalFormatting sqref="Z174">
    <cfRule type="cellIs" dxfId="1071" priority="1376" operator="equal">
      <formula>"OPORTUNIDADE"</formula>
    </cfRule>
  </conditionalFormatting>
  <conditionalFormatting sqref="Z174">
    <cfRule type="cellIs" dxfId="1070" priority="1374" operator="equal">
      <formula>"NÃO"</formula>
    </cfRule>
    <cfRule type="cellIs" dxfId="1069" priority="1375" operator="equal">
      <formula>"SIM"</formula>
    </cfRule>
  </conditionalFormatting>
  <conditionalFormatting sqref="Z174">
    <cfRule type="cellIs" dxfId="1068" priority="1373" operator="equal">
      <formula>"OPORTUNIDADE"</formula>
    </cfRule>
  </conditionalFormatting>
  <conditionalFormatting sqref="Z174">
    <cfRule type="cellIs" dxfId="1067" priority="1371" operator="equal">
      <formula>"NÃO"</formula>
    </cfRule>
    <cfRule type="cellIs" dxfId="1066" priority="1372" operator="equal">
      <formula>"SIM"</formula>
    </cfRule>
  </conditionalFormatting>
  <conditionalFormatting sqref="Z174">
    <cfRule type="cellIs" dxfId="1065" priority="1370" operator="equal">
      <formula>"OPORTUNIDADE"</formula>
    </cfRule>
  </conditionalFormatting>
  <conditionalFormatting sqref="Z174">
    <cfRule type="cellIs" dxfId="1064" priority="1368" operator="equal">
      <formula>"NÃO"</formula>
    </cfRule>
    <cfRule type="cellIs" dxfId="1063" priority="1369" operator="equal">
      <formula>"SIM"</formula>
    </cfRule>
  </conditionalFormatting>
  <conditionalFormatting sqref="Z174">
    <cfRule type="cellIs" dxfId="1062" priority="1367" operator="equal">
      <formula>"OPORTUNIDADE"</formula>
    </cfRule>
  </conditionalFormatting>
  <conditionalFormatting sqref="Z174">
    <cfRule type="cellIs" dxfId="1061" priority="1365" operator="equal">
      <formula>"NÃO"</formula>
    </cfRule>
    <cfRule type="cellIs" dxfId="1060" priority="1366" operator="equal">
      <formula>"SIM"</formula>
    </cfRule>
  </conditionalFormatting>
  <conditionalFormatting sqref="Z174">
    <cfRule type="cellIs" dxfId="1059" priority="1364" operator="equal">
      <formula>"OPORTUNIDADE"</formula>
    </cfRule>
  </conditionalFormatting>
  <conditionalFormatting sqref="Z174">
    <cfRule type="cellIs" dxfId="1058" priority="1362" operator="equal">
      <formula>"NÃO"</formula>
    </cfRule>
    <cfRule type="cellIs" dxfId="1057" priority="1363" operator="equal">
      <formula>"SIM"</formula>
    </cfRule>
  </conditionalFormatting>
  <conditionalFormatting sqref="Z174">
    <cfRule type="cellIs" dxfId="1056" priority="1361" operator="equal">
      <formula>"OPORTUNIDADE"</formula>
    </cfRule>
  </conditionalFormatting>
  <conditionalFormatting sqref="Z174">
    <cfRule type="cellIs" dxfId="1055" priority="1359" operator="equal">
      <formula>"NÃO"</formula>
    </cfRule>
    <cfRule type="cellIs" dxfId="1054" priority="1360" operator="equal">
      <formula>"SIM"</formula>
    </cfRule>
  </conditionalFormatting>
  <conditionalFormatting sqref="Z174">
    <cfRule type="cellIs" dxfId="1053" priority="1358" operator="equal">
      <formula>"OPORTUNIDADE"</formula>
    </cfRule>
  </conditionalFormatting>
  <conditionalFormatting sqref="Z174">
    <cfRule type="cellIs" dxfId="1052" priority="1356" operator="equal">
      <formula>"NÃO"</formula>
    </cfRule>
    <cfRule type="cellIs" dxfId="1051" priority="1357" operator="equal">
      <formula>"SIM"</formula>
    </cfRule>
  </conditionalFormatting>
  <conditionalFormatting sqref="Z174">
    <cfRule type="cellIs" dxfId="1050" priority="1355" operator="equal">
      <formula>"OPORTUNIDADE"</formula>
    </cfRule>
  </conditionalFormatting>
  <conditionalFormatting sqref="Z174">
    <cfRule type="cellIs" dxfId="1049" priority="1353" operator="equal">
      <formula>"NÃO"</formula>
    </cfRule>
    <cfRule type="cellIs" dxfId="1048" priority="1354" operator="equal">
      <formula>"SIM"</formula>
    </cfRule>
  </conditionalFormatting>
  <conditionalFormatting sqref="Z174">
    <cfRule type="cellIs" dxfId="1047" priority="1352" operator="equal">
      <formula>"OPORTUNIDADE"</formula>
    </cfRule>
  </conditionalFormatting>
  <conditionalFormatting sqref="Z174">
    <cfRule type="cellIs" dxfId="1046" priority="1350" operator="equal">
      <formula>"NÃO"</formula>
    </cfRule>
    <cfRule type="cellIs" dxfId="1045" priority="1351" operator="equal">
      <formula>"SIM"</formula>
    </cfRule>
  </conditionalFormatting>
  <conditionalFormatting sqref="Z174">
    <cfRule type="cellIs" dxfId="1044" priority="1349" operator="equal">
      <formula>"OPORTUNIDADE"</formula>
    </cfRule>
  </conditionalFormatting>
  <conditionalFormatting sqref="Z174">
    <cfRule type="cellIs" dxfId="1043" priority="1347" operator="equal">
      <formula>"NÃO"</formula>
    </cfRule>
    <cfRule type="cellIs" dxfId="1042" priority="1348" operator="equal">
      <formula>"SIM"</formula>
    </cfRule>
  </conditionalFormatting>
  <conditionalFormatting sqref="Z174">
    <cfRule type="cellIs" dxfId="1041" priority="1346" operator="equal">
      <formula>"OPORTUNIDADE"</formula>
    </cfRule>
  </conditionalFormatting>
  <conditionalFormatting sqref="Z174">
    <cfRule type="cellIs" dxfId="1040" priority="1344" operator="equal">
      <formula>"NÃO"</formula>
    </cfRule>
    <cfRule type="cellIs" dxfId="1039" priority="1345" operator="equal">
      <formula>"SIM"</formula>
    </cfRule>
  </conditionalFormatting>
  <conditionalFormatting sqref="Y174">
    <cfRule type="cellIs" dxfId="1038" priority="1343" operator="equal">
      <formula>"OPORTUNIDADE"</formula>
    </cfRule>
  </conditionalFormatting>
  <conditionalFormatting sqref="Y174">
    <cfRule type="cellIs" dxfId="1037" priority="1341" operator="equal">
      <formula>"NÃO"</formula>
    </cfRule>
    <cfRule type="cellIs" dxfId="1036" priority="1342" operator="equal">
      <formula>"SIM"</formula>
    </cfRule>
  </conditionalFormatting>
  <conditionalFormatting sqref="Z174">
    <cfRule type="cellIs" dxfId="1035" priority="1340" operator="equal">
      <formula>"OPORTUNIDADE"</formula>
    </cfRule>
  </conditionalFormatting>
  <conditionalFormatting sqref="Z174">
    <cfRule type="cellIs" dxfId="1034" priority="1338" operator="equal">
      <formula>"NÃO"</formula>
    </cfRule>
    <cfRule type="cellIs" dxfId="1033" priority="1339" operator="equal">
      <formula>"SIM"</formula>
    </cfRule>
  </conditionalFormatting>
  <conditionalFormatting sqref="Z174">
    <cfRule type="cellIs" dxfId="1032" priority="1337" operator="equal">
      <formula>"OPORTUNIDADE"</formula>
    </cfRule>
  </conditionalFormatting>
  <conditionalFormatting sqref="Z174">
    <cfRule type="cellIs" dxfId="1031" priority="1335" operator="equal">
      <formula>"NÃO"</formula>
    </cfRule>
    <cfRule type="cellIs" dxfId="1030" priority="1336" operator="equal">
      <formula>"SIM"</formula>
    </cfRule>
  </conditionalFormatting>
  <conditionalFormatting sqref="Z174">
    <cfRule type="cellIs" dxfId="1029" priority="1334" operator="equal">
      <formula>"OPORTUNIDADE"</formula>
    </cfRule>
  </conditionalFormatting>
  <conditionalFormatting sqref="Z174">
    <cfRule type="cellIs" dxfId="1028" priority="1332" operator="equal">
      <formula>"NÃO"</formula>
    </cfRule>
    <cfRule type="cellIs" dxfId="1027" priority="1333" operator="equal">
      <formula>"SIM"</formula>
    </cfRule>
  </conditionalFormatting>
  <conditionalFormatting sqref="Z174">
    <cfRule type="cellIs" dxfId="1026" priority="1331" operator="equal">
      <formula>"OPORTUNIDADE"</formula>
    </cfRule>
  </conditionalFormatting>
  <conditionalFormatting sqref="Z174">
    <cfRule type="cellIs" dxfId="1025" priority="1329" operator="equal">
      <formula>"NÃO"</formula>
    </cfRule>
    <cfRule type="cellIs" dxfId="1024" priority="1330" operator="equal">
      <formula>"SIM"</formula>
    </cfRule>
  </conditionalFormatting>
  <conditionalFormatting sqref="Z174">
    <cfRule type="cellIs" dxfId="1023" priority="1328" operator="equal">
      <formula>"OPORTUNIDADE"</formula>
    </cfRule>
  </conditionalFormatting>
  <conditionalFormatting sqref="Z174">
    <cfRule type="cellIs" dxfId="1022" priority="1326" operator="equal">
      <formula>"NÃO"</formula>
    </cfRule>
    <cfRule type="cellIs" dxfId="1021" priority="1327" operator="equal">
      <formula>"SIM"</formula>
    </cfRule>
  </conditionalFormatting>
  <conditionalFormatting sqref="Y174">
    <cfRule type="cellIs" dxfId="1020" priority="1325" operator="equal">
      <formula>"OPORTUNIDADE"</formula>
    </cfRule>
  </conditionalFormatting>
  <conditionalFormatting sqref="Y174">
    <cfRule type="cellIs" dxfId="1019" priority="1323" operator="equal">
      <formula>"NÃO"</formula>
    </cfRule>
    <cfRule type="cellIs" dxfId="1018" priority="1324" operator="equal">
      <formula>"SIM"</formula>
    </cfRule>
  </conditionalFormatting>
  <conditionalFormatting sqref="Z174">
    <cfRule type="cellIs" dxfId="1017" priority="1322" operator="equal">
      <formula>"OPORTUNIDADE"</formula>
    </cfRule>
  </conditionalFormatting>
  <conditionalFormatting sqref="Z174">
    <cfRule type="cellIs" dxfId="1016" priority="1320" operator="equal">
      <formula>"NÃO"</formula>
    </cfRule>
    <cfRule type="cellIs" dxfId="1015" priority="1321" operator="equal">
      <formula>"SIM"</formula>
    </cfRule>
  </conditionalFormatting>
  <conditionalFormatting sqref="Z174">
    <cfRule type="cellIs" dxfId="1014" priority="1319" operator="equal">
      <formula>"OPORTUNIDADE"</formula>
    </cfRule>
  </conditionalFormatting>
  <conditionalFormatting sqref="Z174">
    <cfRule type="cellIs" dxfId="1013" priority="1317" operator="equal">
      <formula>"NÃO"</formula>
    </cfRule>
    <cfRule type="cellIs" dxfId="1012" priority="1318" operator="equal">
      <formula>"SIM"</formula>
    </cfRule>
  </conditionalFormatting>
  <conditionalFormatting sqref="Z174">
    <cfRule type="cellIs" dxfId="1011" priority="1316" operator="equal">
      <formula>"OPORTUNIDADE"</formula>
    </cfRule>
  </conditionalFormatting>
  <conditionalFormatting sqref="Z174">
    <cfRule type="cellIs" dxfId="1010" priority="1314" operator="equal">
      <formula>"NÃO"</formula>
    </cfRule>
    <cfRule type="cellIs" dxfId="1009" priority="1315" operator="equal">
      <formula>"SIM"</formula>
    </cfRule>
  </conditionalFormatting>
  <conditionalFormatting sqref="Z174">
    <cfRule type="cellIs" dxfId="1008" priority="1313" operator="equal">
      <formula>"OPORTUNIDADE"</formula>
    </cfRule>
  </conditionalFormatting>
  <conditionalFormatting sqref="Z174">
    <cfRule type="cellIs" dxfId="1007" priority="1311" operator="equal">
      <formula>"NÃO"</formula>
    </cfRule>
    <cfRule type="cellIs" dxfId="1006" priority="1312" operator="equal">
      <formula>"SIM"</formula>
    </cfRule>
  </conditionalFormatting>
  <conditionalFormatting sqref="Z174">
    <cfRule type="cellIs" dxfId="1005" priority="1310" operator="equal">
      <formula>"OPORTUNIDADE"</formula>
    </cfRule>
  </conditionalFormatting>
  <conditionalFormatting sqref="Z174">
    <cfRule type="cellIs" dxfId="1004" priority="1308" operator="equal">
      <formula>"NÃO"</formula>
    </cfRule>
    <cfRule type="cellIs" dxfId="1003" priority="1309" operator="equal">
      <formula>"SIM"</formula>
    </cfRule>
  </conditionalFormatting>
  <conditionalFormatting sqref="Z174">
    <cfRule type="cellIs" dxfId="1002" priority="1307" operator="equal">
      <formula>"OPORTUNIDADE"</formula>
    </cfRule>
  </conditionalFormatting>
  <conditionalFormatting sqref="Z174">
    <cfRule type="cellIs" dxfId="1001" priority="1305" operator="equal">
      <formula>"NÃO"</formula>
    </cfRule>
    <cfRule type="cellIs" dxfId="1000" priority="1306" operator="equal">
      <formula>"SIM"</formula>
    </cfRule>
  </conditionalFormatting>
  <conditionalFormatting sqref="Z174">
    <cfRule type="cellIs" dxfId="999" priority="1304" operator="equal">
      <formula>"OPORTUNIDADE"</formula>
    </cfRule>
  </conditionalFormatting>
  <conditionalFormatting sqref="Z174">
    <cfRule type="cellIs" dxfId="998" priority="1302" operator="equal">
      <formula>"NÃO"</formula>
    </cfRule>
    <cfRule type="cellIs" dxfId="997" priority="1303" operator="equal">
      <formula>"SIM"</formula>
    </cfRule>
  </conditionalFormatting>
  <conditionalFormatting sqref="Z174">
    <cfRule type="cellIs" dxfId="996" priority="1301" operator="equal">
      <formula>"OPORTUNIDADE"</formula>
    </cfRule>
  </conditionalFormatting>
  <conditionalFormatting sqref="Z174">
    <cfRule type="cellIs" dxfId="995" priority="1299" operator="equal">
      <formula>"NÃO"</formula>
    </cfRule>
    <cfRule type="cellIs" dxfId="994" priority="1300" operator="equal">
      <formula>"SIM"</formula>
    </cfRule>
  </conditionalFormatting>
  <conditionalFormatting sqref="Z174">
    <cfRule type="cellIs" dxfId="993" priority="1298" operator="equal">
      <formula>"OPORTUNIDADE"</formula>
    </cfRule>
  </conditionalFormatting>
  <conditionalFormatting sqref="Z174">
    <cfRule type="cellIs" dxfId="992" priority="1296" operator="equal">
      <formula>"NÃO"</formula>
    </cfRule>
    <cfRule type="cellIs" dxfId="991" priority="1297" operator="equal">
      <formula>"SIM"</formula>
    </cfRule>
  </conditionalFormatting>
  <conditionalFormatting sqref="Z174">
    <cfRule type="cellIs" dxfId="990" priority="1295" operator="equal">
      <formula>"OPORTUNIDADE"</formula>
    </cfRule>
  </conditionalFormatting>
  <conditionalFormatting sqref="Z174">
    <cfRule type="cellIs" dxfId="989" priority="1293" operator="equal">
      <formula>"NÃO"</formula>
    </cfRule>
    <cfRule type="cellIs" dxfId="988" priority="1294" operator="equal">
      <formula>"SIM"</formula>
    </cfRule>
  </conditionalFormatting>
  <conditionalFormatting sqref="BK150">
    <cfRule type="iconSet" priority="1292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87" priority="1291" operator="equal">
      <formula>"OPORTUNIDADE"</formula>
    </cfRule>
  </conditionalFormatting>
  <conditionalFormatting sqref="Y167">
    <cfRule type="cellIs" dxfId="986" priority="1289" operator="equal">
      <formula>"NÃO"</formula>
    </cfRule>
    <cfRule type="cellIs" dxfId="985" priority="1290" operator="equal">
      <formula>"SIM"</formula>
    </cfRule>
  </conditionalFormatting>
  <conditionalFormatting sqref="Y167">
    <cfRule type="cellIs" dxfId="984" priority="1288" operator="equal">
      <formula>"OPORTUNIDADE"</formula>
    </cfRule>
  </conditionalFormatting>
  <conditionalFormatting sqref="Y167">
    <cfRule type="cellIs" dxfId="983" priority="1286" operator="equal">
      <formula>"NÃO"</formula>
    </cfRule>
    <cfRule type="cellIs" dxfId="982" priority="1287" operator="equal">
      <formula>"SIM"</formula>
    </cfRule>
  </conditionalFormatting>
  <conditionalFormatting sqref="Y167">
    <cfRule type="cellIs" dxfId="981" priority="1285" operator="equal">
      <formula>"OPORTUNIDADE"</formula>
    </cfRule>
  </conditionalFormatting>
  <conditionalFormatting sqref="Y167">
    <cfRule type="cellIs" dxfId="980" priority="1283" operator="equal">
      <formula>"NÃO"</formula>
    </cfRule>
    <cfRule type="cellIs" dxfId="979" priority="1284" operator="equal">
      <formula>"SIM"</formula>
    </cfRule>
  </conditionalFormatting>
  <conditionalFormatting sqref="Z167">
    <cfRule type="cellIs" dxfId="978" priority="1282" operator="equal">
      <formula>"OPORTUNIDADE"</formula>
    </cfRule>
  </conditionalFormatting>
  <conditionalFormatting sqref="Z167">
    <cfRule type="cellIs" dxfId="977" priority="1280" operator="equal">
      <formula>"NÃO"</formula>
    </cfRule>
    <cfRule type="cellIs" dxfId="976" priority="1281" operator="equal">
      <formula>"SIM"</formula>
    </cfRule>
  </conditionalFormatting>
  <conditionalFormatting sqref="Z167">
    <cfRule type="cellIs" dxfId="975" priority="1279" operator="equal">
      <formula>"OPORTUNIDADE"</formula>
    </cfRule>
  </conditionalFormatting>
  <conditionalFormatting sqref="Z167">
    <cfRule type="cellIs" dxfId="974" priority="1277" operator="equal">
      <formula>"NÃO"</formula>
    </cfRule>
    <cfRule type="cellIs" dxfId="973" priority="1278" operator="equal">
      <formula>"SIM"</formula>
    </cfRule>
  </conditionalFormatting>
  <conditionalFormatting sqref="Z167">
    <cfRule type="cellIs" dxfId="972" priority="1276" operator="equal">
      <formula>"OPORTUNIDADE"</formula>
    </cfRule>
  </conditionalFormatting>
  <conditionalFormatting sqref="Z167">
    <cfRule type="cellIs" dxfId="971" priority="1274" operator="equal">
      <formula>"NÃO"</formula>
    </cfRule>
    <cfRule type="cellIs" dxfId="970" priority="1275" operator="equal">
      <formula>"SIM"</formula>
    </cfRule>
  </conditionalFormatting>
  <conditionalFormatting sqref="Z167">
    <cfRule type="cellIs" dxfId="969" priority="1273" operator="equal">
      <formula>"OPORTUNIDADE"</formula>
    </cfRule>
  </conditionalFormatting>
  <conditionalFormatting sqref="Z167">
    <cfRule type="cellIs" dxfId="968" priority="1271" operator="equal">
      <formula>"NÃO"</formula>
    </cfRule>
    <cfRule type="cellIs" dxfId="967" priority="1272" operator="equal">
      <formula>"SIM"</formula>
    </cfRule>
  </conditionalFormatting>
  <conditionalFormatting sqref="Z167">
    <cfRule type="cellIs" dxfId="966" priority="1270" operator="equal">
      <formula>"OPORTUNIDADE"</formula>
    </cfRule>
  </conditionalFormatting>
  <conditionalFormatting sqref="Z167">
    <cfRule type="cellIs" dxfId="965" priority="1268" operator="equal">
      <formula>"NÃO"</formula>
    </cfRule>
    <cfRule type="cellIs" dxfId="964" priority="1269" operator="equal">
      <formula>"SIM"</formula>
    </cfRule>
  </conditionalFormatting>
  <conditionalFormatting sqref="Z167">
    <cfRule type="cellIs" dxfId="963" priority="1267" operator="equal">
      <formula>"OPORTUNIDADE"</formula>
    </cfRule>
  </conditionalFormatting>
  <conditionalFormatting sqref="Z167">
    <cfRule type="cellIs" dxfId="962" priority="1265" operator="equal">
      <formula>"NÃO"</formula>
    </cfRule>
    <cfRule type="cellIs" dxfId="961" priority="1266" operator="equal">
      <formula>"SIM"</formula>
    </cfRule>
  </conditionalFormatting>
  <conditionalFormatting sqref="Z167">
    <cfRule type="cellIs" dxfId="960" priority="1264" operator="equal">
      <formula>"OPORTUNIDADE"</formula>
    </cfRule>
  </conditionalFormatting>
  <conditionalFormatting sqref="Z167">
    <cfRule type="cellIs" dxfId="959" priority="1262" operator="equal">
      <formula>"NÃO"</formula>
    </cfRule>
    <cfRule type="cellIs" dxfId="958" priority="1263" operator="equal">
      <formula>"SIM"</formula>
    </cfRule>
  </conditionalFormatting>
  <conditionalFormatting sqref="Z167">
    <cfRule type="cellIs" dxfId="957" priority="1261" operator="equal">
      <formula>"OPORTUNIDADE"</formula>
    </cfRule>
  </conditionalFormatting>
  <conditionalFormatting sqref="Z167">
    <cfRule type="cellIs" dxfId="956" priority="1259" operator="equal">
      <formula>"NÃO"</formula>
    </cfRule>
    <cfRule type="cellIs" dxfId="955" priority="1260" operator="equal">
      <formula>"SIM"</formula>
    </cfRule>
  </conditionalFormatting>
  <conditionalFormatting sqref="Z167">
    <cfRule type="cellIs" dxfId="954" priority="1258" operator="equal">
      <formula>"OPORTUNIDADE"</formula>
    </cfRule>
  </conditionalFormatting>
  <conditionalFormatting sqref="Z167">
    <cfRule type="cellIs" dxfId="953" priority="1256" operator="equal">
      <formula>"NÃO"</formula>
    </cfRule>
    <cfRule type="cellIs" dxfId="952" priority="1257" operator="equal">
      <formula>"SIM"</formula>
    </cfRule>
  </conditionalFormatting>
  <conditionalFormatting sqref="Z167">
    <cfRule type="cellIs" dxfId="951" priority="1255" operator="equal">
      <formula>"OPORTUNIDADE"</formula>
    </cfRule>
  </conditionalFormatting>
  <conditionalFormatting sqref="Z167">
    <cfRule type="cellIs" dxfId="950" priority="1253" operator="equal">
      <formula>"NÃO"</formula>
    </cfRule>
    <cfRule type="cellIs" dxfId="949" priority="1254" operator="equal">
      <formula>"SIM"</formula>
    </cfRule>
  </conditionalFormatting>
  <conditionalFormatting sqref="Z167">
    <cfRule type="cellIs" dxfId="948" priority="1252" operator="equal">
      <formula>"OPORTUNIDADE"</formula>
    </cfRule>
  </conditionalFormatting>
  <conditionalFormatting sqref="Z167">
    <cfRule type="cellIs" dxfId="947" priority="1250" operator="equal">
      <formula>"NÃO"</formula>
    </cfRule>
    <cfRule type="cellIs" dxfId="946" priority="1251" operator="equal">
      <formula>"SIM"</formula>
    </cfRule>
  </conditionalFormatting>
  <conditionalFormatting sqref="Z167">
    <cfRule type="cellIs" dxfId="945" priority="1249" operator="equal">
      <formula>"OPORTUNIDADE"</formula>
    </cfRule>
  </conditionalFormatting>
  <conditionalFormatting sqref="Z167">
    <cfRule type="cellIs" dxfId="944" priority="1247" operator="equal">
      <formula>"NÃO"</formula>
    </cfRule>
    <cfRule type="cellIs" dxfId="943" priority="1248" operator="equal">
      <formula>"SIM"</formula>
    </cfRule>
  </conditionalFormatting>
  <conditionalFormatting sqref="Z167">
    <cfRule type="cellIs" dxfId="942" priority="1246" operator="equal">
      <formula>"OPORTUNIDADE"</formula>
    </cfRule>
  </conditionalFormatting>
  <conditionalFormatting sqref="Z167">
    <cfRule type="cellIs" dxfId="941" priority="1244" operator="equal">
      <formula>"NÃO"</formula>
    </cfRule>
    <cfRule type="cellIs" dxfId="940" priority="1245" operator="equal">
      <formula>"SIM"</formula>
    </cfRule>
  </conditionalFormatting>
  <conditionalFormatting sqref="Z167">
    <cfRule type="cellIs" dxfId="939" priority="1243" operator="equal">
      <formula>"OPORTUNIDADE"</formula>
    </cfRule>
  </conditionalFormatting>
  <conditionalFormatting sqref="Z167">
    <cfRule type="cellIs" dxfId="938" priority="1241" operator="equal">
      <formula>"NÃO"</formula>
    </cfRule>
    <cfRule type="cellIs" dxfId="937" priority="1242" operator="equal">
      <formula>"SIM"</formula>
    </cfRule>
  </conditionalFormatting>
  <conditionalFormatting sqref="Z167">
    <cfRule type="cellIs" dxfId="936" priority="1240" operator="equal">
      <formula>"OPORTUNIDADE"</formula>
    </cfRule>
  </conditionalFormatting>
  <conditionalFormatting sqref="Z167">
    <cfRule type="cellIs" dxfId="935" priority="1238" operator="equal">
      <formula>"NÃO"</formula>
    </cfRule>
    <cfRule type="cellIs" dxfId="934" priority="1239" operator="equal">
      <formula>"SIM"</formula>
    </cfRule>
  </conditionalFormatting>
  <conditionalFormatting sqref="Z167">
    <cfRule type="cellIs" dxfId="933" priority="1237" operator="equal">
      <formula>"OPORTUNIDADE"</formula>
    </cfRule>
  </conditionalFormatting>
  <conditionalFormatting sqref="Z167">
    <cfRule type="cellIs" dxfId="932" priority="1235" operator="equal">
      <formula>"NÃO"</formula>
    </cfRule>
    <cfRule type="cellIs" dxfId="931" priority="1236" operator="equal">
      <formula>"SIM"</formula>
    </cfRule>
  </conditionalFormatting>
  <conditionalFormatting sqref="Z167">
    <cfRule type="cellIs" dxfId="930" priority="1234" operator="equal">
      <formula>"OPORTUNIDADE"</formula>
    </cfRule>
  </conditionalFormatting>
  <conditionalFormatting sqref="Z167">
    <cfRule type="cellIs" dxfId="929" priority="1232" operator="equal">
      <formula>"NÃO"</formula>
    </cfRule>
    <cfRule type="cellIs" dxfId="928" priority="1233" operator="equal">
      <formula>"SIM"</formula>
    </cfRule>
  </conditionalFormatting>
  <conditionalFormatting sqref="Z167">
    <cfRule type="cellIs" dxfId="927" priority="1231" operator="equal">
      <formula>"OPORTUNIDADE"</formula>
    </cfRule>
  </conditionalFormatting>
  <conditionalFormatting sqref="Z167">
    <cfRule type="cellIs" dxfId="926" priority="1229" operator="equal">
      <formula>"NÃO"</formula>
    </cfRule>
    <cfRule type="cellIs" dxfId="925" priority="1230" operator="equal">
      <formula>"SIM"</formula>
    </cfRule>
  </conditionalFormatting>
  <conditionalFormatting sqref="Y167">
    <cfRule type="cellIs" dxfId="924" priority="1228" operator="equal">
      <formula>"OPORTUNIDADE"</formula>
    </cfRule>
  </conditionalFormatting>
  <conditionalFormatting sqref="Y167">
    <cfRule type="cellIs" dxfId="923" priority="1226" operator="equal">
      <formula>"NÃO"</formula>
    </cfRule>
    <cfRule type="cellIs" dxfId="922" priority="1227" operator="equal">
      <formula>"SIM"</formula>
    </cfRule>
  </conditionalFormatting>
  <conditionalFormatting sqref="Z167">
    <cfRule type="cellIs" dxfId="921" priority="1225" operator="equal">
      <formula>"OPORTUNIDADE"</formula>
    </cfRule>
  </conditionalFormatting>
  <conditionalFormatting sqref="Z167">
    <cfRule type="cellIs" dxfId="920" priority="1223" operator="equal">
      <formula>"NÃO"</formula>
    </cfRule>
    <cfRule type="cellIs" dxfId="919" priority="1224" operator="equal">
      <formula>"SIM"</formula>
    </cfRule>
  </conditionalFormatting>
  <conditionalFormatting sqref="Z167">
    <cfRule type="cellIs" dxfId="918" priority="1222" operator="equal">
      <formula>"OPORTUNIDADE"</formula>
    </cfRule>
  </conditionalFormatting>
  <conditionalFormatting sqref="Z167">
    <cfRule type="cellIs" dxfId="917" priority="1220" operator="equal">
      <formula>"NÃO"</formula>
    </cfRule>
    <cfRule type="cellIs" dxfId="916" priority="1221" operator="equal">
      <formula>"SIM"</formula>
    </cfRule>
  </conditionalFormatting>
  <conditionalFormatting sqref="Z167">
    <cfRule type="cellIs" dxfId="915" priority="1219" operator="equal">
      <formula>"OPORTUNIDADE"</formula>
    </cfRule>
  </conditionalFormatting>
  <conditionalFormatting sqref="Z167">
    <cfRule type="cellIs" dxfId="914" priority="1217" operator="equal">
      <formula>"NÃO"</formula>
    </cfRule>
    <cfRule type="cellIs" dxfId="913" priority="1218" operator="equal">
      <formula>"SIM"</formula>
    </cfRule>
  </conditionalFormatting>
  <conditionalFormatting sqref="Z167">
    <cfRule type="cellIs" dxfId="912" priority="1216" operator="equal">
      <formula>"OPORTUNIDADE"</formula>
    </cfRule>
  </conditionalFormatting>
  <conditionalFormatting sqref="Z167">
    <cfRule type="cellIs" dxfId="911" priority="1214" operator="equal">
      <formula>"NÃO"</formula>
    </cfRule>
    <cfRule type="cellIs" dxfId="910" priority="1215" operator="equal">
      <formula>"SIM"</formula>
    </cfRule>
  </conditionalFormatting>
  <conditionalFormatting sqref="Z167">
    <cfRule type="cellIs" dxfId="909" priority="1213" operator="equal">
      <formula>"OPORTUNIDADE"</formula>
    </cfRule>
  </conditionalFormatting>
  <conditionalFormatting sqref="Z167">
    <cfRule type="cellIs" dxfId="908" priority="1211" operator="equal">
      <formula>"NÃO"</formula>
    </cfRule>
    <cfRule type="cellIs" dxfId="907" priority="1212" operator="equal">
      <formula>"SIM"</formula>
    </cfRule>
  </conditionalFormatting>
  <conditionalFormatting sqref="Y167">
    <cfRule type="cellIs" dxfId="906" priority="1210" operator="equal">
      <formula>"OPORTUNIDADE"</formula>
    </cfRule>
  </conditionalFormatting>
  <conditionalFormatting sqref="Y167">
    <cfRule type="cellIs" dxfId="905" priority="1208" operator="equal">
      <formula>"NÃO"</formula>
    </cfRule>
    <cfRule type="cellIs" dxfId="904" priority="1209" operator="equal">
      <formula>"SIM"</formula>
    </cfRule>
  </conditionalFormatting>
  <conditionalFormatting sqref="Z167">
    <cfRule type="cellIs" dxfId="903" priority="1207" operator="equal">
      <formula>"OPORTUNIDADE"</formula>
    </cfRule>
  </conditionalFormatting>
  <conditionalFormatting sqref="Z167">
    <cfRule type="cellIs" dxfId="902" priority="1205" operator="equal">
      <formula>"NÃO"</formula>
    </cfRule>
    <cfRule type="cellIs" dxfId="901" priority="1206" operator="equal">
      <formula>"SIM"</formula>
    </cfRule>
  </conditionalFormatting>
  <conditionalFormatting sqref="Z167">
    <cfRule type="cellIs" dxfId="900" priority="1204" operator="equal">
      <formula>"OPORTUNIDADE"</formula>
    </cfRule>
  </conditionalFormatting>
  <conditionalFormatting sqref="Z167">
    <cfRule type="cellIs" dxfId="899" priority="1202" operator="equal">
      <formula>"NÃO"</formula>
    </cfRule>
    <cfRule type="cellIs" dxfId="898" priority="1203" operator="equal">
      <formula>"SIM"</formula>
    </cfRule>
  </conditionalFormatting>
  <conditionalFormatting sqref="Z167">
    <cfRule type="cellIs" dxfId="897" priority="1201" operator="equal">
      <formula>"OPORTUNIDADE"</formula>
    </cfRule>
  </conditionalFormatting>
  <conditionalFormatting sqref="Z167">
    <cfRule type="cellIs" dxfId="896" priority="1199" operator="equal">
      <formula>"NÃO"</formula>
    </cfRule>
    <cfRule type="cellIs" dxfId="895" priority="1200" operator="equal">
      <formula>"SIM"</formula>
    </cfRule>
  </conditionalFormatting>
  <conditionalFormatting sqref="Z167">
    <cfRule type="cellIs" dxfId="894" priority="1198" operator="equal">
      <formula>"OPORTUNIDADE"</formula>
    </cfRule>
  </conditionalFormatting>
  <conditionalFormatting sqref="Z167">
    <cfRule type="cellIs" dxfId="893" priority="1196" operator="equal">
      <formula>"NÃO"</formula>
    </cfRule>
    <cfRule type="cellIs" dxfId="892" priority="1197" operator="equal">
      <formula>"SIM"</formula>
    </cfRule>
  </conditionalFormatting>
  <conditionalFormatting sqref="Y167">
    <cfRule type="cellIs" dxfId="891" priority="1195" operator="equal">
      <formula>"OPORTUNIDADE"</formula>
    </cfRule>
  </conditionalFormatting>
  <conditionalFormatting sqref="Y167">
    <cfRule type="cellIs" dxfId="890" priority="1193" operator="equal">
      <formula>"NÃO"</formula>
    </cfRule>
    <cfRule type="cellIs" dxfId="889" priority="1194" operator="equal">
      <formula>"SIM"</formula>
    </cfRule>
  </conditionalFormatting>
  <conditionalFormatting sqref="Z167">
    <cfRule type="cellIs" dxfId="888" priority="1192" operator="equal">
      <formula>"OPORTUNIDADE"</formula>
    </cfRule>
  </conditionalFormatting>
  <conditionalFormatting sqref="Z167">
    <cfRule type="cellIs" dxfId="887" priority="1190" operator="equal">
      <formula>"NÃO"</formula>
    </cfRule>
    <cfRule type="cellIs" dxfId="886" priority="1191" operator="equal">
      <formula>"SIM"</formula>
    </cfRule>
  </conditionalFormatting>
  <conditionalFormatting sqref="Y167:Z167">
    <cfRule type="cellIs" dxfId="885" priority="1189" operator="equal">
      <formula>"OPORTUNIDADE"</formula>
    </cfRule>
  </conditionalFormatting>
  <conditionalFormatting sqref="Y167:Z167">
    <cfRule type="cellIs" dxfId="884" priority="1187" operator="equal">
      <formula>"NÃO"</formula>
    </cfRule>
    <cfRule type="cellIs" dxfId="883" priority="1188" operator="equal">
      <formula>"SIM"</formula>
    </cfRule>
  </conditionalFormatting>
  <conditionalFormatting sqref="Y167:Z167">
    <cfRule type="cellIs" dxfId="882" priority="1186" operator="equal">
      <formula>"OPORTUNIDADE"</formula>
    </cfRule>
  </conditionalFormatting>
  <conditionalFormatting sqref="Y167:Z167">
    <cfRule type="cellIs" dxfId="881" priority="1184" operator="equal">
      <formula>"NÃO"</formula>
    </cfRule>
    <cfRule type="cellIs" dxfId="880" priority="1185" operator="equal">
      <formula>"SIM"</formula>
    </cfRule>
  </conditionalFormatting>
  <conditionalFormatting sqref="Y167:Z167">
    <cfRule type="cellIs" dxfId="879" priority="1183" operator="equal">
      <formula>"OPORTUNIDADE"</formula>
    </cfRule>
  </conditionalFormatting>
  <conditionalFormatting sqref="Y167:Z167">
    <cfRule type="cellIs" dxfId="878" priority="1181" operator="equal">
      <formula>"NÃO"</formula>
    </cfRule>
    <cfRule type="cellIs" dxfId="877" priority="1182" operator="equal">
      <formula>"SIM"</formula>
    </cfRule>
  </conditionalFormatting>
  <conditionalFormatting sqref="Y167">
    <cfRule type="cellIs" dxfId="876" priority="1180" operator="equal">
      <formula>"OPORTUNIDADE"</formula>
    </cfRule>
  </conditionalFormatting>
  <conditionalFormatting sqref="Y167">
    <cfRule type="cellIs" dxfId="875" priority="1178" operator="equal">
      <formula>"NÃO"</formula>
    </cfRule>
    <cfRule type="cellIs" dxfId="874" priority="1179" operator="equal">
      <formula>"SIM"</formula>
    </cfRule>
  </conditionalFormatting>
  <conditionalFormatting sqref="Y167">
    <cfRule type="cellIs" dxfId="873" priority="1177" operator="equal">
      <formula>"OPORTUNIDADE"</formula>
    </cfRule>
  </conditionalFormatting>
  <conditionalFormatting sqref="Y167">
    <cfRule type="cellIs" dxfId="872" priority="1175" operator="equal">
      <formula>"NÃO"</formula>
    </cfRule>
    <cfRule type="cellIs" dxfId="871" priority="1176" operator="equal">
      <formula>"SIM"</formula>
    </cfRule>
  </conditionalFormatting>
  <conditionalFormatting sqref="Y167">
    <cfRule type="cellIs" dxfId="870" priority="1174" operator="equal">
      <formula>"OPORTUNIDADE"</formula>
    </cfRule>
  </conditionalFormatting>
  <conditionalFormatting sqref="Y167">
    <cfRule type="cellIs" dxfId="869" priority="1172" operator="equal">
      <formula>"NÃO"</formula>
    </cfRule>
    <cfRule type="cellIs" dxfId="868" priority="1173" operator="equal">
      <formula>"SIM"</formula>
    </cfRule>
  </conditionalFormatting>
  <conditionalFormatting sqref="Y167">
    <cfRule type="cellIs" dxfId="867" priority="1171" operator="equal">
      <formula>"OPORTUNIDADE"</formula>
    </cfRule>
  </conditionalFormatting>
  <conditionalFormatting sqref="Y167">
    <cfRule type="cellIs" dxfId="866" priority="1169" operator="equal">
      <formula>"NÃO"</formula>
    </cfRule>
    <cfRule type="cellIs" dxfId="865" priority="1170" operator="equal">
      <formula>"SIM"</formula>
    </cfRule>
  </conditionalFormatting>
  <conditionalFormatting sqref="Y167">
    <cfRule type="cellIs" dxfId="864" priority="1168" operator="equal">
      <formula>"OPORTUNIDADE"</formula>
    </cfRule>
  </conditionalFormatting>
  <conditionalFormatting sqref="Y167">
    <cfRule type="cellIs" dxfId="863" priority="1166" operator="equal">
      <formula>"NÃO"</formula>
    </cfRule>
    <cfRule type="cellIs" dxfId="862" priority="1167" operator="equal">
      <formula>"SIM"</formula>
    </cfRule>
  </conditionalFormatting>
  <conditionalFormatting sqref="Y167">
    <cfRule type="cellIs" dxfId="861" priority="1165" operator="equal">
      <formula>"OPORTUNIDADE"</formula>
    </cfRule>
  </conditionalFormatting>
  <conditionalFormatting sqref="Y167">
    <cfRule type="cellIs" dxfId="860" priority="1163" operator="equal">
      <formula>"NÃO"</formula>
    </cfRule>
    <cfRule type="cellIs" dxfId="859" priority="1164" operator="equal">
      <formula>"SIM"</formula>
    </cfRule>
  </conditionalFormatting>
  <conditionalFormatting sqref="Y167">
    <cfRule type="cellIs" dxfId="858" priority="1162" operator="equal">
      <formula>"OPORTUNIDADE"</formula>
    </cfRule>
  </conditionalFormatting>
  <conditionalFormatting sqref="Y167">
    <cfRule type="cellIs" dxfId="857" priority="1160" operator="equal">
      <formula>"NÃO"</formula>
    </cfRule>
    <cfRule type="cellIs" dxfId="856" priority="1161" operator="equal">
      <formula>"SIM"</formula>
    </cfRule>
  </conditionalFormatting>
  <conditionalFormatting sqref="Y171">
    <cfRule type="cellIs" dxfId="855" priority="1159" operator="equal">
      <formula>"OPORTUNIDADE"</formula>
    </cfRule>
  </conditionalFormatting>
  <conditionalFormatting sqref="Y171">
    <cfRule type="cellIs" dxfId="854" priority="1157" operator="equal">
      <formula>"NÃO"</formula>
    </cfRule>
    <cfRule type="cellIs" dxfId="853" priority="1158" operator="equal">
      <formula>"SIM"</formula>
    </cfRule>
  </conditionalFormatting>
  <conditionalFormatting sqref="Y171">
    <cfRule type="cellIs" dxfId="852" priority="1156" operator="equal">
      <formula>"OPORTUNIDADE"</formula>
    </cfRule>
  </conditionalFormatting>
  <conditionalFormatting sqref="Y171">
    <cfRule type="cellIs" dxfId="851" priority="1154" operator="equal">
      <formula>"NÃO"</formula>
    </cfRule>
    <cfRule type="cellIs" dxfId="850" priority="1155" operator="equal">
      <formula>"SIM"</formula>
    </cfRule>
  </conditionalFormatting>
  <conditionalFormatting sqref="Y171">
    <cfRule type="cellIs" dxfId="849" priority="1153" operator="equal">
      <formula>"OPORTUNIDADE"</formula>
    </cfRule>
  </conditionalFormatting>
  <conditionalFormatting sqref="Y171">
    <cfRule type="cellIs" dxfId="848" priority="1151" operator="equal">
      <formula>"NÃO"</formula>
    </cfRule>
    <cfRule type="cellIs" dxfId="847" priority="1152" operator="equal">
      <formula>"SIM"</formula>
    </cfRule>
  </conditionalFormatting>
  <conditionalFormatting sqref="Y171">
    <cfRule type="cellIs" dxfId="846" priority="1150" operator="equal">
      <formula>"OPORTUNIDADE"</formula>
    </cfRule>
  </conditionalFormatting>
  <conditionalFormatting sqref="Y171">
    <cfRule type="cellIs" dxfId="845" priority="1148" operator="equal">
      <formula>"NÃO"</formula>
    </cfRule>
    <cfRule type="cellIs" dxfId="844" priority="1149" operator="equal">
      <formula>"SIM"</formula>
    </cfRule>
  </conditionalFormatting>
  <conditionalFormatting sqref="Y171">
    <cfRule type="cellIs" dxfId="843" priority="1147" operator="equal">
      <formula>"OPORTUNIDADE"</formula>
    </cfRule>
  </conditionalFormatting>
  <conditionalFormatting sqref="Y171">
    <cfRule type="cellIs" dxfId="842" priority="1145" operator="equal">
      <formula>"NÃO"</formula>
    </cfRule>
    <cfRule type="cellIs" dxfId="841" priority="1146" operator="equal">
      <formula>"SIM"</formula>
    </cfRule>
  </conditionalFormatting>
  <conditionalFormatting sqref="Y171">
    <cfRule type="cellIs" dxfId="840" priority="1144" operator="equal">
      <formula>"OPORTUNIDADE"</formula>
    </cfRule>
  </conditionalFormatting>
  <conditionalFormatting sqref="Y171">
    <cfRule type="cellIs" dxfId="839" priority="1142" operator="equal">
      <formula>"NÃO"</formula>
    </cfRule>
    <cfRule type="cellIs" dxfId="838" priority="1143" operator="equal">
      <formula>"SIM"</formula>
    </cfRule>
  </conditionalFormatting>
  <conditionalFormatting sqref="Y171">
    <cfRule type="cellIs" dxfId="837" priority="1141" operator="equal">
      <formula>"OPORTUNIDADE"</formula>
    </cfRule>
  </conditionalFormatting>
  <conditionalFormatting sqref="Y171">
    <cfRule type="cellIs" dxfId="836" priority="1139" operator="equal">
      <formula>"NÃO"</formula>
    </cfRule>
    <cfRule type="cellIs" dxfId="835" priority="1140" operator="equal">
      <formula>"SIM"</formula>
    </cfRule>
  </conditionalFormatting>
  <conditionalFormatting sqref="Y171">
    <cfRule type="cellIs" dxfId="834" priority="1138" operator="equal">
      <formula>"OPORTUNIDADE"</formula>
    </cfRule>
  </conditionalFormatting>
  <conditionalFormatting sqref="Y171">
    <cfRule type="cellIs" dxfId="833" priority="1136" operator="equal">
      <formula>"NÃO"</formula>
    </cfRule>
    <cfRule type="cellIs" dxfId="832" priority="1137" operator="equal">
      <formula>"SIM"</formula>
    </cfRule>
  </conditionalFormatting>
  <conditionalFormatting sqref="Y171">
    <cfRule type="cellIs" dxfId="831" priority="1135" operator="equal">
      <formula>"OPORTUNIDADE"</formula>
    </cfRule>
  </conditionalFormatting>
  <conditionalFormatting sqref="Y171">
    <cfRule type="cellIs" dxfId="830" priority="1133" operator="equal">
      <formula>"NÃO"</formula>
    </cfRule>
    <cfRule type="cellIs" dxfId="829" priority="1134" operator="equal">
      <formula>"SIM"</formula>
    </cfRule>
  </conditionalFormatting>
  <conditionalFormatting sqref="Z171">
    <cfRule type="cellIs" dxfId="828" priority="1132" operator="equal">
      <formula>"OPORTUNIDADE"</formula>
    </cfRule>
  </conditionalFormatting>
  <conditionalFormatting sqref="Z171">
    <cfRule type="cellIs" dxfId="827" priority="1130" operator="equal">
      <formula>"NÃO"</formula>
    </cfRule>
    <cfRule type="cellIs" dxfId="826" priority="1131" operator="equal">
      <formula>"SIM"</formula>
    </cfRule>
  </conditionalFormatting>
  <conditionalFormatting sqref="Z171">
    <cfRule type="cellIs" dxfId="825" priority="1129" operator="equal">
      <formula>"OPORTUNIDADE"</formula>
    </cfRule>
  </conditionalFormatting>
  <conditionalFormatting sqref="Z171">
    <cfRule type="cellIs" dxfId="824" priority="1127" operator="equal">
      <formula>"NÃO"</formula>
    </cfRule>
    <cfRule type="cellIs" dxfId="823" priority="1128" operator="equal">
      <formula>"SIM"</formula>
    </cfRule>
  </conditionalFormatting>
  <conditionalFormatting sqref="Z171">
    <cfRule type="cellIs" dxfId="822" priority="1126" operator="equal">
      <formula>"OPORTUNIDADE"</formula>
    </cfRule>
  </conditionalFormatting>
  <conditionalFormatting sqref="Z171">
    <cfRule type="cellIs" dxfId="821" priority="1124" operator="equal">
      <formula>"NÃO"</formula>
    </cfRule>
    <cfRule type="cellIs" dxfId="820" priority="1125" operator="equal">
      <formula>"SIM"</formula>
    </cfRule>
  </conditionalFormatting>
  <conditionalFormatting sqref="Z171">
    <cfRule type="cellIs" dxfId="819" priority="1123" operator="equal">
      <formula>"OPORTUNIDADE"</formula>
    </cfRule>
  </conditionalFormatting>
  <conditionalFormatting sqref="Z171">
    <cfRule type="cellIs" dxfId="818" priority="1121" operator="equal">
      <formula>"NÃO"</formula>
    </cfRule>
    <cfRule type="cellIs" dxfId="817" priority="1122" operator="equal">
      <formula>"SIM"</formula>
    </cfRule>
  </conditionalFormatting>
  <conditionalFormatting sqref="Z171">
    <cfRule type="cellIs" dxfId="816" priority="1120" operator="equal">
      <formula>"OPORTUNIDADE"</formula>
    </cfRule>
  </conditionalFormatting>
  <conditionalFormatting sqref="Z171">
    <cfRule type="cellIs" dxfId="815" priority="1118" operator="equal">
      <formula>"NÃO"</formula>
    </cfRule>
    <cfRule type="cellIs" dxfId="814" priority="1119" operator="equal">
      <formula>"SIM"</formula>
    </cfRule>
  </conditionalFormatting>
  <conditionalFormatting sqref="Z171">
    <cfRule type="cellIs" dxfId="813" priority="1117" operator="equal">
      <formula>"OPORTUNIDADE"</formula>
    </cfRule>
  </conditionalFormatting>
  <conditionalFormatting sqref="Z171">
    <cfRule type="cellIs" dxfId="812" priority="1115" operator="equal">
      <formula>"NÃO"</formula>
    </cfRule>
    <cfRule type="cellIs" dxfId="811" priority="1116" operator="equal">
      <formula>"SIM"</formula>
    </cfRule>
  </conditionalFormatting>
  <conditionalFormatting sqref="Z171">
    <cfRule type="cellIs" dxfId="810" priority="1114" operator="equal">
      <formula>"OPORTUNIDADE"</formula>
    </cfRule>
  </conditionalFormatting>
  <conditionalFormatting sqref="Z171">
    <cfRule type="cellIs" dxfId="809" priority="1112" operator="equal">
      <formula>"NÃO"</formula>
    </cfRule>
    <cfRule type="cellIs" dxfId="808" priority="1113" operator="equal">
      <formula>"SIM"</formula>
    </cfRule>
  </conditionalFormatting>
  <conditionalFormatting sqref="Z171">
    <cfRule type="cellIs" dxfId="807" priority="1111" operator="equal">
      <formula>"OPORTUNIDADE"</formula>
    </cfRule>
  </conditionalFormatting>
  <conditionalFormatting sqref="Z171">
    <cfRule type="cellIs" dxfId="806" priority="1109" operator="equal">
      <formula>"NÃO"</formula>
    </cfRule>
    <cfRule type="cellIs" dxfId="805" priority="1110" operator="equal">
      <formula>"SIM"</formula>
    </cfRule>
  </conditionalFormatting>
  <conditionalFormatting sqref="Z171">
    <cfRule type="cellIs" dxfId="804" priority="1108" operator="equal">
      <formula>"OPORTUNIDADE"</formula>
    </cfRule>
  </conditionalFormatting>
  <conditionalFormatting sqref="Z171">
    <cfRule type="cellIs" dxfId="803" priority="1106" operator="equal">
      <formula>"NÃO"</formula>
    </cfRule>
    <cfRule type="cellIs" dxfId="802" priority="1107" operator="equal">
      <formula>"SIM"</formula>
    </cfRule>
  </conditionalFormatting>
  <conditionalFormatting sqref="Z171">
    <cfRule type="cellIs" dxfId="801" priority="1105" operator="equal">
      <formula>"OPORTUNIDADE"</formula>
    </cfRule>
  </conditionalFormatting>
  <conditionalFormatting sqref="Z171">
    <cfRule type="cellIs" dxfId="800" priority="1103" operator="equal">
      <formula>"NÃO"</formula>
    </cfRule>
    <cfRule type="cellIs" dxfId="799" priority="1104" operator="equal">
      <formula>"SIM"</formula>
    </cfRule>
  </conditionalFormatting>
  <conditionalFormatting sqref="Z171">
    <cfRule type="cellIs" dxfId="798" priority="1102" operator="equal">
      <formula>"OPORTUNIDADE"</formula>
    </cfRule>
  </conditionalFormatting>
  <conditionalFormatting sqref="Z171">
    <cfRule type="cellIs" dxfId="797" priority="1100" operator="equal">
      <formula>"NÃO"</formula>
    </cfRule>
    <cfRule type="cellIs" dxfId="796" priority="1101" operator="equal">
      <formula>"SIM"</formula>
    </cfRule>
  </conditionalFormatting>
  <conditionalFormatting sqref="Z171">
    <cfRule type="cellIs" dxfId="795" priority="1099" operator="equal">
      <formula>"OPORTUNIDADE"</formula>
    </cfRule>
  </conditionalFormatting>
  <conditionalFormatting sqref="Z171">
    <cfRule type="cellIs" dxfId="794" priority="1097" operator="equal">
      <formula>"NÃO"</formula>
    </cfRule>
    <cfRule type="cellIs" dxfId="793" priority="1098" operator="equal">
      <formula>"SIM"</formula>
    </cfRule>
  </conditionalFormatting>
  <conditionalFormatting sqref="Z171">
    <cfRule type="cellIs" dxfId="792" priority="1096" operator="equal">
      <formula>"OPORTUNIDADE"</formula>
    </cfRule>
  </conditionalFormatting>
  <conditionalFormatting sqref="Z171">
    <cfRule type="cellIs" dxfId="791" priority="1094" operator="equal">
      <formula>"NÃO"</formula>
    </cfRule>
    <cfRule type="cellIs" dxfId="790" priority="1095" operator="equal">
      <formula>"SIM"</formula>
    </cfRule>
  </conditionalFormatting>
  <conditionalFormatting sqref="Z171">
    <cfRule type="cellIs" dxfId="789" priority="1093" operator="equal">
      <formula>"OPORTUNIDADE"</formula>
    </cfRule>
  </conditionalFormatting>
  <conditionalFormatting sqref="Z171">
    <cfRule type="cellIs" dxfId="788" priority="1091" operator="equal">
      <formula>"NÃO"</formula>
    </cfRule>
    <cfRule type="cellIs" dxfId="787" priority="1092" operator="equal">
      <formula>"SIM"</formula>
    </cfRule>
  </conditionalFormatting>
  <conditionalFormatting sqref="Z171">
    <cfRule type="cellIs" dxfId="786" priority="1090" operator="equal">
      <formula>"OPORTUNIDADE"</formula>
    </cfRule>
  </conditionalFormatting>
  <conditionalFormatting sqref="Z171">
    <cfRule type="cellIs" dxfId="785" priority="1088" operator="equal">
      <formula>"NÃO"</formula>
    </cfRule>
    <cfRule type="cellIs" dxfId="784" priority="1089" operator="equal">
      <formula>"SIM"</formula>
    </cfRule>
  </conditionalFormatting>
  <conditionalFormatting sqref="Z171">
    <cfRule type="cellIs" dxfId="783" priority="1087" operator="equal">
      <formula>"OPORTUNIDADE"</formula>
    </cfRule>
  </conditionalFormatting>
  <conditionalFormatting sqref="Z171">
    <cfRule type="cellIs" dxfId="782" priority="1085" operator="equal">
      <formula>"NÃO"</formula>
    </cfRule>
    <cfRule type="cellIs" dxfId="781" priority="1086" operator="equal">
      <formula>"SIM"</formula>
    </cfRule>
  </conditionalFormatting>
  <conditionalFormatting sqref="Z171">
    <cfRule type="cellIs" dxfId="780" priority="1084" operator="equal">
      <formula>"OPORTUNIDADE"</formula>
    </cfRule>
  </conditionalFormatting>
  <conditionalFormatting sqref="Z171">
    <cfRule type="cellIs" dxfId="779" priority="1082" operator="equal">
      <formula>"NÃO"</formula>
    </cfRule>
    <cfRule type="cellIs" dxfId="778" priority="1083" operator="equal">
      <formula>"SIM"</formula>
    </cfRule>
  </conditionalFormatting>
  <conditionalFormatting sqref="Z171">
    <cfRule type="cellIs" dxfId="777" priority="1081" operator="equal">
      <formula>"OPORTUNIDADE"</formula>
    </cfRule>
  </conditionalFormatting>
  <conditionalFormatting sqref="Z171">
    <cfRule type="cellIs" dxfId="776" priority="1079" operator="equal">
      <formula>"NÃO"</formula>
    </cfRule>
    <cfRule type="cellIs" dxfId="775" priority="1080" operator="equal">
      <formula>"SIM"</formula>
    </cfRule>
  </conditionalFormatting>
  <conditionalFormatting sqref="Y171">
    <cfRule type="cellIs" dxfId="774" priority="1078" operator="equal">
      <formula>"OPORTUNIDADE"</formula>
    </cfRule>
  </conditionalFormatting>
  <conditionalFormatting sqref="Y171">
    <cfRule type="cellIs" dxfId="773" priority="1076" operator="equal">
      <formula>"NÃO"</formula>
    </cfRule>
    <cfRule type="cellIs" dxfId="772" priority="1077" operator="equal">
      <formula>"SIM"</formula>
    </cfRule>
  </conditionalFormatting>
  <conditionalFormatting sqref="Z171">
    <cfRule type="cellIs" dxfId="771" priority="1075" operator="equal">
      <formula>"OPORTUNIDADE"</formula>
    </cfRule>
  </conditionalFormatting>
  <conditionalFormatting sqref="Z171">
    <cfRule type="cellIs" dxfId="770" priority="1073" operator="equal">
      <formula>"NÃO"</formula>
    </cfRule>
    <cfRule type="cellIs" dxfId="769" priority="1074" operator="equal">
      <formula>"SIM"</formula>
    </cfRule>
  </conditionalFormatting>
  <conditionalFormatting sqref="Z171">
    <cfRule type="cellIs" dxfId="768" priority="1072" operator="equal">
      <formula>"OPORTUNIDADE"</formula>
    </cfRule>
  </conditionalFormatting>
  <conditionalFormatting sqref="Z171">
    <cfRule type="cellIs" dxfId="767" priority="1070" operator="equal">
      <formula>"NÃO"</formula>
    </cfRule>
    <cfRule type="cellIs" dxfId="766" priority="1071" operator="equal">
      <formula>"SIM"</formula>
    </cfRule>
  </conditionalFormatting>
  <conditionalFormatting sqref="Z171">
    <cfRule type="cellIs" dxfId="765" priority="1069" operator="equal">
      <formula>"OPORTUNIDADE"</formula>
    </cfRule>
  </conditionalFormatting>
  <conditionalFormatting sqref="Z171">
    <cfRule type="cellIs" dxfId="764" priority="1067" operator="equal">
      <formula>"NÃO"</formula>
    </cfRule>
    <cfRule type="cellIs" dxfId="763" priority="1068" operator="equal">
      <formula>"SIM"</formula>
    </cfRule>
  </conditionalFormatting>
  <conditionalFormatting sqref="Z171">
    <cfRule type="cellIs" dxfId="762" priority="1066" operator="equal">
      <formula>"OPORTUNIDADE"</formula>
    </cfRule>
  </conditionalFormatting>
  <conditionalFormatting sqref="Z171">
    <cfRule type="cellIs" dxfId="761" priority="1064" operator="equal">
      <formula>"NÃO"</formula>
    </cfRule>
    <cfRule type="cellIs" dxfId="760" priority="1065" operator="equal">
      <formula>"SIM"</formula>
    </cfRule>
  </conditionalFormatting>
  <conditionalFormatting sqref="Z171">
    <cfRule type="cellIs" dxfId="759" priority="1063" operator="equal">
      <formula>"OPORTUNIDADE"</formula>
    </cfRule>
  </conditionalFormatting>
  <conditionalFormatting sqref="Z171">
    <cfRule type="cellIs" dxfId="758" priority="1061" operator="equal">
      <formula>"NÃO"</formula>
    </cfRule>
    <cfRule type="cellIs" dxfId="757" priority="1062" operator="equal">
      <formula>"SIM"</formula>
    </cfRule>
  </conditionalFormatting>
  <conditionalFormatting sqref="Y171">
    <cfRule type="cellIs" dxfId="756" priority="1060" operator="equal">
      <formula>"OPORTUNIDADE"</formula>
    </cfRule>
  </conditionalFormatting>
  <conditionalFormatting sqref="Y171">
    <cfRule type="cellIs" dxfId="755" priority="1058" operator="equal">
      <formula>"NÃO"</formula>
    </cfRule>
    <cfRule type="cellIs" dxfId="754" priority="1059" operator="equal">
      <formula>"SIM"</formula>
    </cfRule>
  </conditionalFormatting>
  <conditionalFormatting sqref="Z171">
    <cfRule type="cellIs" dxfId="753" priority="1057" operator="equal">
      <formula>"OPORTUNIDADE"</formula>
    </cfRule>
  </conditionalFormatting>
  <conditionalFormatting sqref="Z171">
    <cfRule type="cellIs" dxfId="752" priority="1055" operator="equal">
      <formula>"NÃO"</formula>
    </cfRule>
    <cfRule type="cellIs" dxfId="751" priority="1056" operator="equal">
      <formula>"SIM"</formula>
    </cfRule>
  </conditionalFormatting>
  <conditionalFormatting sqref="Z171">
    <cfRule type="cellIs" dxfId="750" priority="1054" operator="equal">
      <formula>"OPORTUNIDADE"</formula>
    </cfRule>
  </conditionalFormatting>
  <conditionalFormatting sqref="Z171">
    <cfRule type="cellIs" dxfId="749" priority="1052" operator="equal">
      <formula>"NÃO"</formula>
    </cfRule>
    <cfRule type="cellIs" dxfId="748" priority="1053" operator="equal">
      <formula>"SIM"</formula>
    </cfRule>
  </conditionalFormatting>
  <conditionalFormatting sqref="Z171">
    <cfRule type="cellIs" dxfId="747" priority="1051" operator="equal">
      <formula>"OPORTUNIDADE"</formula>
    </cfRule>
  </conditionalFormatting>
  <conditionalFormatting sqref="Z171">
    <cfRule type="cellIs" dxfId="746" priority="1049" operator="equal">
      <formula>"NÃO"</formula>
    </cfRule>
    <cfRule type="cellIs" dxfId="745" priority="1050" operator="equal">
      <formula>"SIM"</formula>
    </cfRule>
  </conditionalFormatting>
  <conditionalFormatting sqref="Z171">
    <cfRule type="cellIs" dxfId="744" priority="1048" operator="equal">
      <formula>"OPORTUNIDADE"</formula>
    </cfRule>
  </conditionalFormatting>
  <conditionalFormatting sqref="Z171">
    <cfRule type="cellIs" dxfId="743" priority="1046" operator="equal">
      <formula>"NÃO"</formula>
    </cfRule>
    <cfRule type="cellIs" dxfId="742" priority="1047" operator="equal">
      <formula>"SIM"</formula>
    </cfRule>
  </conditionalFormatting>
  <conditionalFormatting sqref="Y171">
    <cfRule type="cellIs" dxfId="741" priority="1045" operator="equal">
      <formula>"OPORTUNIDADE"</formula>
    </cfRule>
  </conditionalFormatting>
  <conditionalFormatting sqref="Y171">
    <cfRule type="cellIs" dxfId="740" priority="1043" operator="equal">
      <formula>"NÃO"</formula>
    </cfRule>
    <cfRule type="cellIs" dxfId="739" priority="1044" operator="equal">
      <formula>"SIM"</formula>
    </cfRule>
  </conditionalFormatting>
  <conditionalFormatting sqref="Z171">
    <cfRule type="cellIs" dxfId="738" priority="1042" operator="equal">
      <formula>"OPORTUNIDADE"</formula>
    </cfRule>
  </conditionalFormatting>
  <conditionalFormatting sqref="Z171">
    <cfRule type="cellIs" dxfId="737" priority="1040" operator="equal">
      <formula>"NÃO"</formula>
    </cfRule>
    <cfRule type="cellIs" dxfId="736" priority="1041" operator="equal">
      <formula>"SIM"</formula>
    </cfRule>
  </conditionalFormatting>
  <conditionalFormatting sqref="Y171:Z171">
    <cfRule type="cellIs" dxfId="735" priority="1039" operator="equal">
      <formula>"OPORTUNIDADE"</formula>
    </cfRule>
  </conditionalFormatting>
  <conditionalFormatting sqref="Y171:Z171">
    <cfRule type="cellIs" dxfId="734" priority="1037" operator="equal">
      <formula>"NÃO"</formula>
    </cfRule>
    <cfRule type="cellIs" dxfId="733" priority="1038" operator="equal">
      <formula>"SIM"</formula>
    </cfRule>
  </conditionalFormatting>
  <conditionalFormatting sqref="Y171:Z171">
    <cfRule type="cellIs" dxfId="732" priority="1036" operator="equal">
      <formula>"OPORTUNIDADE"</formula>
    </cfRule>
  </conditionalFormatting>
  <conditionalFormatting sqref="Y171:Z171">
    <cfRule type="cellIs" dxfId="731" priority="1034" operator="equal">
      <formula>"NÃO"</formula>
    </cfRule>
    <cfRule type="cellIs" dxfId="730" priority="1035" operator="equal">
      <formula>"SIM"</formula>
    </cfRule>
  </conditionalFormatting>
  <conditionalFormatting sqref="Y171:Z171">
    <cfRule type="cellIs" dxfId="729" priority="1033" operator="equal">
      <formula>"OPORTUNIDADE"</formula>
    </cfRule>
  </conditionalFormatting>
  <conditionalFormatting sqref="Y171:Z171">
    <cfRule type="cellIs" dxfId="728" priority="1031" operator="equal">
      <formula>"NÃO"</formula>
    </cfRule>
    <cfRule type="cellIs" dxfId="727" priority="1032" operator="equal">
      <formula>"SIM"</formula>
    </cfRule>
  </conditionalFormatting>
  <conditionalFormatting sqref="Y171">
    <cfRule type="cellIs" dxfId="726" priority="1030" operator="equal">
      <formula>"OPORTUNIDADE"</formula>
    </cfRule>
  </conditionalFormatting>
  <conditionalFormatting sqref="Y171">
    <cfRule type="cellIs" dxfId="725" priority="1028" operator="equal">
      <formula>"NÃO"</formula>
    </cfRule>
    <cfRule type="cellIs" dxfId="724" priority="1029" operator="equal">
      <formula>"SIM"</formula>
    </cfRule>
  </conditionalFormatting>
  <conditionalFormatting sqref="Y171">
    <cfRule type="cellIs" dxfId="723" priority="1027" operator="equal">
      <formula>"OPORTUNIDADE"</formula>
    </cfRule>
  </conditionalFormatting>
  <conditionalFormatting sqref="Y171">
    <cfRule type="cellIs" dxfId="722" priority="1025" operator="equal">
      <formula>"NÃO"</formula>
    </cfRule>
    <cfRule type="cellIs" dxfId="721" priority="1026" operator="equal">
      <formula>"SIM"</formula>
    </cfRule>
  </conditionalFormatting>
  <conditionalFormatting sqref="Y171">
    <cfRule type="cellIs" dxfId="720" priority="1024" operator="equal">
      <formula>"OPORTUNIDADE"</formula>
    </cfRule>
  </conditionalFormatting>
  <conditionalFormatting sqref="Y171">
    <cfRule type="cellIs" dxfId="719" priority="1022" operator="equal">
      <formula>"NÃO"</formula>
    </cfRule>
    <cfRule type="cellIs" dxfId="718" priority="1023" operator="equal">
      <formula>"SIM"</formula>
    </cfRule>
  </conditionalFormatting>
  <conditionalFormatting sqref="Y171">
    <cfRule type="cellIs" dxfId="717" priority="1021" operator="equal">
      <formula>"OPORTUNIDADE"</formula>
    </cfRule>
  </conditionalFormatting>
  <conditionalFormatting sqref="Y171">
    <cfRule type="cellIs" dxfId="716" priority="1019" operator="equal">
      <formula>"NÃO"</formula>
    </cfRule>
    <cfRule type="cellIs" dxfId="715" priority="1020" operator="equal">
      <formula>"SIM"</formula>
    </cfRule>
  </conditionalFormatting>
  <conditionalFormatting sqref="Y171">
    <cfRule type="cellIs" dxfId="714" priority="1018" operator="equal">
      <formula>"OPORTUNIDADE"</formula>
    </cfRule>
  </conditionalFormatting>
  <conditionalFormatting sqref="Y171">
    <cfRule type="cellIs" dxfId="713" priority="1016" operator="equal">
      <formula>"NÃO"</formula>
    </cfRule>
    <cfRule type="cellIs" dxfId="712" priority="1017" operator="equal">
      <formula>"SIM"</formula>
    </cfRule>
  </conditionalFormatting>
  <conditionalFormatting sqref="Y171">
    <cfRule type="cellIs" dxfId="711" priority="1015" operator="equal">
      <formula>"OPORTUNIDADE"</formula>
    </cfRule>
  </conditionalFormatting>
  <conditionalFormatting sqref="Y171">
    <cfRule type="cellIs" dxfId="710" priority="1013" operator="equal">
      <formula>"NÃO"</formula>
    </cfRule>
    <cfRule type="cellIs" dxfId="709" priority="1014" operator="equal">
      <formula>"SIM"</formula>
    </cfRule>
  </conditionalFormatting>
  <conditionalFormatting sqref="Y171">
    <cfRule type="cellIs" dxfId="708" priority="1012" operator="equal">
      <formula>"OPORTUNIDADE"</formula>
    </cfRule>
  </conditionalFormatting>
  <conditionalFormatting sqref="Y171">
    <cfRule type="cellIs" dxfId="707" priority="1010" operator="equal">
      <formula>"NÃO"</formula>
    </cfRule>
    <cfRule type="cellIs" dxfId="706" priority="1011" operator="equal">
      <formula>"SIM"</formula>
    </cfRule>
  </conditionalFormatting>
  <conditionalFormatting sqref="Y177:Z177">
    <cfRule type="cellIs" dxfId="705" priority="1009" operator="equal">
      <formula>"OPORTUNIDADE"</formula>
    </cfRule>
  </conditionalFormatting>
  <conditionalFormatting sqref="Y177:Z177">
    <cfRule type="cellIs" dxfId="704" priority="1007" operator="equal">
      <formula>"NÃO"</formula>
    </cfRule>
    <cfRule type="cellIs" dxfId="703" priority="1008" operator="equal">
      <formula>"SIM"</formula>
    </cfRule>
  </conditionalFormatting>
  <conditionalFormatting sqref="Y178:Z178">
    <cfRule type="cellIs" dxfId="702" priority="1006" operator="equal">
      <formula>"OPORTUNIDADE"</formula>
    </cfRule>
  </conditionalFormatting>
  <conditionalFormatting sqref="Y178:Z178">
    <cfRule type="cellIs" dxfId="701" priority="1004" operator="equal">
      <formula>"NÃO"</formula>
    </cfRule>
    <cfRule type="cellIs" dxfId="700" priority="1005" operator="equal">
      <formula>"SIM"</formula>
    </cfRule>
  </conditionalFormatting>
  <conditionalFormatting sqref="Y178:Z178">
    <cfRule type="cellIs" dxfId="699" priority="1003" operator="equal">
      <formula>"OPORTUNIDADE"</formula>
    </cfRule>
  </conditionalFormatting>
  <conditionalFormatting sqref="Y178:Z178">
    <cfRule type="cellIs" dxfId="698" priority="1001" operator="equal">
      <formula>"NÃO"</formula>
    </cfRule>
    <cfRule type="cellIs" dxfId="697" priority="1002" operator="equal">
      <formula>"SIM"</formula>
    </cfRule>
  </conditionalFormatting>
  <conditionalFormatting sqref="Y177:Z177">
    <cfRule type="cellIs" dxfId="696" priority="1000" operator="equal">
      <formula>"OPORTUNIDADE"</formula>
    </cfRule>
  </conditionalFormatting>
  <conditionalFormatting sqref="Y177:Z177">
    <cfRule type="cellIs" dxfId="695" priority="998" operator="equal">
      <formula>"NÃO"</formula>
    </cfRule>
    <cfRule type="cellIs" dxfId="694" priority="999" operator="equal">
      <formula>"SIM"</formula>
    </cfRule>
  </conditionalFormatting>
  <conditionalFormatting sqref="Y177:Z177">
    <cfRule type="cellIs" dxfId="693" priority="997" operator="equal">
      <formula>"OPORTUNIDADE"</formula>
    </cfRule>
  </conditionalFormatting>
  <conditionalFormatting sqref="Y177:Z177">
    <cfRule type="cellIs" dxfId="692" priority="995" operator="equal">
      <formula>"NÃO"</formula>
    </cfRule>
    <cfRule type="cellIs" dxfId="691" priority="996" operator="equal">
      <formula>"SIM"</formula>
    </cfRule>
  </conditionalFormatting>
  <conditionalFormatting sqref="Y178:Z178">
    <cfRule type="cellIs" dxfId="690" priority="994" operator="equal">
      <formula>"OPORTUNIDADE"</formula>
    </cfRule>
  </conditionalFormatting>
  <conditionalFormatting sqref="Y178:Z178">
    <cfRule type="cellIs" dxfId="689" priority="992" operator="equal">
      <formula>"NÃO"</formula>
    </cfRule>
    <cfRule type="cellIs" dxfId="688" priority="993" operator="equal">
      <formula>"SIM"</formula>
    </cfRule>
  </conditionalFormatting>
  <conditionalFormatting sqref="Y178:Z178">
    <cfRule type="cellIs" dxfId="687" priority="991" operator="equal">
      <formula>"OPORTUNIDADE"</formula>
    </cfRule>
  </conditionalFormatting>
  <conditionalFormatting sqref="Y178:Z178">
    <cfRule type="cellIs" dxfId="686" priority="989" operator="equal">
      <formula>"NÃO"</formula>
    </cfRule>
    <cfRule type="cellIs" dxfId="685" priority="990" operator="equal">
      <formula>"SIM"</formula>
    </cfRule>
  </conditionalFormatting>
  <conditionalFormatting sqref="Y178:Z178">
    <cfRule type="cellIs" dxfId="684" priority="988" operator="equal">
      <formula>"OPORTUNIDADE"</formula>
    </cfRule>
  </conditionalFormatting>
  <conditionalFormatting sqref="Y178:Z178">
    <cfRule type="cellIs" dxfId="683" priority="986" operator="equal">
      <formula>"NÃO"</formula>
    </cfRule>
    <cfRule type="cellIs" dxfId="682" priority="987" operator="equal">
      <formula>"SIM"</formula>
    </cfRule>
  </conditionalFormatting>
  <conditionalFormatting sqref="Y179:Z179">
    <cfRule type="cellIs" dxfId="681" priority="985" operator="equal">
      <formula>"OPORTUNIDADE"</formula>
    </cfRule>
  </conditionalFormatting>
  <conditionalFormatting sqref="Y179:Z179">
    <cfRule type="cellIs" dxfId="680" priority="983" operator="equal">
      <formula>"NÃO"</formula>
    </cfRule>
    <cfRule type="cellIs" dxfId="679" priority="984" operator="equal">
      <formula>"SIM"</formula>
    </cfRule>
  </conditionalFormatting>
  <conditionalFormatting sqref="Y179:Z179">
    <cfRule type="cellIs" dxfId="678" priority="982" operator="equal">
      <formula>"OPORTUNIDADE"</formula>
    </cfRule>
  </conditionalFormatting>
  <conditionalFormatting sqref="Y179:Z179">
    <cfRule type="cellIs" dxfId="677" priority="980" operator="equal">
      <formula>"NÃO"</formula>
    </cfRule>
    <cfRule type="cellIs" dxfId="676" priority="981" operator="equal">
      <formula>"SIM"</formula>
    </cfRule>
  </conditionalFormatting>
  <conditionalFormatting sqref="Y178:Z178">
    <cfRule type="cellIs" dxfId="675" priority="979" operator="equal">
      <formula>"OPORTUNIDADE"</formula>
    </cfRule>
  </conditionalFormatting>
  <conditionalFormatting sqref="Y178:Z178">
    <cfRule type="cellIs" dxfId="674" priority="977" operator="equal">
      <formula>"NÃO"</formula>
    </cfRule>
    <cfRule type="cellIs" dxfId="673" priority="978" operator="equal">
      <formula>"SIM"</formula>
    </cfRule>
  </conditionalFormatting>
  <conditionalFormatting sqref="Y178:Z178">
    <cfRule type="cellIs" dxfId="672" priority="976" operator="equal">
      <formula>"OPORTUNIDADE"</formula>
    </cfRule>
  </conditionalFormatting>
  <conditionalFormatting sqref="Y178:Z178">
    <cfRule type="cellIs" dxfId="671" priority="974" operator="equal">
      <formula>"NÃO"</formula>
    </cfRule>
    <cfRule type="cellIs" dxfId="670" priority="975" operator="equal">
      <formula>"SIM"</formula>
    </cfRule>
  </conditionalFormatting>
  <conditionalFormatting sqref="Y179:Z179">
    <cfRule type="cellIs" dxfId="669" priority="973" operator="equal">
      <formula>"OPORTUNIDADE"</formula>
    </cfRule>
  </conditionalFormatting>
  <conditionalFormatting sqref="Y179:Z179">
    <cfRule type="cellIs" dxfId="668" priority="971" operator="equal">
      <formula>"NÃO"</formula>
    </cfRule>
    <cfRule type="cellIs" dxfId="667" priority="972" operator="equal">
      <formula>"SIM"</formula>
    </cfRule>
  </conditionalFormatting>
  <conditionalFormatting sqref="Y179:Z179">
    <cfRule type="cellIs" dxfId="666" priority="970" operator="equal">
      <formula>"OPORTUNIDADE"</formula>
    </cfRule>
  </conditionalFormatting>
  <conditionalFormatting sqref="Y179:Z179">
    <cfRule type="cellIs" dxfId="665" priority="968" operator="equal">
      <formula>"NÃO"</formula>
    </cfRule>
    <cfRule type="cellIs" dxfId="664" priority="969" operator="equal">
      <formula>"SIM"</formula>
    </cfRule>
  </conditionalFormatting>
  <conditionalFormatting sqref="Y178:Z178">
    <cfRule type="cellIs" dxfId="663" priority="967" operator="equal">
      <formula>"OPORTUNIDADE"</formula>
    </cfRule>
  </conditionalFormatting>
  <conditionalFormatting sqref="Y178:Z178">
    <cfRule type="cellIs" dxfId="662" priority="965" operator="equal">
      <formula>"NÃO"</formula>
    </cfRule>
    <cfRule type="cellIs" dxfId="661" priority="966" operator="equal">
      <formula>"SIM"</formula>
    </cfRule>
  </conditionalFormatting>
  <conditionalFormatting sqref="Y179:Z179">
    <cfRule type="cellIs" dxfId="660" priority="964" operator="equal">
      <formula>"OPORTUNIDADE"</formula>
    </cfRule>
  </conditionalFormatting>
  <conditionalFormatting sqref="Y179:Z179">
    <cfRule type="cellIs" dxfId="659" priority="962" operator="equal">
      <formula>"NÃO"</formula>
    </cfRule>
    <cfRule type="cellIs" dxfId="658" priority="963" operator="equal">
      <formula>"SIM"</formula>
    </cfRule>
  </conditionalFormatting>
  <conditionalFormatting sqref="Y179:Z179">
    <cfRule type="cellIs" dxfId="657" priority="961" operator="equal">
      <formula>"OPORTUNIDADE"</formula>
    </cfRule>
  </conditionalFormatting>
  <conditionalFormatting sqref="Y179:Z179">
    <cfRule type="cellIs" dxfId="656" priority="959" operator="equal">
      <formula>"NÃO"</formula>
    </cfRule>
    <cfRule type="cellIs" dxfId="655" priority="960" operator="equal">
      <formula>"SIM"</formula>
    </cfRule>
  </conditionalFormatting>
  <conditionalFormatting sqref="Y178:Z178">
    <cfRule type="cellIs" dxfId="654" priority="958" operator="equal">
      <formula>"OPORTUNIDADE"</formula>
    </cfRule>
  </conditionalFormatting>
  <conditionalFormatting sqref="Y178:Z178">
    <cfRule type="cellIs" dxfId="653" priority="956" operator="equal">
      <formula>"NÃO"</formula>
    </cfRule>
    <cfRule type="cellIs" dxfId="652" priority="957" operator="equal">
      <formula>"SIM"</formula>
    </cfRule>
  </conditionalFormatting>
  <conditionalFormatting sqref="Y178:Z178">
    <cfRule type="cellIs" dxfId="651" priority="955" operator="equal">
      <formula>"OPORTUNIDADE"</formula>
    </cfRule>
  </conditionalFormatting>
  <conditionalFormatting sqref="Y178:Z178">
    <cfRule type="cellIs" dxfId="650" priority="953" operator="equal">
      <formula>"NÃO"</formula>
    </cfRule>
    <cfRule type="cellIs" dxfId="649" priority="954" operator="equal">
      <formula>"SIM"</formula>
    </cfRule>
  </conditionalFormatting>
  <conditionalFormatting sqref="Y179:Z179">
    <cfRule type="cellIs" dxfId="648" priority="952" operator="equal">
      <formula>"OPORTUNIDADE"</formula>
    </cfRule>
  </conditionalFormatting>
  <conditionalFormatting sqref="Y179:Z179">
    <cfRule type="cellIs" dxfId="647" priority="950" operator="equal">
      <formula>"NÃO"</formula>
    </cfRule>
    <cfRule type="cellIs" dxfId="646" priority="951" operator="equal">
      <formula>"SIM"</formula>
    </cfRule>
  </conditionalFormatting>
  <conditionalFormatting sqref="Y179:Z179">
    <cfRule type="cellIs" dxfId="645" priority="949" operator="equal">
      <formula>"OPORTUNIDADE"</formula>
    </cfRule>
  </conditionalFormatting>
  <conditionalFormatting sqref="Y179:Z179">
    <cfRule type="cellIs" dxfId="644" priority="947" operator="equal">
      <formula>"NÃO"</formula>
    </cfRule>
    <cfRule type="cellIs" dxfId="643" priority="948" operator="equal">
      <formula>"SIM"</formula>
    </cfRule>
  </conditionalFormatting>
  <conditionalFormatting sqref="Y179:Z179">
    <cfRule type="cellIs" dxfId="642" priority="946" operator="equal">
      <formula>"OPORTUNIDADE"</formula>
    </cfRule>
  </conditionalFormatting>
  <conditionalFormatting sqref="Y179:Z179">
    <cfRule type="cellIs" dxfId="641" priority="944" operator="equal">
      <formula>"NÃO"</formula>
    </cfRule>
    <cfRule type="cellIs" dxfId="640" priority="945" operator="equal">
      <formula>"SIM"</formula>
    </cfRule>
  </conditionalFormatting>
  <conditionalFormatting sqref="Y180:Z180">
    <cfRule type="cellIs" dxfId="639" priority="943" operator="equal">
      <formula>"OPORTUNIDADE"</formula>
    </cfRule>
  </conditionalFormatting>
  <conditionalFormatting sqref="Y180:Z180">
    <cfRule type="cellIs" dxfId="638" priority="941" operator="equal">
      <formula>"NÃO"</formula>
    </cfRule>
    <cfRule type="cellIs" dxfId="637" priority="942" operator="equal">
      <formula>"SIM"</formula>
    </cfRule>
  </conditionalFormatting>
  <conditionalFormatting sqref="Y180:Z180">
    <cfRule type="cellIs" dxfId="636" priority="940" operator="equal">
      <formula>"OPORTUNIDADE"</formula>
    </cfRule>
  </conditionalFormatting>
  <conditionalFormatting sqref="Y180:Z180">
    <cfRule type="cellIs" dxfId="635" priority="938" operator="equal">
      <formula>"NÃO"</formula>
    </cfRule>
    <cfRule type="cellIs" dxfId="634" priority="939" operator="equal">
      <formula>"SIM"</formula>
    </cfRule>
  </conditionalFormatting>
  <conditionalFormatting sqref="Y179:Z179">
    <cfRule type="cellIs" dxfId="633" priority="937" operator="equal">
      <formula>"OPORTUNIDADE"</formula>
    </cfRule>
  </conditionalFormatting>
  <conditionalFormatting sqref="Y179:Z179">
    <cfRule type="cellIs" dxfId="632" priority="935" operator="equal">
      <formula>"NÃO"</formula>
    </cfRule>
    <cfRule type="cellIs" dxfId="631" priority="936" operator="equal">
      <formula>"SIM"</formula>
    </cfRule>
  </conditionalFormatting>
  <conditionalFormatting sqref="Y179:Z179">
    <cfRule type="cellIs" dxfId="630" priority="934" operator="equal">
      <formula>"OPORTUNIDADE"</formula>
    </cfRule>
  </conditionalFormatting>
  <conditionalFormatting sqref="Y179:Z179">
    <cfRule type="cellIs" dxfId="629" priority="932" operator="equal">
      <formula>"NÃO"</formula>
    </cfRule>
    <cfRule type="cellIs" dxfId="628" priority="933" operator="equal">
      <formula>"SIM"</formula>
    </cfRule>
  </conditionalFormatting>
  <conditionalFormatting sqref="Y180:Z180">
    <cfRule type="cellIs" dxfId="627" priority="931" operator="equal">
      <formula>"OPORTUNIDADE"</formula>
    </cfRule>
  </conditionalFormatting>
  <conditionalFormatting sqref="Y180:Z180">
    <cfRule type="cellIs" dxfId="626" priority="929" operator="equal">
      <formula>"NÃO"</formula>
    </cfRule>
    <cfRule type="cellIs" dxfId="625" priority="930" operator="equal">
      <formula>"SIM"</formula>
    </cfRule>
  </conditionalFormatting>
  <conditionalFormatting sqref="Y180:Z180">
    <cfRule type="cellIs" dxfId="624" priority="928" operator="equal">
      <formula>"OPORTUNIDADE"</formula>
    </cfRule>
  </conditionalFormatting>
  <conditionalFormatting sqref="Y180:Z180">
    <cfRule type="cellIs" dxfId="623" priority="926" operator="equal">
      <formula>"NÃO"</formula>
    </cfRule>
    <cfRule type="cellIs" dxfId="622" priority="927" operator="equal">
      <formula>"SIM"</formula>
    </cfRule>
  </conditionalFormatting>
  <conditionalFormatting sqref="Z176">
    <cfRule type="cellIs" dxfId="621" priority="925" operator="equal">
      <formula>"OPORTUNIDADE"</formula>
    </cfRule>
  </conditionalFormatting>
  <conditionalFormatting sqref="Z176">
    <cfRule type="cellIs" dxfId="620" priority="923" operator="equal">
      <formula>"NÃO"</formula>
    </cfRule>
    <cfRule type="cellIs" dxfId="619" priority="924" operator="equal">
      <formula>"SIM"</formula>
    </cfRule>
  </conditionalFormatting>
  <conditionalFormatting sqref="Z176">
    <cfRule type="cellIs" dxfId="618" priority="922" operator="equal">
      <formula>"OPORTUNIDADE"</formula>
    </cfRule>
  </conditionalFormatting>
  <conditionalFormatting sqref="Z176">
    <cfRule type="cellIs" dxfId="617" priority="920" operator="equal">
      <formula>"NÃO"</formula>
    </cfRule>
    <cfRule type="cellIs" dxfId="616" priority="921" operator="equal">
      <formula>"SIM"</formula>
    </cfRule>
  </conditionalFormatting>
  <conditionalFormatting sqref="Z176">
    <cfRule type="cellIs" dxfId="615" priority="919" operator="equal">
      <formula>"OPORTUNIDADE"</formula>
    </cfRule>
  </conditionalFormatting>
  <conditionalFormatting sqref="Z176">
    <cfRule type="cellIs" dxfId="614" priority="917" operator="equal">
      <formula>"NÃO"</formula>
    </cfRule>
    <cfRule type="cellIs" dxfId="613" priority="918" operator="equal">
      <formula>"SIM"</formula>
    </cfRule>
  </conditionalFormatting>
  <conditionalFormatting sqref="Z176">
    <cfRule type="cellIs" dxfId="612" priority="916" operator="equal">
      <formula>"OPORTUNIDADE"</formula>
    </cfRule>
  </conditionalFormatting>
  <conditionalFormatting sqref="Z176">
    <cfRule type="cellIs" dxfId="611" priority="914" operator="equal">
      <formula>"NÃO"</formula>
    </cfRule>
    <cfRule type="cellIs" dxfId="610" priority="915" operator="equal">
      <formula>"SIM"</formula>
    </cfRule>
  </conditionalFormatting>
  <conditionalFormatting sqref="Z176">
    <cfRule type="cellIs" dxfId="609" priority="913" operator="equal">
      <formula>"OPORTUNIDADE"</formula>
    </cfRule>
  </conditionalFormatting>
  <conditionalFormatting sqref="Z176">
    <cfRule type="cellIs" dxfId="608" priority="911" operator="equal">
      <formula>"NÃO"</formula>
    </cfRule>
    <cfRule type="cellIs" dxfId="607" priority="912" operator="equal">
      <formula>"SIM"</formula>
    </cfRule>
  </conditionalFormatting>
  <conditionalFormatting sqref="Z176">
    <cfRule type="cellIs" dxfId="606" priority="910" operator="equal">
      <formula>"OPORTUNIDADE"</formula>
    </cfRule>
  </conditionalFormatting>
  <conditionalFormatting sqref="Z176">
    <cfRule type="cellIs" dxfId="605" priority="908" operator="equal">
      <formula>"NÃO"</formula>
    </cfRule>
    <cfRule type="cellIs" dxfId="604" priority="909" operator="equal">
      <formula>"SIM"</formula>
    </cfRule>
  </conditionalFormatting>
  <conditionalFormatting sqref="Y176">
    <cfRule type="cellIs" dxfId="603" priority="907" operator="equal">
      <formula>"OPORTUNIDADE"</formula>
    </cfRule>
  </conditionalFormatting>
  <conditionalFormatting sqref="Y176">
    <cfRule type="cellIs" dxfId="602" priority="905" operator="equal">
      <formula>"NÃO"</formula>
    </cfRule>
    <cfRule type="cellIs" dxfId="601" priority="906" operator="equal">
      <formula>"SIM"</formula>
    </cfRule>
  </conditionalFormatting>
  <conditionalFormatting sqref="Z176">
    <cfRule type="cellIs" dxfId="600" priority="904" operator="equal">
      <formula>"OPORTUNIDADE"</formula>
    </cfRule>
  </conditionalFormatting>
  <conditionalFormatting sqref="Z176">
    <cfRule type="cellIs" dxfId="599" priority="902" operator="equal">
      <formula>"NÃO"</formula>
    </cfRule>
    <cfRule type="cellIs" dxfId="598" priority="903" operator="equal">
      <formula>"SIM"</formula>
    </cfRule>
  </conditionalFormatting>
  <conditionalFormatting sqref="Z176">
    <cfRule type="cellIs" dxfId="597" priority="901" operator="equal">
      <formula>"OPORTUNIDADE"</formula>
    </cfRule>
  </conditionalFormatting>
  <conditionalFormatting sqref="Z176">
    <cfRule type="cellIs" dxfId="596" priority="899" operator="equal">
      <formula>"NÃO"</formula>
    </cfRule>
    <cfRule type="cellIs" dxfId="595" priority="900" operator="equal">
      <formula>"SIM"</formula>
    </cfRule>
  </conditionalFormatting>
  <conditionalFormatting sqref="Z176">
    <cfRule type="cellIs" dxfId="594" priority="898" operator="equal">
      <formula>"OPORTUNIDADE"</formula>
    </cfRule>
  </conditionalFormatting>
  <conditionalFormatting sqref="Z176">
    <cfRule type="cellIs" dxfId="593" priority="896" operator="equal">
      <formula>"NÃO"</formula>
    </cfRule>
    <cfRule type="cellIs" dxfId="592" priority="897" operator="equal">
      <formula>"SIM"</formula>
    </cfRule>
  </conditionalFormatting>
  <conditionalFormatting sqref="Z176">
    <cfRule type="cellIs" dxfId="591" priority="895" operator="equal">
      <formula>"OPORTUNIDADE"</formula>
    </cfRule>
  </conditionalFormatting>
  <conditionalFormatting sqref="Z176">
    <cfRule type="cellIs" dxfId="590" priority="893" operator="equal">
      <formula>"NÃO"</formula>
    </cfRule>
    <cfRule type="cellIs" dxfId="589" priority="894" operator="equal">
      <formula>"SIM"</formula>
    </cfRule>
  </conditionalFormatting>
  <conditionalFormatting sqref="Z176">
    <cfRule type="cellIs" dxfId="588" priority="892" operator="equal">
      <formula>"OPORTUNIDADE"</formula>
    </cfRule>
  </conditionalFormatting>
  <conditionalFormatting sqref="Z176">
    <cfRule type="cellIs" dxfId="587" priority="890" operator="equal">
      <formula>"NÃO"</formula>
    </cfRule>
    <cfRule type="cellIs" dxfId="586" priority="891" operator="equal">
      <formula>"SIM"</formula>
    </cfRule>
  </conditionalFormatting>
  <conditionalFormatting sqref="Z176">
    <cfRule type="cellIs" dxfId="585" priority="889" operator="equal">
      <formula>"OPORTUNIDADE"</formula>
    </cfRule>
  </conditionalFormatting>
  <conditionalFormatting sqref="Z176">
    <cfRule type="cellIs" dxfId="584" priority="887" operator="equal">
      <formula>"NÃO"</formula>
    </cfRule>
    <cfRule type="cellIs" dxfId="583" priority="888" operator="equal">
      <formula>"SIM"</formula>
    </cfRule>
  </conditionalFormatting>
  <conditionalFormatting sqref="Z176">
    <cfRule type="cellIs" dxfId="582" priority="886" operator="equal">
      <formula>"OPORTUNIDADE"</formula>
    </cfRule>
  </conditionalFormatting>
  <conditionalFormatting sqref="Z176">
    <cfRule type="cellIs" dxfId="581" priority="884" operator="equal">
      <formula>"NÃO"</formula>
    </cfRule>
    <cfRule type="cellIs" dxfId="580" priority="885" operator="equal">
      <formula>"SIM"</formula>
    </cfRule>
  </conditionalFormatting>
  <conditionalFormatting sqref="Z176">
    <cfRule type="cellIs" dxfId="579" priority="883" operator="equal">
      <formula>"OPORTUNIDADE"</formula>
    </cfRule>
  </conditionalFormatting>
  <conditionalFormatting sqref="Z176">
    <cfRule type="cellIs" dxfId="578" priority="881" operator="equal">
      <formula>"NÃO"</formula>
    </cfRule>
    <cfRule type="cellIs" dxfId="577" priority="882" operator="equal">
      <formula>"SIM"</formula>
    </cfRule>
  </conditionalFormatting>
  <conditionalFormatting sqref="Z176">
    <cfRule type="cellIs" dxfId="576" priority="880" operator="equal">
      <formula>"OPORTUNIDADE"</formula>
    </cfRule>
  </conditionalFormatting>
  <conditionalFormatting sqref="Z176">
    <cfRule type="cellIs" dxfId="575" priority="878" operator="equal">
      <formula>"NÃO"</formula>
    </cfRule>
    <cfRule type="cellIs" dxfId="574" priority="879" operator="equal">
      <formula>"SIM"</formula>
    </cfRule>
  </conditionalFormatting>
  <conditionalFormatting sqref="Z176">
    <cfRule type="cellIs" dxfId="573" priority="877" operator="equal">
      <formula>"OPORTUNIDADE"</formula>
    </cfRule>
  </conditionalFormatting>
  <conditionalFormatting sqref="Z176">
    <cfRule type="cellIs" dxfId="572" priority="875" operator="equal">
      <formula>"NÃO"</formula>
    </cfRule>
    <cfRule type="cellIs" dxfId="571" priority="876" operator="equal">
      <formula>"SIM"</formula>
    </cfRule>
  </conditionalFormatting>
  <conditionalFormatting sqref="Z176">
    <cfRule type="cellIs" dxfId="570" priority="874" operator="equal">
      <formula>"OPORTUNIDADE"</formula>
    </cfRule>
  </conditionalFormatting>
  <conditionalFormatting sqref="Z176">
    <cfRule type="cellIs" dxfId="569" priority="872" operator="equal">
      <formula>"NÃO"</formula>
    </cfRule>
    <cfRule type="cellIs" dxfId="568" priority="873" operator="equal">
      <formula>"SIM"</formula>
    </cfRule>
  </conditionalFormatting>
  <conditionalFormatting sqref="Z176">
    <cfRule type="cellIs" dxfId="567" priority="871" operator="equal">
      <formula>"OPORTUNIDADE"</formula>
    </cfRule>
  </conditionalFormatting>
  <conditionalFormatting sqref="Z176">
    <cfRule type="cellIs" dxfId="566" priority="869" operator="equal">
      <formula>"NÃO"</formula>
    </cfRule>
    <cfRule type="cellIs" dxfId="565" priority="870" operator="equal">
      <formula>"SIM"</formula>
    </cfRule>
  </conditionalFormatting>
  <conditionalFormatting sqref="Z176">
    <cfRule type="cellIs" dxfId="564" priority="868" operator="equal">
      <formula>"OPORTUNIDADE"</formula>
    </cfRule>
  </conditionalFormatting>
  <conditionalFormatting sqref="Z176">
    <cfRule type="cellIs" dxfId="563" priority="866" operator="equal">
      <formula>"NÃO"</formula>
    </cfRule>
    <cfRule type="cellIs" dxfId="562" priority="867" operator="equal">
      <formula>"SIM"</formula>
    </cfRule>
  </conditionalFormatting>
  <conditionalFormatting sqref="Z176">
    <cfRule type="cellIs" dxfId="561" priority="865" operator="equal">
      <formula>"OPORTUNIDADE"</formula>
    </cfRule>
  </conditionalFormatting>
  <conditionalFormatting sqref="Z176">
    <cfRule type="cellIs" dxfId="560" priority="863" operator="equal">
      <formula>"NÃO"</formula>
    </cfRule>
    <cfRule type="cellIs" dxfId="559" priority="864" operator="equal">
      <formula>"SIM"</formula>
    </cfRule>
  </conditionalFormatting>
  <conditionalFormatting sqref="Z176">
    <cfRule type="cellIs" dxfId="558" priority="862" operator="equal">
      <formula>"OPORTUNIDADE"</formula>
    </cfRule>
  </conditionalFormatting>
  <conditionalFormatting sqref="Z176">
    <cfRule type="cellIs" dxfId="557" priority="860" operator="equal">
      <formula>"NÃO"</formula>
    </cfRule>
    <cfRule type="cellIs" dxfId="556" priority="861" operator="equal">
      <formula>"SIM"</formula>
    </cfRule>
  </conditionalFormatting>
  <conditionalFormatting sqref="Z176">
    <cfRule type="cellIs" dxfId="555" priority="859" operator="equal">
      <formula>"OPORTUNIDADE"</formula>
    </cfRule>
  </conditionalFormatting>
  <conditionalFormatting sqref="Z176">
    <cfRule type="cellIs" dxfId="554" priority="857" operator="equal">
      <formula>"NÃO"</formula>
    </cfRule>
    <cfRule type="cellIs" dxfId="553" priority="858" operator="equal">
      <formula>"SIM"</formula>
    </cfRule>
  </conditionalFormatting>
  <conditionalFormatting sqref="Z176">
    <cfRule type="cellIs" dxfId="552" priority="856" operator="equal">
      <formula>"OPORTUNIDADE"</formula>
    </cfRule>
  </conditionalFormatting>
  <conditionalFormatting sqref="Z176">
    <cfRule type="cellIs" dxfId="551" priority="854" operator="equal">
      <formula>"NÃO"</formula>
    </cfRule>
    <cfRule type="cellIs" dxfId="550" priority="855" operator="equal">
      <formula>"SIM"</formula>
    </cfRule>
  </conditionalFormatting>
  <conditionalFormatting sqref="Z176">
    <cfRule type="cellIs" dxfId="549" priority="853" operator="equal">
      <formula>"OPORTUNIDADE"</formula>
    </cfRule>
  </conditionalFormatting>
  <conditionalFormatting sqref="Z176">
    <cfRule type="cellIs" dxfId="548" priority="851" operator="equal">
      <formula>"NÃO"</formula>
    </cfRule>
    <cfRule type="cellIs" dxfId="547" priority="852" operator="equal">
      <formula>"SIM"</formula>
    </cfRule>
  </conditionalFormatting>
  <conditionalFormatting sqref="Y176">
    <cfRule type="cellIs" dxfId="546" priority="850" operator="equal">
      <formula>"OPORTUNIDADE"</formula>
    </cfRule>
  </conditionalFormatting>
  <conditionalFormatting sqref="Y176">
    <cfRule type="cellIs" dxfId="545" priority="848" operator="equal">
      <formula>"NÃO"</formula>
    </cfRule>
    <cfRule type="cellIs" dxfId="544" priority="849" operator="equal">
      <formula>"SIM"</formula>
    </cfRule>
  </conditionalFormatting>
  <conditionalFormatting sqref="Z176">
    <cfRule type="cellIs" dxfId="543" priority="847" operator="equal">
      <formula>"OPORTUNIDADE"</formula>
    </cfRule>
  </conditionalFormatting>
  <conditionalFormatting sqref="Z176">
    <cfRule type="cellIs" dxfId="542" priority="845" operator="equal">
      <formula>"NÃO"</formula>
    </cfRule>
    <cfRule type="cellIs" dxfId="541" priority="846" operator="equal">
      <formula>"SIM"</formula>
    </cfRule>
  </conditionalFormatting>
  <conditionalFormatting sqref="Z176">
    <cfRule type="cellIs" dxfId="540" priority="844" operator="equal">
      <formula>"OPORTUNIDADE"</formula>
    </cfRule>
  </conditionalFormatting>
  <conditionalFormatting sqref="Z176">
    <cfRule type="cellIs" dxfId="539" priority="842" operator="equal">
      <formula>"NÃO"</formula>
    </cfRule>
    <cfRule type="cellIs" dxfId="538" priority="843" operator="equal">
      <formula>"SIM"</formula>
    </cfRule>
  </conditionalFormatting>
  <conditionalFormatting sqref="Z176">
    <cfRule type="cellIs" dxfId="537" priority="841" operator="equal">
      <formula>"OPORTUNIDADE"</formula>
    </cfRule>
  </conditionalFormatting>
  <conditionalFormatting sqref="Z176">
    <cfRule type="cellIs" dxfId="536" priority="839" operator="equal">
      <formula>"NÃO"</formula>
    </cfRule>
    <cfRule type="cellIs" dxfId="535" priority="840" operator="equal">
      <formula>"SIM"</formula>
    </cfRule>
  </conditionalFormatting>
  <conditionalFormatting sqref="Z176">
    <cfRule type="cellIs" dxfId="534" priority="838" operator="equal">
      <formula>"OPORTUNIDADE"</formula>
    </cfRule>
  </conditionalFormatting>
  <conditionalFormatting sqref="Z176">
    <cfRule type="cellIs" dxfId="533" priority="836" operator="equal">
      <formula>"NÃO"</formula>
    </cfRule>
    <cfRule type="cellIs" dxfId="532" priority="837" operator="equal">
      <formula>"SIM"</formula>
    </cfRule>
  </conditionalFormatting>
  <conditionalFormatting sqref="Z176">
    <cfRule type="cellIs" dxfId="531" priority="835" operator="equal">
      <formula>"OPORTUNIDADE"</formula>
    </cfRule>
  </conditionalFormatting>
  <conditionalFormatting sqref="Z176">
    <cfRule type="cellIs" dxfId="530" priority="833" operator="equal">
      <formula>"NÃO"</formula>
    </cfRule>
    <cfRule type="cellIs" dxfId="529" priority="834" operator="equal">
      <formula>"SIM"</formula>
    </cfRule>
  </conditionalFormatting>
  <conditionalFormatting sqref="Y176">
    <cfRule type="cellIs" dxfId="528" priority="832" operator="equal">
      <formula>"OPORTUNIDADE"</formula>
    </cfRule>
  </conditionalFormatting>
  <conditionalFormatting sqref="Y176">
    <cfRule type="cellIs" dxfId="527" priority="830" operator="equal">
      <formula>"NÃO"</formula>
    </cfRule>
    <cfRule type="cellIs" dxfId="526" priority="831" operator="equal">
      <formula>"SIM"</formula>
    </cfRule>
  </conditionalFormatting>
  <conditionalFormatting sqref="Z176">
    <cfRule type="cellIs" dxfId="525" priority="829" operator="equal">
      <formula>"OPORTUNIDADE"</formula>
    </cfRule>
  </conditionalFormatting>
  <conditionalFormatting sqref="Z176">
    <cfRule type="cellIs" dxfId="524" priority="827" operator="equal">
      <formula>"NÃO"</formula>
    </cfRule>
    <cfRule type="cellIs" dxfId="523" priority="828" operator="equal">
      <formula>"SIM"</formula>
    </cfRule>
  </conditionalFormatting>
  <conditionalFormatting sqref="Z176">
    <cfRule type="cellIs" dxfId="522" priority="826" operator="equal">
      <formula>"OPORTUNIDADE"</formula>
    </cfRule>
  </conditionalFormatting>
  <conditionalFormatting sqref="Z176">
    <cfRule type="cellIs" dxfId="521" priority="824" operator="equal">
      <formula>"NÃO"</formula>
    </cfRule>
    <cfRule type="cellIs" dxfId="520" priority="825" operator="equal">
      <formula>"SIM"</formula>
    </cfRule>
  </conditionalFormatting>
  <conditionalFormatting sqref="Z176">
    <cfRule type="cellIs" dxfId="519" priority="823" operator="equal">
      <formula>"OPORTUNIDADE"</formula>
    </cfRule>
  </conditionalFormatting>
  <conditionalFormatting sqref="Z176">
    <cfRule type="cellIs" dxfId="518" priority="821" operator="equal">
      <formula>"NÃO"</formula>
    </cfRule>
    <cfRule type="cellIs" dxfId="517" priority="822" operator="equal">
      <formula>"SIM"</formula>
    </cfRule>
  </conditionalFormatting>
  <conditionalFormatting sqref="Z176">
    <cfRule type="cellIs" dxfId="516" priority="820" operator="equal">
      <formula>"OPORTUNIDADE"</formula>
    </cfRule>
  </conditionalFormatting>
  <conditionalFormatting sqref="Z176">
    <cfRule type="cellIs" dxfId="515" priority="818" operator="equal">
      <formula>"NÃO"</formula>
    </cfRule>
    <cfRule type="cellIs" dxfId="514" priority="819" operator="equal">
      <formula>"SIM"</formula>
    </cfRule>
  </conditionalFormatting>
  <conditionalFormatting sqref="Z176">
    <cfRule type="cellIs" dxfId="513" priority="817" operator="equal">
      <formula>"OPORTUNIDADE"</formula>
    </cfRule>
  </conditionalFormatting>
  <conditionalFormatting sqref="Z176">
    <cfRule type="cellIs" dxfId="512" priority="815" operator="equal">
      <formula>"NÃO"</formula>
    </cfRule>
    <cfRule type="cellIs" dxfId="511" priority="816" operator="equal">
      <formula>"SIM"</formula>
    </cfRule>
  </conditionalFormatting>
  <conditionalFormatting sqref="Z176">
    <cfRule type="cellIs" dxfId="510" priority="814" operator="equal">
      <formula>"OPORTUNIDADE"</formula>
    </cfRule>
  </conditionalFormatting>
  <conditionalFormatting sqref="Z176">
    <cfRule type="cellIs" dxfId="509" priority="812" operator="equal">
      <formula>"NÃO"</formula>
    </cfRule>
    <cfRule type="cellIs" dxfId="508" priority="813" operator="equal">
      <formula>"SIM"</formula>
    </cfRule>
  </conditionalFormatting>
  <conditionalFormatting sqref="Z176">
    <cfRule type="cellIs" dxfId="507" priority="811" operator="equal">
      <formula>"OPORTUNIDADE"</formula>
    </cfRule>
  </conditionalFormatting>
  <conditionalFormatting sqref="Z176">
    <cfRule type="cellIs" dxfId="506" priority="809" operator="equal">
      <formula>"NÃO"</formula>
    </cfRule>
    <cfRule type="cellIs" dxfId="505" priority="810" operator="equal">
      <formula>"SIM"</formula>
    </cfRule>
  </conditionalFormatting>
  <conditionalFormatting sqref="Z176">
    <cfRule type="cellIs" dxfId="504" priority="808" operator="equal">
      <formula>"OPORTUNIDADE"</formula>
    </cfRule>
  </conditionalFormatting>
  <conditionalFormatting sqref="Z176">
    <cfRule type="cellIs" dxfId="503" priority="806" operator="equal">
      <formula>"NÃO"</formula>
    </cfRule>
    <cfRule type="cellIs" dxfId="502" priority="807" operator="equal">
      <formula>"SIM"</formula>
    </cfRule>
  </conditionalFormatting>
  <conditionalFormatting sqref="Z176">
    <cfRule type="cellIs" dxfId="501" priority="805" operator="equal">
      <formula>"OPORTUNIDADE"</formula>
    </cfRule>
  </conditionalFormatting>
  <conditionalFormatting sqref="Z176">
    <cfRule type="cellIs" dxfId="500" priority="803" operator="equal">
      <formula>"NÃO"</formula>
    </cfRule>
    <cfRule type="cellIs" dxfId="499" priority="804" operator="equal">
      <formula>"SIM"</formula>
    </cfRule>
  </conditionalFormatting>
  <conditionalFormatting sqref="Z176">
    <cfRule type="cellIs" dxfId="498" priority="802" operator="equal">
      <formula>"OPORTUNIDADE"</formula>
    </cfRule>
  </conditionalFormatting>
  <conditionalFormatting sqref="Z176">
    <cfRule type="cellIs" dxfId="497" priority="800" operator="equal">
      <formula>"NÃO"</formula>
    </cfRule>
    <cfRule type="cellIs" dxfId="496" priority="801" operator="equal">
      <formula>"SIM"</formula>
    </cfRule>
  </conditionalFormatting>
  <conditionalFormatting sqref="Z181">
    <cfRule type="cellIs" dxfId="495" priority="799" operator="equal">
      <formula>"OPORTUNIDADE"</formula>
    </cfRule>
  </conditionalFormatting>
  <conditionalFormatting sqref="Z181">
    <cfRule type="cellIs" dxfId="494" priority="797" operator="equal">
      <formula>"NÃO"</formula>
    </cfRule>
    <cfRule type="cellIs" dxfId="493" priority="798" operator="equal">
      <formula>"SIM"</formula>
    </cfRule>
  </conditionalFormatting>
  <conditionalFormatting sqref="Y181">
    <cfRule type="cellIs" dxfId="492" priority="793" operator="equal">
      <formula>"OPORTUNIDADE"</formula>
    </cfRule>
  </conditionalFormatting>
  <conditionalFormatting sqref="Y181">
    <cfRule type="cellIs" dxfId="491" priority="791" operator="equal">
      <formula>"NÃO"</formula>
    </cfRule>
    <cfRule type="cellIs" dxfId="490" priority="792" operator="equal">
      <formula>"SIM"</formula>
    </cfRule>
  </conditionalFormatting>
  <conditionalFormatting sqref="Y181">
    <cfRule type="cellIs" dxfId="489" priority="790" operator="equal">
      <formula>"OPORTUNIDADE"</formula>
    </cfRule>
  </conditionalFormatting>
  <conditionalFormatting sqref="Y181">
    <cfRule type="cellIs" dxfId="488" priority="788" operator="equal">
      <formula>"NÃO"</formula>
    </cfRule>
    <cfRule type="cellIs" dxfId="487" priority="789" operator="equal">
      <formula>"SIM"</formula>
    </cfRule>
  </conditionalFormatting>
  <conditionalFormatting sqref="Y181">
    <cfRule type="cellIs" dxfId="486" priority="787" operator="equal">
      <formula>"OPORTUNIDADE"</formula>
    </cfRule>
  </conditionalFormatting>
  <conditionalFormatting sqref="Y181">
    <cfRule type="cellIs" dxfId="485" priority="785" operator="equal">
      <formula>"NÃO"</formula>
    </cfRule>
    <cfRule type="cellIs" dxfId="484" priority="786" operator="equal">
      <formula>"SIM"</formula>
    </cfRule>
  </conditionalFormatting>
  <conditionalFormatting sqref="Y181">
    <cfRule type="cellIs" dxfId="483" priority="784" operator="equal">
      <formula>"OPORTUNIDADE"</formula>
    </cfRule>
  </conditionalFormatting>
  <conditionalFormatting sqref="Y181">
    <cfRule type="cellIs" dxfId="482" priority="782" operator="equal">
      <formula>"NÃO"</formula>
    </cfRule>
    <cfRule type="cellIs" dxfId="481" priority="783" operator="equal">
      <formula>"SIM"</formula>
    </cfRule>
  </conditionalFormatting>
  <conditionalFormatting sqref="Y181">
    <cfRule type="cellIs" dxfId="480" priority="781" operator="equal">
      <formula>"OPORTUNIDADE"</formula>
    </cfRule>
  </conditionalFormatting>
  <conditionalFormatting sqref="Y181">
    <cfRule type="cellIs" dxfId="479" priority="779" operator="equal">
      <formula>"NÃO"</formula>
    </cfRule>
    <cfRule type="cellIs" dxfId="478" priority="780" operator="equal">
      <formula>"SIM"</formula>
    </cfRule>
  </conditionalFormatting>
  <conditionalFormatting sqref="BK165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77" priority="723" operator="equal">
      <formula>"OPORTUNIDADE"</formula>
    </cfRule>
  </conditionalFormatting>
  <conditionalFormatting sqref="Y215:Z215">
    <cfRule type="cellIs" dxfId="476" priority="721" operator="equal">
      <formula>"NÃO"</formula>
    </cfRule>
    <cfRule type="cellIs" dxfId="475" priority="722" operator="equal">
      <formula>"SIM"</formula>
    </cfRule>
  </conditionalFormatting>
  <conditionalFormatting sqref="BP204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74" priority="696" operator="equal">
      <formula>"ERRO"</formula>
    </cfRule>
  </conditionalFormatting>
  <conditionalFormatting sqref="AZ234">
    <cfRule type="expression" dxfId="473" priority="689">
      <formula>$BU234=1</formula>
    </cfRule>
  </conditionalFormatting>
  <conditionalFormatting sqref="BQ234 BQ236">
    <cfRule type="cellIs" dxfId="472" priority="691" operator="equal">
      <formula>"Produção e Intervalo"</formula>
    </cfRule>
    <cfRule type="cellIs" dxfId="471" priority="692" operator="equal">
      <formula>"Aderente"</formula>
    </cfRule>
    <cfRule type="cellIs" dxfId="470" priority="693" operator="equal">
      <formula>"Intervalo"</formula>
    </cfRule>
    <cfRule type="cellIs" dxfId="469" priority="694" operator="equal">
      <formula>"Produção"</formula>
    </cfRule>
    <cfRule type="cellIs" dxfId="468" priority="695" operator="equal">
      <formula>"ERRO"</formula>
    </cfRule>
  </conditionalFormatting>
  <conditionalFormatting sqref="BR234:BS234 BR236:BS236">
    <cfRule type="cellIs" dxfId="467" priority="686" operator="equal">
      <formula>"*"</formula>
    </cfRule>
    <cfRule type="cellIs" dxfId="466" priority="687" operator="greaterThanOrEqual">
      <formula>1</formula>
    </cfRule>
    <cfRule type="cellIs" dxfId="465" priority="688" operator="lessThan">
      <formula>1</formula>
    </cfRule>
  </conditionalFormatting>
  <conditionalFormatting sqref="BP234">
    <cfRule type="iconSet" priority="703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64" priority="683" operator="equal">
      <formula>"OPORTUNIDADE"</formula>
    </cfRule>
  </conditionalFormatting>
  <conditionalFormatting sqref="Y234">
    <cfRule type="cellIs" dxfId="463" priority="681" operator="equal">
      <formula>"NÃO"</formula>
    </cfRule>
    <cfRule type="cellIs" dxfId="462" priority="682" operator="equal">
      <formula>"SIM"</formula>
    </cfRule>
  </conditionalFormatting>
  <conditionalFormatting sqref="U237 AY237 BE237">
    <cfRule type="cellIs" dxfId="461" priority="673" operator="equal">
      <formula>"ERRO"</formula>
    </cfRule>
  </conditionalFormatting>
  <conditionalFormatting sqref="AZ237">
    <cfRule type="expression" dxfId="460" priority="666">
      <formula>$BU237=1</formula>
    </cfRule>
  </conditionalFormatting>
  <conditionalFormatting sqref="BQ237">
    <cfRule type="cellIs" dxfId="459" priority="668" operator="equal">
      <formula>"Produção e Intervalo"</formula>
    </cfRule>
    <cfRule type="cellIs" dxfId="458" priority="669" operator="equal">
      <formula>"Aderente"</formula>
    </cfRule>
    <cfRule type="cellIs" dxfId="457" priority="670" operator="equal">
      <formula>"Intervalo"</formula>
    </cfRule>
    <cfRule type="cellIs" dxfId="456" priority="671" operator="equal">
      <formula>"Produção"</formula>
    </cfRule>
    <cfRule type="cellIs" dxfId="455" priority="672" operator="equal">
      <formula>"ERRO"</formula>
    </cfRule>
  </conditionalFormatting>
  <conditionalFormatting sqref="BR237:BS237">
    <cfRule type="cellIs" dxfId="454" priority="663" operator="equal">
      <formula>"*"</formula>
    </cfRule>
    <cfRule type="cellIs" dxfId="453" priority="664" operator="greaterThanOrEqual">
      <formula>1</formula>
    </cfRule>
    <cfRule type="cellIs" dxfId="452" priority="665" operator="lessThan">
      <formula>1</formula>
    </cfRule>
  </conditionalFormatting>
  <conditionalFormatting sqref="BI237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76">
      <iconSet showValue="0">
        <cfvo type="percent" val="0"/>
        <cfvo type="num" val="1"/>
        <cfvo type="num" val="1" gte="0"/>
      </iconSet>
    </cfRule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51" priority="660" operator="equal">
      <formula>"OPORTUNIDADE"</formula>
    </cfRule>
  </conditionalFormatting>
  <conditionalFormatting sqref="Y237:Y245">
    <cfRule type="cellIs" dxfId="450" priority="658" operator="equal">
      <formula>"NÃO"</formula>
    </cfRule>
    <cfRule type="cellIs" dxfId="449" priority="659" operator="equal">
      <formula>"SIM"</formula>
    </cfRule>
  </conditionalFormatting>
  <conditionalFormatting sqref="U238 AY238 BE238">
    <cfRule type="cellIs" dxfId="448" priority="651" operator="equal">
      <formula>"ERRO"</formula>
    </cfRule>
  </conditionalFormatting>
  <conditionalFormatting sqref="AZ238">
    <cfRule type="expression" dxfId="447" priority="644">
      <formula>$BU238=1</formula>
    </cfRule>
  </conditionalFormatting>
  <conditionalFormatting sqref="BQ238">
    <cfRule type="cellIs" dxfId="446" priority="646" operator="equal">
      <formula>"Produção e Intervalo"</formula>
    </cfRule>
    <cfRule type="cellIs" dxfId="445" priority="647" operator="equal">
      <formula>"Aderente"</formula>
    </cfRule>
    <cfRule type="cellIs" dxfId="444" priority="648" operator="equal">
      <formula>"Intervalo"</formula>
    </cfRule>
    <cfRule type="cellIs" dxfId="443" priority="649" operator="equal">
      <formula>"Produção"</formula>
    </cfRule>
    <cfRule type="cellIs" dxfId="442" priority="650" operator="equal">
      <formula>"ERRO"</formula>
    </cfRule>
  </conditionalFormatting>
  <conditionalFormatting sqref="BR238:BS238">
    <cfRule type="cellIs" dxfId="441" priority="641" operator="equal">
      <formula>"*"</formula>
    </cfRule>
    <cfRule type="cellIs" dxfId="440" priority="642" operator="greaterThanOrEqual">
      <formula>1</formula>
    </cfRule>
    <cfRule type="cellIs" dxfId="439" priority="643" operator="lessThan">
      <formula>1</formula>
    </cfRule>
  </conditionalFormatting>
  <conditionalFormatting sqref="BO238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54">
      <iconSet showValue="0">
        <cfvo type="percent" val="0"/>
        <cfvo type="num" val="1"/>
        <cfvo type="num" val="1" gte="0"/>
      </iconSet>
    </cfRule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38" priority="631" operator="equal">
      <formula>"ERRO"</formula>
    </cfRule>
  </conditionalFormatting>
  <conditionalFormatting sqref="AZ239">
    <cfRule type="expression" dxfId="437" priority="624">
      <formula>$BU239=1</formula>
    </cfRule>
  </conditionalFormatting>
  <conditionalFormatting sqref="BQ239">
    <cfRule type="cellIs" dxfId="436" priority="626" operator="equal">
      <formula>"Produção e Intervalo"</formula>
    </cfRule>
    <cfRule type="cellIs" dxfId="435" priority="627" operator="equal">
      <formula>"Aderente"</formula>
    </cfRule>
    <cfRule type="cellIs" dxfId="434" priority="628" operator="equal">
      <formula>"Intervalo"</formula>
    </cfRule>
    <cfRule type="cellIs" dxfId="433" priority="629" operator="equal">
      <formula>"Produção"</formula>
    </cfRule>
    <cfRule type="cellIs" dxfId="432" priority="630" operator="equal">
      <formula>"ERRO"</formula>
    </cfRule>
  </conditionalFormatting>
  <conditionalFormatting sqref="BR239:BS239">
    <cfRule type="cellIs" dxfId="431" priority="621" operator="equal">
      <formula>"*"</formula>
    </cfRule>
    <cfRule type="cellIs" dxfId="430" priority="622" operator="greaterThanOrEqual">
      <formula>1</formula>
    </cfRule>
    <cfRule type="cellIs" dxfId="429" priority="623" operator="lessThan">
      <formula>1</formula>
    </cfRule>
  </conditionalFormatting>
  <conditionalFormatting sqref="BI239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34">
      <iconSet showValue="0">
        <cfvo type="percent" val="0"/>
        <cfvo type="num" val="1"/>
        <cfvo type="num" val="1" gte="0"/>
      </iconSet>
    </cfRule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28" priority="611" operator="equal">
      <formula>"ERRO"</formula>
    </cfRule>
  </conditionalFormatting>
  <conditionalFormatting sqref="AZ241">
    <cfRule type="expression" dxfId="427" priority="604">
      <formula>$BU241=1</formula>
    </cfRule>
  </conditionalFormatting>
  <conditionalFormatting sqref="BQ241:BQ244">
    <cfRule type="cellIs" dxfId="426" priority="606" operator="equal">
      <formula>"Produção e Intervalo"</formula>
    </cfRule>
    <cfRule type="cellIs" dxfId="425" priority="607" operator="equal">
      <formula>"Aderente"</formula>
    </cfRule>
    <cfRule type="cellIs" dxfId="424" priority="608" operator="equal">
      <formula>"Intervalo"</formula>
    </cfRule>
    <cfRule type="cellIs" dxfId="423" priority="609" operator="equal">
      <formula>"Produção"</formula>
    </cfRule>
    <cfRule type="cellIs" dxfId="422" priority="610" operator="equal">
      <formula>"ERRO"</formula>
    </cfRule>
  </conditionalFormatting>
  <conditionalFormatting sqref="BR241:BS244">
    <cfRule type="cellIs" dxfId="421" priority="601" operator="equal">
      <formula>"*"</formula>
    </cfRule>
    <cfRule type="cellIs" dxfId="420" priority="602" operator="greaterThanOrEqual">
      <formula>1</formula>
    </cfRule>
    <cfRule type="cellIs" dxfId="419" priority="603" operator="lessThan">
      <formula>1</formula>
    </cfRule>
  </conditionalFormatting>
  <conditionalFormatting sqref="BI241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14">
      <iconSet showValue="0">
        <cfvo type="percent" val="0"/>
        <cfvo type="num" val="1"/>
        <cfvo type="num" val="1" gte="0"/>
      </iconSet>
    </cfRule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18" priority="591" operator="equal">
      <formula>"ERRO"</formula>
    </cfRule>
  </conditionalFormatting>
  <conditionalFormatting sqref="Z242:Z244">
    <cfRule type="cellIs" dxfId="417" priority="585" operator="equal">
      <formula>"OPORTUNIDADE"</formula>
    </cfRule>
  </conditionalFormatting>
  <conditionalFormatting sqref="AZ242:AZ244">
    <cfRule type="expression" dxfId="416" priority="584">
      <formula>$BU242=1</formula>
    </cfRule>
  </conditionalFormatting>
  <conditionalFormatting sqref="Z242:Z244">
    <cfRule type="cellIs" dxfId="415" priority="579" operator="equal">
      <formula>"NÃO"</formula>
    </cfRule>
    <cfRule type="cellIs" dxfId="414" priority="580" operator="equal">
      <formula>"SIM"</formula>
    </cfRule>
  </conditionalFormatting>
  <conditionalFormatting sqref="BO241:BO245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94">
      <iconSet showValue="0">
        <cfvo type="percent" val="0"/>
        <cfvo type="num" val="1"/>
        <cfvo type="num" val="1" gte="0"/>
      </iconSet>
    </cfRule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13" priority="571" operator="equal">
      <formula>"ERRO"</formula>
    </cfRule>
  </conditionalFormatting>
  <conditionalFormatting sqref="AZ245">
    <cfRule type="expression" dxfId="412" priority="564">
      <formula>$BU245=1</formula>
    </cfRule>
  </conditionalFormatting>
  <conditionalFormatting sqref="BQ245">
    <cfRule type="cellIs" dxfId="411" priority="566" operator="equal">
      <formula>"Produção e Intervalo"</formula>
    </cfRule>
    <cfRule type="cellIs" dxfId="410" priority="567" operator="equal">
      <formula>"Aderente"</formula>
    </cfRule>
    <cfRule type="cellIs" dxfId="409" priority="568" operator="equal">
      <formula>"Intervalo"</formula>
    </cfRule>
    <cfRule type="cellIs" dxfId="408" priority="569" operator="equal">
      <formula>"Produção"</formula>
    </cfRule>
    <cfRule type="cellIs" dxfId="407" priority="570" operator="equal">
      <formula>"ERRO"</formula>
    </cfRule>
  </conditionalFormatting>
  <conditionalFormatting sqref="BR245:BS245">
    <cfRule type="cellIs" dxfId="406" priority="561" operator="equal">
      <formula>"*"</formula>
    </cfRule>
    <cfRule type="cellIs" dxfId="405" priority="562" operator="greaterThanOrEqual">
      <formula>1</formula>
    </cfRule>
    <cfRule type="cellIs" dxfId="404" priority="563" operator="lessThan">
      <formula>1</formula>
    </cfRule>
  </conditionalFormatting>
  <conditionalFormatting sqref="BP245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03" priority="547" operator="equal">
      <formula>"ERRO"</formula>
    </cfRule>
  </conditionalFormatting>
  <conditionalFormatting sqref="AZ240">
    <cfRule type="expression" dxfId="402" priority="540">
      <formula>$BU240=1</formula>
    </cfRule>
  </conditionalFormatting>
  <conditionalFormatting sqref="BQ240">
    <cfRule type="cellIs" dxfId="401" priority="542" operator="equal">
      <formula>"Produção e Intervalo"</formula>
    </cfRule>
    <cfRule type="cellIs" dxfId="400" priority="543" operator="equal">
      <formula>"Aderente"</formula>
    </cfRule>
    <cfRule type="cellIs" dxfId="399" priority="544" operator="equal">
      <formula>"Intervalo"</formula>
    </cfRule>
    <cfRule type="cellIs" dxfId="398" priority="545" operator="equal">
      <formula>"Produção"</formula>
    </cfRule>
    <cfRule type="cellIs" dxfId="397" priority="546" operator="equal">
      <formula>"ERRO"</formula>
    </cfRule>
  </conditionalFormatting>
  <conditionalFormatting sqref="BR240:BS240">
    <cfRule type="cellIs" dxfId="396" priority="537" operator="equal">
      <formula>"*"</formula>
    </cfRule>
    <cfRule type="cellIs" dxfId="395" priority="538" operator="greaterThanOrEqual">
      <formula>1</formula>
    </cfRule>
    <cfRule type="cellIs" dxfId="394" priority="539" operator="lessThan">
      <formula>1</formula>
    </cfRule>
  </conditionalFormatting>
  <conditionalFormatting sqref="BI240"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93" priority="534" operator="equal">
      <formula>"OPORTUNIDADE"</formula>
    </cfRule>
  </conditionalFormatting>
  <conditionalFormatting sqref="Z237:Z241 Z233:Z234">
    <cfRule type="cellIs" dxfId="392" priority="532" operator="equal">
      <formula>"NÃO"</formula>
    </cfRule>
    <cfRule type="cellIs" dxfId="391" priority="533" operator="equal">
      <formula>"SIM"</formula>
    </cfRule>
  </conditionalFormatting>
  <conditionalFormatting sqref="Z245">
    <cfRule type="cellIs" dxfId="390" priority="531" operator="equal">
      <formula>"OPORTUNIDADE"</formula>
    </cfRule>
  </conditionalFormatting>
  <conditionalFormatting sqref="Z245">
    <cfRule type="cellIs" dxfId="389" priority="529" operator="equal">
      <formula>"NÃO"</formula>
    </cfRule>
    <cfRule type="cellIs" dxfId="388" priority="530" operator="equal">
      <formula>"SIM"</formula>
    </cfRule>
  </conditionalFormatting>
  <conditionalFormatting sqref="U233 AY233 BE233">
    <cfRule type="cellIs" dxfId="387" priority="521" operator="equal">
      <formula>"ERRO"</formula>
    </cfRule>
  </conditionalFormatting>
  <conditionalFormatting sqref="AZ233">
    <cfRule type="expression" dxfId="386" priority="514">
      <formula>$BU233=1</formula>
    </cfRule>
  </conditionalFormatting>
  <conditionalFormatting sqref="BQ233">
    <cfRule type="cellIs" dxfId="385" priority="516" operator="equal">
      <formula>"Produção e Intervalo"</formula>
    </cfRule>
    <cfRule type="cellIs" dxfId="384" priority="517" operator="equal">
      <formula>"Aderente"</formula>
    </cfRule>
    <cfRule type="cellIs" dxfId="383" priority="518" operator="equal">
      <formula>"Intervalo"</formula>
    </cfRule>
    <cfRule type="cellIs" dxfId="382" priority="519" operator="equal">
      <formula>"Produção"</formula>
    </cfRule>
    <cfRule type="cellIs" dxfId="381" priority="520" operator="equal">
      <formula>"ERRO"</formula>
    </cfRule>
  </conditionalFormatting>
  <conditionalFormatting sqref="BR233:BS233">
    <cfRule type="cellIs" dxfId="380" priority="511" operator="equal">
      <formula>"*"</formula>
    </cfRule>
    <cfRule type="cellIs" dxfId="379" priority="512" operator="greaterThanOrEqual">
      <formula>1</formula>
    </cfRule>
    <cfRule type="cellIs" dxfId="378" priority="513" operator="lessThan">
      <formula>1</formula>
    </cfRule>
  </conditionalFormatting>
  <conditionalFormatting sqref="BO233:BO234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24">
      <iconSet showValue="0">
        <cfvo type="percent" val="0"/>
        <cfvo type="num" val="1"/>
        <cfvo type="num" val="1" gte="0"/>
      </iconSet>
    </cfRule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77" priority="508" operator="equal">
      <formula>"OPORTUNIDADE"</formula>
    </cfRule>
  </conditionalFormatting>
  <conditionalFormatting sqref="Y233">
    <cfRule type="cellIs" dxfId="376" priority="506" operator="equal">
      <formula>"NÃO"</formula>
    </cfRule>
    <cfRule type="cellIs" dxfId="375" priority="507" operator="equal">
      <formula>"SIM"</formula>
    </cfRule>
  </conditionalFormatting>
  <conditionalFormatting sqref="BP231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74" priority="495" operator="equal">
      <formula>"OPORTUNIDADE"</formula>
    </cfRule>
  </conditionalFormatting>
  <conditionalFormatting sqref="Z248">
    <cfRule type="cellIs" dxfId="373" priority="493" operator="equal">
      <formula>"NÃO"</formula>
    </cfRule>
    <cfRule type="cellIs" dxfId="372" priority="494" operator="equal">
      <formula>"SIM"</formula>
    </cfRule>
  </conditionalFormatting>
  <conditionalFormatting sqref="U248 AY248 BE248 U252 AY252 BE252">
    <cfRule type="cellIs" dxfId="371" priority="489" operator="equal">
      <formula>"ERRO"</formula>
    </cfRule>
  </conditionalFormatting>
  <conditionalFormatting sqref="AZ248">
    <cfRule type="expression" dxfId="370" priority="483">
      <formula>$BU248=1</formula>
    </cfRule>
  </conditionalFormatting>
  <conditionalFormatting sqref="BQ248 BQ252">
    <cfRule type="cellIs" dxfId="369" priority="484" operator="equal">
      <formula>"Produção e Intervalo"</formula>
    </cfRule>
    <cfRule type="cellIs" dxfId="368" priority="485" operator="equal">
      <formula>"Aderente"</formula>
    </cfRule>
    <cfRule type="cellIs" dxfId="367" priority="486" operator="equal">
      <formula>"Intervalo"</formula>
    </cfRule>
    <cfRule type="cellIs" dxfId="366" priority="487" operator="equal">
      <formula>"Produção"</formula>
    </cfRule>
    <cfRule type="cellIs" dxfId="365" priority="488" operator="equal">
      <formula>"ERRO"</formula>
    </cfRule>
  </conditionalFormatting>
  <conditionalFormatting sqref="BR248:BS248 BR252:BS252">
    <cfRule type="cellIs" dxfId="364" priority="480" operator="equal">
      <formula>"*"</formula>
    </cfRule>
    <cfRule type="cellIs" dxfId="363" priority="481" operator="greaterThanOrEqual">
      <formula>1</formula>
    </cfRule>
    <cfRule type="cellIs" dxfId="362" priority="482" operator="lessThan">
      <formula>1</formula>
    </cfRule>
  </conditionalFormatting>
  <conditionalFormatting sqref="BH248">
    <cfRule type="iconSet" priority="491">
      <iconSet showValue="0">
        <cfvo type="percent" val="0"/>
        <cfvo type="num" val="1"/>
        <cfvo type="num" val="1" gte="0"/>
      </iconSet>
    </cfRule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61" priority="474" operator="equal">
      <formula>"OPORTUNIDADE"</formula>
    </cfRule>
  </conditionalFormatting>
  <conditionalFormatting sqref="Y248 Y252:Y258">
    <cfRule type="cellIs" dxfId="360" priority="472" operator="equal">
      <formula>"NÃO"</formula>
    </cfRule>
    <cfRule type="cellIs" dxfId="359" priority="473" operator="equal">
      <formula>"SIM"</formula>
    </cfRule>
  </conditionalFormatting>
  <conditionalFormatting sqref="U254 AY254 BE254">
    <cfRule type="cellIs" dxfId="358" priority="462" operator="equal">
      <formula>"ERRO"</formula>
    </cfRule>
  </conditionalFormatting>
  <conditionalFormatting sqref="AZ254">
    <cfRule type="expression" dxfId="357" priority="456">
      <formula>$BU254=1</formula>
    </cfRule>
  </conditionalFormatting>
  <conditionalFormatting sqref="BQ254">
    <cfRule type="cellIs" dxfId="356" priority="457" operator="equal">
      <formula>"Produção e Intervalo"</formula>
    </cfRule>
    <cfRule type="cellIs" dxfId="355" priority="458" operator="equal">
      <formula>"Aderente"</formula>
    </cfRule>
    <cfRule type="cellIs" dxfId="354" priority="459" operator="equal">
      <formula>"Intervalo"</formula>
    </cfRule>
    <cfRule type="cellIs" dxfId="353" priority="460" operator="equal">
      <formula>"Produção"</formula>
    </cfRule>
    <cfRule type="cellIs" dxfId="352" priority="461" operator="equal">
      <formula>"ERRO"</formula>
    </cfRule>
  </conditionalFormatting>
  <conditionalFormatting sqref="BR254:BS254">
    <cfRule type="cellIs" dxfId="351" priority="453" operator="equal">
      <formula>"*"</formula>
    </cfRule>
    <cfRule type="cellIs" dxfId="350" priority="454" operator="greaterThanOrEqual">
      <formula>1</formula>
    </cfRule>
    <cfRule type="cellIs" dxfId="349" priority="455" operator="lessThan">
      <formula>1</formula>
    </cfRule>
  </conditionalFormatting>
  <conditionalFormatting sqref="BI254:BI255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48" priority="451" operator="equal">
      <formula>"OPORTUNIDADE"</formula>
    </cfRule>
  </conditionalFormatting>
  <conditionalFormatting sqref="Z254">
    <cfRule type="cellIs" dxfId="347" priority="449" operator="equal">
      <formula>"NÃO"</formula>
    </cfRule>
    <cfRule type="cellIs" dxfId="346" priority="450" operator="equal">
      <formula>"SIM"</formula>
    </cfRule>
  </conditionalFormatting>
  <conditionalFormatting sqref="U256 AY256 BE256">
    <cfRule type="cellIs" dxfId="345" priority="439" operator="equal">
      <formula>"ERRO"</formula>
    </cfRule>
  </conditionalFormatting>
  <conditionalFormatting sqref="AZ256">
    <cfRule type="expression" dxfId="344" priority="433">
      <formula>$BU256=1</formula>
    </cfRule>
  </conditionalFormatting>
  <conditionalFormatting sqref="BQ256">
    <cfRule type="cellIs" dxfId="343" priority="434" operator="equal">
      <formula>"Produção e Intervalo"</formula>
    </cfRule>
    <cfRule type="cellIs" dxfId="342" priority="435" operator="equal">
      <formula>"Aderente"</formula>
    </cfRule>
    <cfRule type="cellIs" dxfId="341" priority="436" operator="equal">
      <formula>"Intervalo"</formula>
    </cfRule>
    <cfRule type="cellIs" dxfId="340" priority="437" operator="equal">
      <formula>"Produção"</formula>
    </cfRule>
    <cfRule type="cellIs" dxfId="339" priority="438" operator="equal">
      <formula>"ERRO"</formula>
    </cfRule>
  </conditionalFormatting>
  <conditionalFormatting sqref="BR256:BS256">
    <cfRule type="cellIs" dxfId="338" priority="430" operator="equal">
      <formula>"*"</formula>
    </cfRule>
    <cfRule type="cellIs" dxfId="337" priority="431" operator="greaterThanOrEqual">
      <formula>1</formula>
    </cfRule>
    <cfRule type="cellIs" dxfId="336" priority="432" operator="lessThan">
      <formula>1</formula>
    </cfRule>
  </conditionalFormatting>
  <conditionalFormatting sqref="BI256:BI257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35" priority="429" operator="equal">
      <formula>"OPORTUNIDADE"</formula>
    </cfRule>
  </conditionalFormatting>
  <conditionalFormatting sqref="Z256">
    <cfRule type="cellIs" dxfId="334" priority="427" operator="equal">
      <formula>"NÃO"</formula>
    </cfRule>
    <cfRule type="cellIs" dxfId="333" priority="428" operator="equal">
      <formula>"SIM"</formula>
    </cfRule>
  </conditionalFormatting>
  <conditionalFormatting sqref="BQ257">
    <cfRule type="cellIs" dxfId="332" priority="416" operator="equal">
      <formula>"Produção e Intervalo"</formula>
    </cfRule>
    <cfRule type="cellIs" dxfId="331" priority="417" operator="equal">
      <formula>"Aderente"</formula>
    </cfRule>
    <cfRule type="cellIs" dxfId="330" priority="418" operator="equal">
      <formula>"Intervalo"</formula>
    </cfRule>
    <cfRule type="cellIs" dxfId="329" priority="419" operator="equal">
      <formula>"Produção"</formula>
    </cfRule>
    <cfRule type="cellIs" dxfId="328" priority="420" operator="equal">
      <formula>"ERRO"</formula>
    </cfRule>
  </conditionalFormatting>
  <conditionalFormatting sqref="BR257:BS257">
    <cfRule type="cellIs" dxfId="327" priority="413" operator="equal">
      <formula>"*"</formula>
    </cfRule>
    <cfRule type="cellIs" dxfId="326" priority="414" operator="greaterThanOrEqual">
      <formula>1</formula>
    </cfRule>
    <cfRule type="cellIs" dxfId="325" priority="415" operator="lessThan">
      <formula>1</formula>
    </cfRule>
  </conditionalFormatting>
  <conditionalFormatting sqref="U257 AY257 BE257">
    <cfRule type="cellIs" dxfId="324" priority="406" operator="equal">
      <formula>"ERRO"</formula>
    </cfRule>
  </conditionalFormatting>
  <conditionalFormatting sqref="Z257">
    <cfRule type="cellIs" dxfId="323" priority="405" operator="equal">
      <formula>"OPORTUNIDADE"</formula>
    </cfRule>
  </conditionalFormatting>
  <conditionalFormatting sqref="AZ257">
    <cfRule type="expression" dxfId="322" priority="404">
      <formula>$BU257=1</formula>
    </cfRule>
  </conditionalFormatting>
  <conditionalFormatting sqref="Z257">
    <cfRule type="cellIs" dxfId="321" priority="402" operator="equal">
      <formula>"NÃO"</formula>
    </cfRule>
    <cfRule type="cellIs" dxfId="320" priority="403" operator="equal">
      <formula>"SIM"</formula>
    </cfRule>
  </conditionalFormatting>
  <conditionalFormatting sqref="U255 AY255 BE255">
    <cfRule type="cellIs" dxfId="319" priority="390" operator="equal">
      <formula>"ERRO"</formula>
    </cfRule>
  </conditionalFormatting>
  <conditionalFormatting sqref="AZ255">
    <cfRule type="expression" dxfId="318" priority="384">
      <formula>$BU255=1</formula>
    </cfRule>
  </conditionalFormatting>
  <conditionalFormatting sqref="BQ255">
    <cfRule type="cellIs" dxfId="317" priority="385" operator="equal">
      <formula>"Produção e Intervalo"</formula>
    </cfRule>
    <cfRule type="cellIs" dxfId="316" priority="386" operator="equal">
      <formula>"Aderente"</formula>
    </cfRule>
    <cfRule type="cellIs" dxfId="315" priority="387" operator="equal">
      <formula>"Intervalo"</formula>
    </cfRule>
    <cfRule type="cellIs" dxfId="314" priority="388" operator="equal">
      <formula>"Produção"</formula>
    </cfRule>
    <cfRule type="cellIs" dxfId="313" priority="389" operator="equal">
      <formula>"ERRO"</formula>
    </cfRule>
  </conditionalFormatting>
  <conditionalFormatting sqref="BR255:BS255">
    <cfRule type="cellIs" dxfId="312" priority="381" operator="equal">
      <formula>"*"</formula>
    </cfRule>
    <cfRule type="cellIs" dxfId="311" priority="382" operator="greaterThanOrEqual">
      <formula>1</formula>
    </cfRule>
    <cfRule type="cellIs" dxfId="310" priority="383" operator="lessThan">
      <formula>1</formula>
    </cfRule>
  </conditionalFormatting>
  <conditionalFormatting sqref="Z255">
    <cfRule type="cellIs" dxfId="309" priority="380" operator="equal">
      <formula>"OPORTUNIDADE"</formula>
    </cfRule>
  </conditionalFormatting>
  <conditionalFormatting sqref="Z255">
    <cfRule type="cellIs" dxfId="308" priority="378" operator="equal">
      <formula>"NÃO"</formula>
    </cfRule>
    <cfRule type="cellIs" dxfId="307" priority="379" operator="equal">
      <formula>"SIM"</formula>
    </cfRule>
  </conditionalFormatting>
  <conditionalFormatting sqref="U261 AY261 BE261">
    <cfRule type="cellIs" dxfId="306" priority="377" operator="equal">
      <formula>"ERRO"</formula>
    </cfRule>
  </conditionalFormatting>
  <conditionalFormatting sqref="BQ261">
    <cfRule type="cellIs" dxfId="305" priority="372" operator="equal">
      <formula>"Produção e Intervalo"</formula>
    </cfRule>
    <cfRule type="cellIs" dxfId="304" priority="373" operator="equal">
      <formula>"Aderente"</formula>
    </cfRule>
    <cfRule type="cellIs" dxfId="303" priority="374" operator="equal">
      <formula>"Intervalo"</formula>
    </cfRule>
    <cfRule type="cellIs" dxfId="302" priority="375" operator="equal">
      <formula>"Produção"</formula>
    </cfRule>
    <cfRule type="cellIs" dxfId="301" priority="376" operator="equal">
      <formula>"ERRO"</formula>
    </cfRule>
  </conditionalFormatting>
  <conditionalFormatting sqref="BR261:BS261">
    <cfRule type="cellIs" dxfId="300" priority="369" operator="equal">
      <formula>"*"</formula>
    </cfRule>
    <cfRule type="cellIs" dxfId="299" priority="370" operator="greaterThanOrEqual">
      <formula>1</formula>
    </cfRule>
    <cfRule type="cellIs" dxfId="298" priority="371" operator="lessThan">
      <formula>1</formula>
    </cfRule>
  </conditionalFormatting>
  <conditionalFormatting sqref="U263 AY263 BE263">
    <cfRule type="cellIs" dxfId="297" priority="365" operator="equal">
      <formula>"ERRO"</formula>
    </cfRule>
  </conditionalFormatting>
  <conditionalFormatting sqref="AZ263">
    <cfRule type="expression" dxfId="296" priority="359">
      <formula>$BU263=1</formula>
    </cfRule>
  </conditionalFormatting>
  <conditionalFormatting sqref="BQ263">
    <cfRule type="cellIs" dxfId="295" priority="360" operator="equal">
      <formula>"Produção e Intervalo"</formula>
    </cfRule>
    <cfRule type="cellIs" dxfId="294" priority="361" operator="equal">
      <formula>"Aderente"</formula>
    </cfRule>
    <cfRule type="cellIs" dxfId="293" priority="362" operator="equal">
      <formula>"Intervalo"</formula>
    </cfRule>
    <cfRule type="cellIs" dxfId="292" priority="363" operator="equal">
      <formula>"Produção"</formula>
    </cfRule>
    <cfRule type="cellIs" dxfId="291" priority="364" operator="equal">
      <formula>"ERRO"</formula>
    </cfRule>
  </conditionalFormatting>
  <conditionalFormatting sqref="BR263:BS263">
    <cfRule type="cellIs" dxfId="290" priority="356" operator="equal">
      <formula>"*"</formula>
    </cfRule>
    <cfRule type="cellIs" dxfId="289" priority="357" operator="greaterThanOrEqual">
      <formula>1</formula>
    </cfRule>
    <cfRule type="cellIs" dxfId="288" priority="358" operator="lessThan">
      <formula>1</formula>
    </cfRule>
  </conditionalFormatting>
  <conditionalFormatting sqref="BI263:BI264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87" priority="355" operator="equal">
      <formula>"OPORTUNIDADE"</formula>
    </cfRule>
  </conditionalFormatting>
  <conditionalFormatting sqref="Z263">
    <cfRule type="cellIs" dxfId="286" priority="353" operator="equal">
      <formula>"NÃO"</formula>
    </cfRule>
    <cfRule type="cellIs" dxfId="285" priority="354" operator="equal">
      <formula>"SIM"</formula>
    </cfRule>
  </conditionalFormatting>
  <conditionalFormatting sqref="U265 AY265 BE265">
    <cfRule type="cellIs" dxfId="284" priority="349" operator="equal">
      <formula>"ERRO"</formula>
    </cfRule>
  </conditionalFormatting>
  <conditionalFormatting sqref="AZ265">
    <cfRule type="expression" dxfId="283" priority="343">
      <formula>$BU265=1</formula>
    </cfRule>
  </conditionalFormatting>
  <conditionalFormatting sqref="BQ265">
    <cfRule type="cellIs" dxfId="282" priority="344" operator="equal">
      <formula>"Produção e Intervalo"</formula>
    </cfRule>
    <cfRule type="cellIs" dxfId="281" priority="345" operator="equal">
      <formula>"Aderente"</formula>
    </cfRule>
    <cfRule type="cellIs" dxfId="280" priority="346" operator="equal">
      <formula>"Intervalo"</formula>
    </cfRule>
    <cfRule type="cellIs" dxfId="279" priority="347" operator="equal">
      <formula>"Produção"</formula>
    </cfRule>
    <cfRule type="cellIs" dxfId="278" priority="348" operator="equal">
      <formula>"ERRO"</formula>
    </cfRule>
  </conditionalFormatting>
  <conditionalFormatting sqref="BR265:BS265">
    <cfRule type="cellIs" dxfId="277" priority="340" operator="equal">
      <formula>"*"</formula>
    </cfRule>
    <cfRule type="cellIs" dxfId="276" priority="341" operator="greaterThanOrEqual">
      <formula>1</formula>
    </cfRule>
    <cfRule type="cellIs" dxfId="275" priority="342" operator="lessThan">
      <formula>1</formula>
    </cfRule>
  </conditionalFormatting>
  <conditionalFormatting sqref="BI265:BI266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74" priority="339" operator="equal">
      <formula>"OPORTUNIDADE"</formula>
    </cfRule>
  </conditionalFormatting>
  <conditionalFormatting sqref="Z265">
    <cfRule type="cellIs" dxfId="273" priority="337" operator="equal">
      <formula>"NÃO"</formula>
    </cfRule>
    <cfRule type="cellIs" dxfId="272" priority="338" operator="equal">
      <formula>"SIM"</formula>
    </cfRule>
  </conditionalFormatting>
  <conditionalFormatting sqref="Y263:Y266">
    <cfRule type="cellIs" dxfId="271" priority="336" operator="equal">
      <formula>"OPORTUNIDADE"</formula>
    </cfRule>
  </conditionalFormatting>
  <conditionalFormatting sqref="Y263:Y266">
    <cfRule type="cellIs" dxfId="270" priority="334" operator="equal">
      <formula>"NÃO"</formula>
    </cfRule>
    <cfRule type="cellIs" dxfId="269" priority="335" operator="equal">
      <formula>"SIM"</formula>
    </cfRule>
  </conditionalFormatting>
  <conditionalFormatting sqref="BQ266">
    <cfRule type="cellIs" dxfId="268" priority="329" operator="equal">
      <formula>"Produção e Intervalo"</formula>
    </cfRule>
    <cfRule type="cellIs" dxfId="267" priority="330" operator="equal">
      <formula>"Aderente"</formula>
    </cfRule>
    <cfRule type="cellIs" dxfId="266" priority="331" operator="equal">
      <formula>"Intervalo"</formula>
    </cfRule>
    <cfRule type="cellIs" dxfId="265" priority="332" operator="equal">
      <formula>"Produção"</formula>
    </cfRule>
    <cfRule type="cellIs" dxfId="264" priority="333" operator="equal">
      <formula>"ERRO"</formula>
    </cfRule>
  </conditionalFormatting>
  <conditionalFormatting sqref="BR266:BS266">
    <cfRule type="cellIs" dxfId="263" priority="326" operator="equal">
      <formula>"*"</formula>
    </cfRule>
    <cfRule type="cellIs" dxfId="262" priority="327" operator="greaterThanOrEqual">
      <formula>1</formula>
    </cfRule>
    <cfRule type="cellIs" dxfId="261" priority="328" operator="lessThan">
      <formula>1</formula>
    </cfRule>
  </conditionalFormatting>
  <conditionalFormatting sqref="U266 AY266 BE266">
    <cfRule type="cellIs" dxfId="260" priority="323" operator="equal">
      <formula>"ERRO"</formula>
    </cfRule>
  </conditionalFormatting>
  <conditionalFormatting sqref="Z266">
    <cfRule type="cellIs" dxfId="259" priority="322" operator="equal">
      <formula>"OPORTUNIDADE"</formula>
    </cfRule>
  </conditionalFormatting>
  <conditionalFormatting sqref="AZ266">
    <cfRule type="expression" dxfId="258" priority="321">
      <formula>$BU266=1</formula>
    </cfRule>
  </conditionalFormatting>
  <conditionalFormatting sqref="Z266">
    <cfRule type="cellIs" dxfId="257" priority="319" operator="equal">
      <formula>"NÃO"</formula>
    </cfRule>
    <cfRule type="cellIs" dxfId="256" priority="320" operator="equal">
      <formula>"SIM"</formula>
    </cfRule>
  </conditionalFormatting>
  <conditionalFormatting sqref="BP266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55" priority="316" operator="equal">
      <formula>"ERRO"</formula>
    </cfRule>
  </conditionalFormatting>
  <conditionalFormatting sqref="AZ264">
    <cfRule type="expression" dxfId="254" priority="310">
      <formula>$BU264=1</formula>
    </cfRule>
  </conditionalFormatting>
  <conditionalFormatting sqref="BQ264">
    <cfRule type="cellIs" dxfId="253" priority="311" operator="equal">
      <formula>"Produção e Intervalo"</formula>
    </cfRule>
    <cfRule type="cellIs" dxfId="252" priority="312" operator="equal">
      <formula>"Aderente"</formula>
    </cfRule>
    <cfRule type="cellIs" dxfId="251" priority="313" operator="equal">
      <formula>"Intervalo"</formula>
    </cfRule>
    <cfRule type="cellIs" dxfId="250" priority="314" operator="equal">
      <formula>"Produção"</formula>
    </cfRule>
    <cfRule type="cellIs" dxfId="249" priority="315" operator="equal">
      <formula>"ERRO"</formula>
    </cfRule>
  </conditionalFormatting>
  <conditionalFormatting sqref="BR264:BS264">
    <cfRule type="cellIs" dxfId="248" priority="307" operator="equal">
      <formula>"*"</formula>
    </cfRule>
    <cfRule type="cellIs" dxfId="247" priority="308" operator="greaterThanOrEqual">
      <formula>1</formula>
    </cfRule>
    <cfRule type="cellIs" dxfId="246" priority="309" operator="lessThan">
      <formula>1</formula>
    </cfRule>
  </conditionalFormatting>
  <conditionalFormatting sqref="Z264">
    <cfRule type="cellIs" dxfId="245" priority="306" operator="equal">
      <formula>"OPORTUNIDADE"</formula>
    </cfRule>
  </conditionalFormatting>
  <conditionalFormatting sqref="Z264">
    <cfRule type="cellIs" dxfId="244" priority="304" operator="equal">
      <formula>"NÃO"</formula>
    </cfRule>
    <cfRule type="cellIs" dxfId="243" priority="305" operator="equal">
      <formula>"SIM"</formula>
    </cfRule>
  </conditionalFormatting>
  <conditionalFormatting sqref="Z269">
    <cfRule type="cellIs" dxfId="242" priority="303" operator="equal">
      <formula>"OPORTUNIDADE"</formula>
    </cfRule>
  </conditionalFormatting>
  <conditionalFormatting sqref="Z269">
    <cfRule type="cellIs" dxfId="241" priority="301" operator="equal">
      <formula>"NÃO"</formula>
    </cfRule>
    <cfRule type="cellIs" dxfId="240" priority="302" operator="equal">
      <formula>"SIM"</formula>
    </cfRule>
  </conditionalFormatting>
  <conditionalFormatting sqref="U269:U270 AY269:AY270 BE269:BE270">
    <cfRule type="cellIs" dxfId="239" priority="297" operator="equal">
      <formula>"ERRO"</formula>
    </cfRule>
  </conditionalFormatting>
  <conditionalFormatting sqref="AZ269:AZ270">
    <cfRule type="expression" dxfId="238" priority="291">
      <formula>$BU269=1</formula>
    </cfRule>
  </conditionalFormatting>
  <conditionalFormatting sqref="BQ269:BQ274">
    <cfRule type="cellIs" dxfId="237" priority="292" operator="equal">
      <formula>"Produção e Intervalo"</formula>
    </cfRule>
    <cfRule type="cellIs" dxfId="236" priority="293" operator="equal">
      <formula>"Aderente"</formula>
    </cfRule>
    <cfRule type="cellIs" dxfId="235" priority="294" operator="equal">
      <formula>"Intervalo"</formula>
    </cfRule>
    <cfRule type="cellIs" dxfId="234" priority="295" operator="equal">
      <formula>"Produção"</formula>
    </cfRule>
    <cfRule type="cellIs" dxfId="233" priority="296" operator="equal">
      <formula>"ERRO"</formula>
    </cfRule>
  </conditionalFormatting>
  <conditionalFormatting sqref="BR269:BS274">
    <cfRule type="cellIs" dxfId="232" priority="288" operator="equal">
      <formula>"*"</formula>
    </cfRule>
    <cfRule type="cellIs" dxfId="231" priority="289" operator="greaterThanOrEqual">
      <formula>1</formula>
    </cfRule>
    <cfRule type="cellIs" dxfId="230" priority="290" operator="lessThan">
      <formula>1</formula>
    </cfRule>
  </conditionalFormatting>
  <conditionalFormatting sqref="BO269:BO270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299">
      <iconSet showValue="0">
        <cfvo type="percent" val="0"/>
        <cfvo type="num" val="1"/>
        <cfvo type="num" val="1" gte="0"/>
      </iconSet>
    </cfRule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29" priority="279" operator="equal">
      <formula>"ERRO"</formula>
    </cfRule>
  </conditionalFormatting>
  <conditionalFormatting sqref="U274 AY274 BE274">
    <cfRule type="cellIs" dxfId="228" priority="267" operator="equal">
      <formula>"ERRO"</formula>
    </cfRule>
  </conditionalFormatting>
  <conditionalFormatting sqref="AZ274">
    <cfRule type="expression" dxfId="227" priority="261">
      <formula>$BU274=1</formula>
    </cfRule>
  </conditionalFormatting>
  <conditionalFormatting sqref="BO274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26" priority="251" operator="equal">
      <formula>"ERRO"</formula>
    </cfRule>
  </conditionalFormatting>
  <conditionalFormatting sqref="AZ276">
    <cfRule type="expression" dxfId="225" priority="245">
      <formula>$BU276=1</formula>
    </cfRule>
  </conditionalFormatting>
  <conditionalFormatting sqref="BQ276">
    <cfRule type="cellIs" dxfId="224" priority="246" operator="equal">
      <formula>"Produção e Intervalo"</formula>
    </cfRule>
    <cfRule type="cellIs" dxfId="223" priority="247" operator="equal">
      <formula>"Aderente"</formula>
    </cfRule>
    <cfRule type="cellIs" dxfId="222" priority="248" operator="equal">
      <formula>"Intervalo"</formula>
    </cfRule>
    <cfRule type="cellIs" dxfId="221" priority="249" operator="equal">
      <formula>"Produção"</formula>
    </cfRule>
    <cfRule type="cellIs" dxfId="220" priority="250" operator="equal">
      <formula>"ERRO"</formula>
    </cfRule>
  </conditionalFormatting>
  <conditionalFormatting sqref="BR276:BS276">
    <cfRule type="cellIs" dxfId="219" priority="242" operator="equal">
      <formula>"*"</formula>
    </cfRule>
    <cfRule type="cellIs" dxfId="218" priority="243" operator="greaterThanOrEqual">
      <formula>1</formula>
    </cfRule>
    <cfRule type="cellIs" dxfId="217" priority="244" operator="lessThan">
      <formula>1</formula>
    </cfRule>
  </conditionalFormatting>
  <conditionalFormatting sqref="BI276:BI27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16" priority="241" operator="equal">
      <formula>"OPORTUNIDADE"</formula>
    </cfRule>
  </conditionalFormatting>
  <conditionalFormatting sqref="Z276:Z277">
    <cfRule type="cellIs" dxfId="215" priority="239" operator="equal">
      <formula>"NÃO"</formula>
    </cfRule>
    <cfRule type="cellIs" dxfId="214" priority="240" operator="equal">
      <formula>"SIM"</formula>
    </cfRule>
  </conditionalFormatting>
  <conditionalFormatting sqref="BQ277:BQ279">
    <cfRule type="cellIs" dxfId="213" priority="231" operator="equal">
      <formula>"Produção e Intervalo"</formula>
    </cfRule>
    <cfRule type="cellIs" dxfId="212" priority="232" operator="equal">
      <formula>"Aderente"</formula>
    </cfRule>
    <cfRule type="cellIs" dxfId="211" priority="233" operator="equal">
      <formula>"Intervalo"</formula>
    </cfRule>
    <cfRule type="cellIs" dxfId="210" priority="234" operator="equal">
      <formula>"Produção"</formula>
    </cfRule>
    <cfRule type="cellIs" dxfId="209" priority="235" operator="equal">
      <formula>"ERRO"</formula>
    </cfRule>
  </conditionalFormatting>
  <conditionalFormatting sqref="BR277:BS279">
    <cfRule type="cellIs" dxfId="208" priority="228" operator="equal">
      <formula>"*"</formula>
    </cfRule>
    <cfRule type="cellIs" dxfId="207" priority="229" operator="greaterThanOrEqual">
      <formula>1</formula>
    </cfRule>
    <cfRule type="cellIs" dxfId="206" priority="230" operator="lessThan">
      <formula>1</formula>
    </cfRule>
  </conditionalFormatting>
  <conditionalFormatting sqref="U277:U278 AY277:AY278 BE277:BE278">
    <cfRule type="cellIs" dxfId="205" priority="225" operator="equal">
      <formula>"ERRO"</formula>
    </cfRule>
  </conditionalFormatting>
  <conditionalFormatting sqref="Z277:Z279">
    <cfRule type="cellIs" dxfId="204" priority="224" operator="equal">
      <formula>"OPORTUNIDADE"</formula>
    </cfRule>
  </conditionalFormatting>
  <conditionalFormatting sqref="AZ277:AZ278">
    <cfRule type="expression" dxfId="203" priority="223">
      <formula>$BU277=1</formula>
    </cfRule>
  </conditionalFormatting>
  <conditionalFormatting sqref="Z277:Z279">
    <cfRule type="cellIs" dxfId="202" priority="221" operator="equal">
      <formula>"NÃO"</formula>
    </cfRule>
    <cfRule type="cellIs" dxfId="201" priority="222" operator="equal">
      <formula>"SIM"</formula>
    </cfRule>
  </conditionalFormatting>
  <conditionalFormatting sqref="BO278:BO27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00" priority="218" operator="equal">
      <formula>"ERRO"</formula>
    </cfRule>
  </conditionalFormatting>
  <conditionalFormatting sqref="AZ275">
    <cfRule type="expression" dxfId="199" priority="212">
      <formula>$BU275=1</formula>
    </cfRule>
  </conditionalFormatting>
  <conditionalFormatting sqref="BQ275">
    <cfRule type="cellIs" dxfId="198" priority="213" operator="equal">
      <formula>"Produção e Intervalo"</formula>
    </cfRule>
    <cfRule type="cellIs" dxfId="197" priority="214" operator="equal">
      <formula>"Aderente"</formula>
    </cfRule>
    <cfRule type="cellIs" dxfId="196" priority="215" operator="equal">
      <formula>"Intervalo"</formula>
    </cfRule>
    <cfRule type="cellIs" dxfId="195" priority="216" operator="equal">
      <formula>"Produção"</formula>
    </cfRule>
    <cfRule type="cellIs" dxfId="194" priority="217" operator="equal">
      <formula>"ERRO"</formula>
    </cfRule>
  </conditionalFormatting>
  <conditionalFormatting sqref="BR275:BS275">
    <cfRule type="cellIs" dxfId="193" priority="209" operator="equal">
      <formula>"*"</formula>
    </cfRule>
    <cfRule type="cellIs" dxfId="192" priority="210" operator="greaterThanOrEqual">
      <formula>1</formula>
    </cfRule>
    <cfRule type="cellIs" dxfId="191" priority="211" operator="lessThan">
      <formula>1</formula>
    </cfRule>
  </conditionalFormatting>
  <conditionalFormatting sqref="BO27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190" priority="208" operator="equal">
      <formula>"OPORTUNIDADE"</formula>
    </cfRule>
  </conditionalFormatting>
  <conditionalFormatting sqref="Z275:Z276">
    <cfRule type="cellIs" dxfId="189" priority="206" operator="equal">
      <formula>"NÃO"</formula>
    </cfRule>
    <cfRule type="cellIs" dxfId="188" priority="207" operator="equal">
      <formula>"SIM"</formula>
    </cfRule>
  </conditionalFormatting>
  <conditionalFormatting sqref="BO236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87" priority="194" operator="equal">
      <formula>"ERRO"</formula>
    </cfRule>
  </conditionalFormatting>
  <conditionalFormatting sqref="AZ253">
    <cfRule type="expression" dxfId="186" priority="188">
      <formula>$BU253=1</formula>
    </cfRule>
  </conditionalFormatting>
  <conditionalFormatting sqref="BQ253">
    <cfRule type="cellIs" dxfId="185" priority="189" operator="equal">
      <formula>"Produção e Intervalo"</formula>
    </cfRule>
    <cfRule type="cellIs" dxfId="184" priority="190" operator="equal">
      <formula>"Aderente"</formula>
    </cfRule>
    <cfRule type="cellIs" dxfId="183" priority="191" operator="equal">
      <formula>"Intervalo"</formula>
    </cfRule>
    <cfRule type="cellIs" dxfId="182" priority="192" operator="equal">
      <formula>"Produção"</formula>
    </cfRule>
    <cfRule type="cellIs" dxfId="181" priority="193" operator="equal">
      <formula>"ERRO"</formula>
    </cfRule>
  </conditionalFormatting>
  <conditionalFormatting sqref="BR253:BS253">
    <cfRule type="cellIs" dxfId="180" priority="185" operator="equal">
      <formula>"*"</formula>
    </cfRule>
    <cfRule type="cellIs" dxfId="179" priority="186" operator="greaterThanOrEqual">
      <formula>1</formula>
    </cfRule>
    <cfRule type="cellIs" dxfId="178" priority="187" operator="lessThan">
      <formula>1</formula>
    </cfRule>
  </conditionalFormatting>
  <conditionalFormatting sqref="BI25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97">
      <iconSet showValue="0">
        <cfvo type="percent" val="0"/>
        <cfvo type="num" val="1"/>
        <cfvo type="num" val="1" gte="0"/>
      </iconSet>
    </cfRule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77" priority="184" operator="equal">
      <formula>"OPORTUNIDADE"</formula>
    </cfRule>
  </conditionalFormatting>
  <conditionalFormatting sqref="Z253">
    <cfRule type="cellIs" dxfId="176" priority="182" operator="equal">
      <formula>"NÃO"</formula>
    </cfRule>
    <cfRule type="cellIs" dxfId="175" priority="183" operator="equal">
      <formula>"SIM"</formula>
    </cfRule>
  </conditionalFormatting>
  <conditionalFormatting sqref="U262 AY262 BE262">
    <cfRule type="cellIs" dxfId="174" priority="163" operator="equal">
      <formula>"ERRO"</formula>
    </cfRule>
  </conditionalFormatting>
  <conditionalFormatting sqref="AZ262">
    <cfRule type="expression" dxfId="173" priority="157">
      <formula>$BU262=1</formula>
    </cfRule>
  </conditionalFormatting>
  <conditionalFormatting sqref="BQ262">
    <cfRule type="cellIs" dxfId="172" priority="158" operator="equal">
      <formula>"Produção e Intervalo"</formula>
    </cfRule>
    <cfRule type="cellIs" dxfId="171" priority="159" operator="equal">
      <formula>"Aderente"</formula>
    </cfRule>
    <cfRule type="cellIs" dxfId="170" priority="160" operator="equal">
      <formula>"Intervalo"</formula>
    </cfRule>
    <cfRule type="cellIs" dxfId="169" priority="161" operator="equal">
      <formula>"Produção"</formula>
    </cfRule>
    <cfRule type="cellIs" dxfId="168" priority="162" operator="equal">
      <formula>"ERRO"</formula>
    </cfRule>
  </conditionalFormatting>
  <conditionalFormatting sqref="BR262:BS262">
    <cfRule type="cellIs" dxfId="167" priority="154" operator="equal">
      <formula>"*"</formula>
    </cfRule>
    <cfRule type="cellIs" dxfId="166" priority="155" operator="greaterThanOrEqual">
      <formula>1</formula>
    </cfRule>
    <cfRule type="cellIs" dxfId="165" priority="156" operator="lessThan">
      <formula>1</formula>
    </cfRule>
  </conditionalFormatting>
  <conditionalFormatting sqref="BI26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66">
      <iconSet showValue="0">
        <cfvo type="percent" val="0"/>
        <cfvo type="num" val="1"/>
        <cfvo type="num" val="1" gte="0"/>
      </iconSet>
    </cfRule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64" priority="153" operator="equal">
      <formula>"OPORTUNIDADE"</formula>
    </cfRule>
  </conditionalFormatting>
  <conditionalFormatting sqref="Z262">
    <cfRule type="cellIs" dxfId="163" priority="151" operator="equal">
      <formula>"NÃO"</formula>
    </cfRule>
    <cfRule type="cellIs" dxfId="162" priority="152" operator="equal">
      <formula>"SIM"</formula>
    </cfRule>
  </conditionalFormatting>
  <conditionalFormatting sqref="Y262">
    <cfRule type="cellIs" dxfId="161" priority="150" operator="equal">
      <formula>"OPORTUNIDADE"</formula>
    </cfRule>
  </conditionalFormatting>
  <conditionalFormatting sqref="Y262">
    <cfRule type="cellIs" dxfId="160" priority="148" operator="equal">
      <formula>"NÃO"</formula>
    </cfRule>
    <cfRule type="cellIs" dxfId="159" priority="149" operator="equal">
      <formula>"SIM"</formula>
    </cfRule>
  </conditionalFormatting>
  <conditionalFormatting sqref="U273 AY273 BE273">
    <cfRule type="cellIs" dxfId="158" priority="141" operator="equal">
      <formula>"ERRO"</formula>
    </cfRule>
  </conditionalFormatting>
  <conditionalFormatting sqref="AZ273">
    <cfRule type="expression" dxfId="157" priority="135">
      <formula>$BU273=1</formula>
    </cfRule>
  </conditionalFormatting>
  <conditionalFormatting sqref="BO27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44">
      <iconSet showValue="0">
        <cfvo type="percent" val="0"/>
        <cfvo type="num" val="1"/>
        <cfvo type="num" val="1" gte="0"/>
      </iconSet>
    </cfRule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56" priority="111" operator="equal">
      <formula>"ERRO"</formula>
    </cfRule>
  </conditionalFormatting>
  <conditionalFormatting sqref="Z271:Z272">
    <cfRule type="cellIs" dxfId="155" priority="99" operator="equal">
      <formula>"OPORTUNIDADE"</formula>
    </cfRule>
  </conditionalFormatting>
  <conditionalFormatting sqref="Z271:Z272">
    <cfRule type="cellIs" dxfId="154" priority="97" operator="equal">
      <formula>"NÃO"</formula>
    </cfRule>
    <cfRule type="cellIs" dxfId="153" priority="98" operator="equal">
      <formula>"SIM"</formula>
    </cfRule>
  </conditionalFormatting>
  <conditionalFormatting sqref="Z281">
    <cfRule type="cellIs" dxfId="152" priority="96" operator="equal">
      <formula>"OPORTUNIDADE"</formula>
    </cfRule>
  </conditionalFormatting>
  <conditionalFormatting sqref="Z281">
    <cfRule type="cellIs" dxfId="151" priority="94" operator="equal">
      <formula>"NÃO"</formula>
    </cfRule>
    <cfRule type="cellIs" dxfId="150" priority="95" operator="equal">
      <formula>"SIM"</formula>
    </cfRule>
  </conditionalFormatting>
  <conditionalFormatting sqref="Y281">
    <cfRule type="cellIs" dxfId="149" priority="93" operator="equal">
      <formula>"OPORTUNIDADE"</formula>
    </cfRule>
  </conditionalFormatting>
  <conditionalFormatting sqref="Y281">
    <cfRule type="cellIs" dxfId="148" priority="91" operator="equal">
      <formula>"NÃO"</formula>
    </cfRule>
    <cfRule type="cellIs" dxfId="147" priority="92" operator="equal">
      <formula>"SIM"</formula>
    </cfRule>
  </conditionalFormatting>
  <conditionalFormatting sqref="Z282">
    <cfRule type="cellIs" dxfId="146" priority="90" operator="equal">
      <formula>"OPORTUNIDADE"</formula>
    </cfRule>
  </conditionalFormatting>
  <conditionalFormatting sqref="Z282">
    <cfRule type="cellIs" dxfId="145" priority="88" operator="equal">
      <formula>"NÃO"</formula>
    </cfRule>
    <cfRule type="cellIs" dxfId="144" priority="89" operator="equal">
      <formula>"SIM"</formula>
    </cfRule>
  </conditionalFormatting>
  <conditionalFormatting sqref="Y282">
    <cfRule type="cellIs" dxfId="143" priority="87" operator="equal">
      <formula>"OPORTUNIDADE"</formula>
    </cfRule>
  </conditionalFormatting>
  <conditionalFormatting sqref="Y282">
    <cfRule type="cellIs" dxfId="142" priority="85" operator="equal">
      <formula>"NÃO"</formula>
    </cfRule>
    <cfRule type="cellIs" dxfId="141" priority="86" operator="equal">
      <formula>"SIM"</formula>
    </cfRule>
  </conditionalFormatting>
  <conditionalFormatting sqref="Z273:Z274">
    <cfRule type="cellIs" dxfId="140" priority="84" operator="equal">
      <formula>"OPORTUNIDADE"</formula>
    </cfRule>
  </conditionalFormatting>
  <conditionalFormatting sqref="Z273:Z274">
    <cfRule type="cellIs" dxfId="139" priority="82" operator="equal">
      <formula>"NÃO"</formula>
    </cfRule>
    <cfRule type="cellIs" dxfId="138" priority="83" operator="equal">
      <formula>"SIM"</formula>
    </cfRule>
  </conditionalFormatting>
  <conditionalFormatting sqref="Z274:Z275">
    <cfRule type="cellIs" dxfId="137" priority="78" operator="equal">
      <formula>"OPORTUNIDADE"</formula>
    </cfRule>
  </conditionalFormatting>
  <conditionalFormatting sqref="Z274:Z275">
    <cfRule type="cellIs" dxfId="136" priority="76" operator="equal">
      <formula>"NÃO"</formula>
    </cfRule>
    <cfRule type="cellIs" dxfId="135" priority="77" operator="equal">
      <formula>"SIM"</formula>
    </cfRule>
  </conditionalFormatting>
  <conditionalFormatting sqref="Z270">
    <cfRule type="cellIs" dxfId="134" priority="69" operator="equal">
      <formula>"OPORTUNIDADE"</formula>
    </cfRule>
  </conditionalFormatting>
  <conditionalFormatting sqref="Z270">
    <cfRule type="cellIs" dxfId="133" priority="67" operator="equal">
      <formula>"NÃO"</formula>
    </cfRule>
    <cfRule type="cellIs" dxfId="132" priority="68" operator="equal">
      <formula>"SIM"</formula>
    </cfRule>
  </conditionalFormatting>
  <conditionalFormatting sqref="Y269">
    <cfRule type="cellIs" dxfId="131" priority="66" operator="equal">
      <formula>"OPORTUNIDADE"</formula>
    </cfRule>
  </conditionalFormatting>
  <conditionalFormatting sqref="Y269">
    <cfRule type="cellIs" dxfId="130" priority="64" operator="equal">
      <formula>"NÃO"</formula>
    </cfRule>
    <cfRule type="cellIs" dxfId="129" priority="65" operator="equal">
      <formula>"SIM"</formula>
    </cfRule>
  </conditionalFormatting>
  <conditionalFormatting sqref="Y270">
    <cfRule type="cellIs" dxfId="128" priority="63" operator="equal">
      <formula>"OPORTUNIDADE"</formula>
    </cfRule>
  </conditionalFormatting>
  <conditionalFormatting sqref="Y270">
    <cfRule type="cellIs" dxfId="127" priority="61" operator="equal">
      <formula>"NÃO"</formula>
    </cfRule>
    <cfRule type="cellIs" dxfId="126" priority="62" operator="equal">
      <formula>"SIM"</formula>
    </cfRule>
  </conditionalFormatting>
  <conditionalFormatting sqref="Y271:Y272">
    <cfRule type="cellIs" dxfId="125" priority="60" operator="equal">
      <formula>"OPORTUNIDADE"</formula>
    </cfRule>
  </conditionalFormatting>
  <conditionalFormatting sqref="Y271:Y272">
    <cfRule type="cellIs" dxfId="124" priority="58" operator="equal">
      <formula>"NÃO"</formula>
    </cfRule>
    <cfRule type="cellIs" dxfId="123" priority="59" operator="equal">
      <formula>"SIM"</formula>
    </cfRule>
  </conditionalFormatting>
  <conditionalFormatting sqref="Y273:Y274">
    <cfRule type="cellIs" dxfId="122" priority="57" operator="equal">
      <formula>"OPORTUNIDADE"</formula>
    </cfRule>
  </conditionalFormatting>
  <conditionalFormatting sqref="Y273:Y274">
    <cfRule type="cellIs" dxfId="121" priority="55" operator="equal">
      <formula>"NÃO"</formula>
    </cfRule>
    <cfRule type="cellIs" dxfId="120" priority="56" operator="equal">
      <formula>"SIM"</formula>
    </cfRule>
  </conditionalFormatting>
  <conditionalFormatting sqref="Y274:Y275">
    <cfRule type="cellIs" dxfId="119" priority="54" operator="equal">
      <formula>"OPORTUNIDADE"</formula>
    </cfRule>
  </conditionalFormatting>
  <conditionalFormatting sqref="Y274:Y275">
    <cfRule type="cellIs" dxfId="118" priority="52" operator="equal">
      <formula>"NÃO"</formula>
    </cfRule>
    <cfRule type="cellIs" dxfId="117" priority="53" operator="equal">
      <formula>"SIM"</formula>
    </cfRule>
  </conditionalFormatting>
  <conditionalFormatting sqref="Y275:Y276">
    <cfRule type="cellIs" dxfId="116" priority="51" operator="equal">
      <formula>"OPORTUNIDADE"</formula>
    </cfRule>
  </conditionalFormatting>
  <conditionalFormatting sqref="Y275:Y276">
    <cfRule type="cellIs" dxfId="115" priority="49" operator="equal">
      <formula>"NÃO"</formula>
    </cfRule>
    <cfRule type="cellIs" dxfId="114" priority="50" operator="equal">
      <formula>"SIM"</formula>
    </cfRule>
  </conditionalFormatting>
  <conditionalFormatting sqref="Y276:Y277">
    <cfRule type="cellIs" dxfId="113" priority="48" operator="equal">
      <formula>"OPORTUNIDADE"</formula>
    </cfRule>
  </conditionalFormatting>
  <conditionalFormatting sqref="Y276:Y277">
    <cfRule type="cellIs" dxfId="112" priority="46" operator="equal">
      <formula>"NÃO"</formula>
    </cfRule>
    <cfRule type="cellIs" dxfId="111" priority="47" operator="equal">
      <formula>"SIM"</formula>
    </cfRule>
  </conditionalFormatting>
  <conditionalFormatting sqref="Y277:Y278">
    <cfRule type="cellIs" dxfId="110" priority="45" operator="equal">
      <formula>"OPORTUNIDADE"</formula>
    </cfRule>
  </conditionalFormatting>
  <conditionalFormatting sqref="Y277:Y278">
    <cfRule type="cellIs" dxfId="109" priority="43" operator="equal">
      <formula>"NÃO"</formula>
    </cfRule>
    <cfRule type="cellIs" dxfId="108" priority="44" operator="equal">
      <formula>"SIM"</formula>
    </cfRule>
  </conditionalFormatting>
  <conditionalFormatting sqref="Y278:Y279">
    <cfRule type="cellIs" dxfId="107" priority="42" operator="equal">
      <formula>"OPORTUNIDADE"</formula>
    </cfRule>
  </conditionalFormatting>
  <conditionalFormatting sqref="Y278:Y279">
    <cfRule type="cellIs" dxfId="106" priority="40" operator="equal">
      <formula>"NÃO"</formula>
    </cfRule>
    <cfRule type="cellIs" dxfId="105" priority="41" operator="equal">
      <formula>"SIM"</formula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14 BK284 BK287:BK291 BK267 BK316:BK599">
    <cfRule type="iconSet" priority="23811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599">
    <cfRule type="iconSet" priority="23820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3826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3835">
      <iconSet showValue="0">
        <cfvo type="percent" val="0"/>
        <cfvo type="num" val="1"/>
        <cfvo type="num" val="1" gte="0"/>
      </iconSet>
    </cfRule>
    <cfRule type="iconSet" priority="23836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9">
    <cfRule type="iconSet" priority="23853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599">
    <cfRule type="iconSet" priority="23868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2" xr:uid="{EE4D265C-3C72-40CB-A5BF-0D36D21FDA27}">
      <formula1>SUBs</formula1>
    </dataValidation>
    <dataValidation type="list" allowBlank="1" showInputMessage="1" showErrorMessage="1" sqref="BO239 BN6:BN276 BN278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M280:BM552" xr:uid="{0374E4CD-E1C2-4373-A381-0828C9AFF6FF}">
      <formula1>IMPCAUSADOR</formula1>
    </dataValidation>
    <dataValidation type="list" allowBlank="1" showInputMessage="1" showErrorMessage="1" sqref="BO6:BO238 BO240:BO276 BO278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1842</v>
      </c>
      <c r="D5" s="386"/>
      <c r="E5" s="386"/>
      <c r="F5" s="386"/>
      <c r="G5" s="386"/>
      <c r="H5" s="386"/>
      <c r="I5" s="386"/>
      <c r="J5" s="387"/>
      <c r="K5" s="388" t="s">
        <v>1843</v>
      </c>
      <c r="L5" s="389"/>
      <c r="M5" s="389"/>
      <c r="N5" s="389"/>
      <c r="O5" s="390" t="s">
        <v>1844</v>
      </c>
      <c r="P5" s="391"/>
      <c r="Q5" s="392"/>
    </row>
    <row r="6" spans="1:17" s="93" customFormat="1" ht="15.75" customHeight="1">
      <c r="A6" s="87" t="s">
        <v>1845</v>
      </c>
      <c r="B6" s="94" t="s">
        <v>1846</v>
      </c>
      <c r="C6" s="95" t="s">
        <v>1171</v>
      </c>
      <c r="D6" s="96" t="s">
        <v>1172</v>
      </c>
      <c r="E6" s="95" t="s">
        <v>1847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1848</v>
      </c>
      <c r="M6" s="139" t="s">
        <v>627</v>
      </c>
      <c r="N6" s="140" t="s">
        <v>1166</v>
      </c>
      <c r="O6" s="244" t="s">
        <v>1209</v>
      </c>
      <c r="P6" s="157"/>
      <c r="Q6" s="192" t="s">
        <v>1849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8.3333333333333329E-2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0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0</v>
      </c>
      <c r="P309" s="90"/>
      <c r="Q309" s="145" t="str">
        <f>IF($A$2=1,IF(FN_MC!BJ309="","*",FN_MC!BJ309),IF(FN_MC!BK309="","*",FN_MC!BK309))</f>
        <v>previsão de faixa as 11h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0</v>
      </c>
      <c r="P311" s="90"/>
      <c r="Q311" s="145" t="str">
        <f>IF($A$2=1,IF(FN_MC!BJ311="","*",FN_MC!BJ311),IF(FN_MC!BK311="","*",FN_MC!BK311))</f>
        <v>previsão de faixa após o T58 as 9:30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0</v>
      </c>
      <c r="P314" s="90"/>
      <c r="Q314" s="145" t="str">
        <f>IF($A$2=1,IF(FN_MC!BJ314="","*",FN_MC!BJ314),IF(FN_MC!BK314="","*",FN_MC!BK314))</f>
        <v>previsão de faixa as 10h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0</v>
      </c>
      <c r="P316" s="90"/>
      <c r="Q316" s="145" t="str">
        <f>IF($A$2=1,IF(FN_MC!BJ316="","*",FN_MC!BJ316),IF(FN_MC!BK316="","*",FN_MC!BK316))</f>
        <v>aguardando mc1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0</v>
      </c>
      <c r="P317" s="90"/>
      <c r="Q317" s="145" t="str">
        <f>IF($A$2=1,IF(FN_MC!BJ317="","*",FN_MC!BJ317),IF(FN_MC!BK317="","*",FN_MC!BK317))</f>
        <v>aguardando confirmação de espaço em ZTO e equipe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0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>
        <f>IF(FN_MC!B328="","*",FN_MC!B328)</f>
        <v>46016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IF(FN_MC!B366="","*",FN_MC!B366)</f>
        <v>*</v>
      </c>
      <c r="B347" s="98" t="str">
        <f>IF(FN_MC!X366="","*",FN_MC!X366)</f>
        <v>*</v>
      </c>
      <c r="C347" s="99" t="str">
        <f>IF(FN_MC!S366="","*",FN_MC!S366)</f>
        <v>-</v>
      </c>
      <c r="D347" s="99" t="str">
        <f>IF(FN_MC!T366="","*",FN_MC!T366)</f>
        <v>-</v>
      </c>
      <c r="E347" s="99" t="str">
        <f>IF(FN_MC!D366="","*",FN_MC!D366)</f>
        <v>*</v>
      </c>
      <c r="F347" s="99" t="str">
        <f>IF(FN_MC!H366="","*",FN_MC!H366)</f>
        <v>*</v>
      </c>
      <c r="G347" s="99" t="str">
        <f>IF(FN_MC!M366="","*",FN_MC!M366)</f>
        <v>-</v>
      </c>
      <c r="H347" s="154" t="str">
        <f>IF(FN_MC!K366="","*",FN_MC!K366)</f>
        <v>*</v>
      </c>
      <c r="I347" s="132" t="str">
        <f>IF(FN_MC!O366="","*",FN_MC!O366)</f>
        <v>*</v>
      </c>
      <c r="J347" s="132" t="str">
        <f>IF(FN_MC!P366="","*",FN_MC!P366)</f>
        <v>*</v>
      </c>
      <c r="K347" s="141" t="str">
        <f>IF(FN_MC!AK366="","*",FN_MC!AK366)</f>
        <v>-</v>
      </c>
      <c r="L347" s="141" t="str">
        <f>IF(FN_MC!AM366="","*",FN_MC!AM366)</f>
        <v>-</v>
      </c>
      <c r="M347" s="141" t="str">
        <f>IF(FN_MC!AP366="","*",FN_MC!AP366)</f>
        <v>-</v>
      </c>
      <c r="N347" s="141" t="str">
        <f>IF(FN_MC!AM366="","*",FN_MC!AM366)</f>
        <v>-</v>
      </c>
      <c r="O347" s="174">
        <f>FN_MC!BH366</f>
        <v>0</v>
      </c>
      <c r="P347" s="90"/>
      <c r="Q347" s="145" t="str">
        <f>IF($A$2=1,IF(FN_MC!BJ366="","*",FN_MC!BJ366),IF(FN_MC!BK366="","*",FN_MC!BK366))</f>
        <v>*</v>
      </c>
    </row>
    <row r="348" spans="1:17" hidden="1">
      <c r="A348" s="97" t="str">
        <f>IF(FN_MC!B367="","*",FN_MC!B367)</f>
        <v>*</v>
      </c>
      <c r="B348" s="98" t="str">
        <f>IF(FN_MC!X367="","*",FN_MC!X367)</f>
        <v>*</v>
      </c>
      <c r="C348" s="99" t="str">
        <f>IF(FN_MC!S367="","*",FN_MC!S367)</f>
        <v>-</v>
      </c>
      <c r="D348" s="99" t="str">
        <f>IF(FN_MC!T367="","*",FN_MC!T367)</f>
        <v>-</v>
      </c>
      <c r="E348" s="99" t="str">
        <f>IF(FN_MC!D367="","*",FN_MC!D367)</f>
        <v>*</v>
      </c>
      <c r="F348" s="99" t="str">
        <f>IF(FN_MC!H367="","*",FN_MC!H367)</f>
        <v>*</v>
      </c>
      <c r="G348" s="99" t="str">
        <f>IF(FN_MC!M367="","*",FN_MC!M367)</f>
        <v>-</v>
      </c>
      <c r="H348" s="154" t="str">
        <f>IF(FN_MC!K367="","*",FN_MC!K367)</f>
        <v>*</v>
      </c>
      <c r="I348" s="132" t="str">
        <f>IF(FN_MC!O367="","*",FN_MC!O367)</f>
        <v>*</v>
      </c>
      <c r="J348" s="132" t="str">
        <f>IF(FN_MC!P367="","*",FN_MC!P367)</f>
        <v>*</v>
      </c>
      <c r="K348" s="141" t="str">
        <f>IF(FN_MC!AK367="","*",FN_MC!AK367)</f>
        <v>-</v>
      </c>
      <c r="L348" s="141" t="str">
        <f>IF(FN_MC!AM367="","*",FN_MC!AM367)</f>
        <v>-</v>
      </c>
      <c r="M348" s="141" t="str">
        <f>IF(FN_MC!AP367="","*",FN_MC!AP367)</f>
        <v>-</v>
      </c>
      <c r="N348" s="141" t="str">
        <f>IF(FN_MC!AM367="","*",FN_MC!AM367)</f>
        <v>-</v>
      </c>
      <c r="O348" s="174">
        <f>FN_MC!BH367</f>
        <v>0</v>
      </c>
      <c r="P348" s="90"/>
      <c r="Q348" s="145" t="str">
        <f>IF($A$2=1,IF(FN_MC!BJ367="","*",FN_MC!BJ367),IF(FN_MC!BK367="","*",FN_MC!BK367))</f>
        <v>*</v>
      </c>
    </row>
    <row r="349" spans="1:17" hidden="1">
      <c r="A349" s="97" t="str">
        <f>IF(FN_MC!B368="","*",FN_MC!B368)</f>
        <v>*</v>
      </c>
      <c r="B349" s="98" t="str">
        <f>IF(FN_MC!X368="","*",FN_MC!X368)</f>
        <v>*</v>
      </c>
      <c r="C349" s="99" t="str">
        <f>IF(FN_MC!S368="","*",FN_MC!S368)</f>
        <v>-</v>
      </c>
      <c r="D349" s="99" t="str">
        <f>IF(FN_MC!T368="","*",FN_MC!T368)</f>
        <v>-</v>
      </c>
      <c r="E349" s="99" t="str">
        <f>IF(FN_MC!D368="","*",FN_MC!D368)</f>
        <v>*</v>
      </c>
      <c r="F349" s="99" t="str">
        <f>IF(FN_MC!H368="","*",FN_MC!H368)</f>
        <v>*</v>
      </c>
      <c r="G349" s="99" t="str">
        <f>IF(FN_MC!M368="","*",FN_MC!M368)</f>
        <v>-</v>
      </c>
      <c r="H349" s="154" t="str">
        <f>IF(FN_MC!K368="","*",FN_MC!K368)</f>
        <v>*</v>
      </c>
      <c r="I349" s="132" t="str">
        <f>IF(FN_MC!O368="","*",FN_MC!O368)</f>
        <v>*</v>
      </c>
      <c r="J349" s="132" t="str">
        <f>IF(FN_MC!P368="","*",FN_MC!P368)</f>
        <v>*</v>
      </c>
      <c r="K349" s="141" t="str">
        <f>IF(FN_MC!AK368="","*",FN_MC!AK368)</f>
        <v>-</v>
      </c>
      <c r="L349" s="141" t="str">
        <f>IF(FN_MC!AM368="","*",FN_MC!AM368)</f>
        <v>-</v>
      </c>
      <c r="M349" s="141" t="str">
        <f>IF(FN_MC!AP368="","*",FN_MC!AP368)</f>
        <v>-</v>
      </c>
      <c r="N349" s="141" t="str">
        <f>IF(FN_MC!AM368="","*",FN_MC!AM368)</f>
        <v>-</v>
      </c>
      <c r="O349" s="174">
        <f>FN_MC!BH368</f>
        <v>0</v>
      </c>
      <c r="P349" s="90"/>
      <c r="Q349" s="145" t="str">
        <f>IF($A$2=1,IF(FN_MC!BJ368="","*",FN_MC!BJ368),IF(FN_MC!BK368="","*",FN_MC!BK368))</f>
        <v>*</v>
      </c>
    </row>
    <row r="350" spans="1:17" hidden="1">
      <c r="A350" s="97" t="str">
        <f>IF(FN_MC!B369="","*",FN_MC!B369)</f>
        <v>*</v>
      </c>
      <c r="B350" s="98" t="str">
        <f>IF(FN_MC!X369="","*",FN_MC!X369)</f>
        <v>*</v>
      </c>
      <c r="C350" s="99" t="str">
        <f>IF(FN_MC!S369="","*",FN_MC!S369)</f>
        <v>-</v>
      </c>
      <c r="D350" s="99" t="str">
        <f>IF(FN_MC!T369="","*",FN_MC!T369)</f>
        <v>-</v>
      </c>
      <c r="E350" s="99" t="str">
        <f>IF(FN_MC!D369="","*",FN_MC!D369)</f>
        <v>*</v>
      </c>
      <c r="F350" s="99" t="str">
        <f>IF(FN_MC!H369="","*",FN_MC!H369)</f>
        <v>*</v>
      </c>
      <c r="G350" s="99" t="str">
        <f>IF(FN_MC!M369="","*",FN_MC!M369)</f>
        <v>-</v>
      </c>
      <c r="H350" s="154" t="str">
        <f>IF(FN_MC!K369="","*",FN_MC!K369)</f>
        <v>*</v>
      </c>
      <c r="I350" s="132" t="str">
        <f>IF(FN_MC!O369="","*",FN_MC!O369)</f>
        <v>*</v>
      </c>
      <c r="J350" s="132" t="str">
        <f>IF(FN_MC!P369="","*",FN_MC!P369)</f>
        <v>*</v>
      </c>
      <c r="K350" s="141" t="str">
        <f>IF(FN_MC!AK369="","*",FN_MC!AK369)</f>
        <v>-</v>
      </c>
      <c r="L350" s="141" t="str">
        <f>IF(FN_MC!AM369="","*",FN_MC!AM369)</f>
        <v>-</v>
      </c>
      <c r="M350" s="141" t="str">
        <f>IF(FN_MC!AP369="","*",FN_MC!AP369)</f>
        <v>-</v>
      </c>
      <c r="N350" s="141" t="str">
        <f>IF(FN_MC!AM369="","*",FN_MC!AM369)</f>
        <v>-</v>
      </c>
      <c r="O350" s="174">
        <f>FN_MC!BH369</f>
        <v>0</v>
      </c>
      <c r="P350" s="90"/>
      <c r="Q350" s="145" t="str">
        <f>IF($A$2=1,IF(FN_MC!BJ369="","*",FN_MC!BJ369),IF(FN_MC!BK369="","*",FN_MC!BK369))</f>
        <v>*</v>
      </c>
    </row>
    <row r="351" spans="1:17" hidden="1">
      <c r="A351" s="97" t="str">
        <f>IF(FN_MC!B370="","*",FN_MC!B370)</f>
        <v>*</v>
      </c>
      <c r="B351" s="98" t="str">
        <f>IF(FN_MC!X370="","*",FN_MC!X370)</f>
        <v>*</v>
      </c>
      <c r="C351" s="99" t="str">
        <f>IF(FN_MC!S370="","*",FN_MC!S370)</f>
        <v>-</v>
      </c>
      <c r="D351" s="99" t="str">
        <f>IF(FN_MC!T370="","*",FN_MC!T370)</f>
        <v>-</v>
      </c>
      <c r="E351" s="99" t="str">
        <f>IF(FN_MC!D370="","*",FN_MC!D370)</f>
        <v>*</v>
      </c>
      <c r="F351" s="99" t="str">
        <f>IF(FN_MC!H370="","*",FN_MC!H370)</f>
        <v>*</v>
      </c>
      <c r="G351" s="99" t="str">
        <f>IF(FN_MC!M370="","*",FN_MC!M370)</f>
        <v>-</v>
      </c>
      <c r="H351" s="154" t="str">
        <f>IF(FN_MC!K370="","*",FN_MC!K370)</f>
        <v>*</v>
      </c>
      <c r="I351" s="132" t="str">
        <f>IF(FN_MC!O370="","*",FN_MC!O370)</f>
        <v>*</v>
      </c>
      <c r="J351" s="132" t="str">
        <f>IF(FN_MC!P370="","*",FN_MC!P370)</f>
        <v>*</v>
      </c>
      <c r="K351" s="141" t="str">
        <f>IF(FN_MC!AK370="","*",FN_MC!AK370)</f>
        <v>-</v>
      </c>
      <c r="L351" s="141" t="str">
        <f>IF(FN_MC!AM370="","*",FN_MC!AM370)</f>
        <v>-</v>
      </c>
      <c r="M351" s="141" t="str">
        <f>IF(FN_MC!AP370="","*",FN_MC!AP370)</f>
        <v>-</v>
      </c>
      <c r="N351" s="141" t="str">
        <f>IF(FN_MC!AM370="","*",FN_MC!AM370)</f>
        <v>-</v>
      </c>
      <c r="O351" s="174">
        <f>FN_MC!BH370</f>
        <v>0</v>
      </c>
      <c r="P351" s="90"/>
      <c r="Q351" s="145" t="str">
        <f>IF($A$2=1,IF(FN_MC!BJ370="","*",FN_MC!BJ370),IF(FN_MC!BK370="","*",FN_MC!BK370))</f>
        <v>*</v>
      </c>
    </row>
    <row r="352" spans="1:17" hidden="1">
      <c r="A352" s="97" t="str">
        <f>IF(FN_MC!B371="","*",FN_MC!B371)</f>
        <v>*</v>
      </c>
      <c r="B352" s="98" t="str">
        <f>IF(FN_MC!X371="","*",FN_MC!X371)</f>
        <v>*</v>
      </c>
      <c r="C352" s="99" t="str">
        <f>IF(FN_MC!S371="","*",FN_MC!S371)</f>
        <v>-</v>
      </c>
      <c r="D352" s="99" t="str">
        <f>IF(FN_MC!T371="","*",FN_MC!T371)</f>
        <v>-</v>
      </c>
      <c r="E352" s="99" t="str">
        <f>IF(FN_MC!D371="","*",FN_MC!D371)</f>
        <v>*</v>
      </c>
      <c r="F352" s="99" t="str">
        <f>IF(FN_MC!H371="","*",FN_MC!H371)</f>
        <v>*</v>
      </c>
      <c r="G352" s="99" t="str">
        <f>IF(FN_MC!M371="","*",FN_MC!M371)</f>
        <v>-</v>
      </c>
      <c r="H352" s="154" t="str">
        <f>IF(FN_MC!K371="","*",FN_MC!K371)</f>
        <v>*</v>
      </c>
      <c r="I352" s="132" t="str">
        <f>IF(FN_MC!O371="","*",FN_MC!O371)</f>
        <v>*</v>
      </c>
      <c r="J352" s="132" t="str">
        <f>IF(FN_MC!P371="","*",FN_MC!P371)</f>
        <v>*</v>
      </c>
      <c r="K352" s="141" t="str">
        <f>IF(FN_MC!AK371="","*",FN_MC!AK371)</f>
        <v>-</v>
      </c>
      <c r="L352" s="141" t="str">
        <f>IF(FN_MC!AM371="","*",FN_MC!AM371)</f>
        <v>-</v>
      </c>
      <c r="M352" s="141" t="str">
        <f>IF(FN_MC!AP371="","*",FN_MC!AP371)</f>
        <v>-</v>
      </c>
      <c r="N352" s="141" t="str">
        <f>IF(FN_MC!AM371="","*",FN_MC!AM371)</f>
        <v>-</v>
      </c>
      <c r="O352" s="174">
        <f>FN_MC!BH371</f>
        <v>0</v>
      </c>
      <c r="P352" s="90"/>
      <c r="Q352" s="145" t="str">
        <f>IF($A$2=1,IF(FN_MC!BJ371="","*",FN_MC!BJ371),IF(FN_MC!BK371="","*",FN_MC!BK371))</f>
        <v>*</v>
      </c>
    </row>
    <row r="353" spans="1:17" hidden="1">
      <c r="A353" s="97" t="str">
        <f>IF(FN_MC!B372="","*",FN_MC!B372)</f>
        <v>*</v>
      </c>
      <c r="B353" s="98" t="str">
        <f>IF(FN_MC!X372="","*",FN_MC!X372)</f>
        <v>*</v>
      </c>
      <c r="C353" s="99" t="str">
        <f>IF(FN_MC!S372="","*",FN_MC!S372)</f>
        <v>-</v>
      </c>
      <c r="D353" s="99" t="str">
        <f>IF(FN_MC!T372="","*",FN_MC!T372)</f>
        <v>-</v>
      </c>
      <c r="E353" s="99" t="str">
        <f>IF(FN_MC!D372="","*",FN_MC!D372)</f>
        <v>*</v>
      </c>
      <c r="F353" s="99" t="str">
        <f>IF(FN_MC!H372="","*",FN_MC!H372)</f>
        <v>*</v>
      </c>
      <c r="G353" s="99" t="str">
        <f>IF(FN_MC!M372="","*",FN_MC!M372)</f>
        <v>-</v>
      </c>
      <c r="H353" s="154" t="str">
        <f>IF(FN_MC!K372="","*",FN_MC!K372)</f>
        <v>*</v>
      </c>
      <c r="I353" s="132" t="str">
        <f>IF(FN_MC!O372="","*",FN_MC!O372)</f>
        <v>*</v>
      </c>
      <c r="J353" s="132" t="str">
        <f>IF(FN_MC!P372="","*",FN_MC!P372)</f>
        <v>*</v>
      </c>
      <c r="K353" s="141" t="str">
        <f>IF(FN_MC!AK372="","*",FN_MC!AK372)</f>
        <v>-</v>
      </c>
      <c r="L353" s="141" t="str">
        <f>IF(FN_MC!AM372="","*",FN_MC!AM372)</f>
        <v>-</v>
      </c>
      <c r="M353" s="141" t="str">
        <f>IF(FN_MC!AP372="","*",FN_MC!AP372)</f>
        <v>-</v>
      </c>
      <c r="N353" s="141" t="str">
        <f>IF(FN_MC!AM372="","*",FN_MC!AM372)</f>
        <v>-</v>
      </c>
      <c r="O353" s="174">
        <f>FN_MC!BH372</f>
        <v>0</v>
      </c>
      <c r="P353" s="90"/>
      <c r="Q353" s="145" t="str">
        <f>IF($A$2=1,IF(FN_MC!BJ372="","*",FN_MC!BJ372),IF(FN_MC!BK372="","*",FN_MC!BK372))</f>
        <v>*</v>
      </c>
    </row>
    <row r="354" spans="1:17" hidden="1">
      <c r="A354" s="97" t="str">
        <f>IF(FN_MC!B373="","*",FN_MC!B373)</f>
        <v>*</v>
      </c>
      <c r="B354" s="98" t="str">
        <f>IF(FN_MC!X373="","*",FN_MC!X373)</f>
        <v>*</v>
      </c>
      <c r="C354" s="99" t="str">
        <f>IF(FN_MC!S373="","*",FN_MC!S373)</f>
        <v>-</v>
      </c>
      <c r="D354" s="99" t="str">
        <f>IF(FN_MC!T373="","*",FN_MC!T373)</f>
        <v>-</v>
      </c>
      <c r="E354" s="99" t="str">
        <f>IF(FN_MC!D373="","*",FN_MC!D373)</f>
        <v>*</v>
      </c>
      <c r="F354" s="99" t="str">
        <f>IF(FN_MC!H373="","*",FN_MC!H373)</f>
        <v>*</v>
      </c>
      <c r="G354" s="99" t="str">
        <f>IF(FN_MC!M373="","*",FN_MC!M373)</f>
        <v>-</v>
      </c>
      <c r="H354" s="154" t="str">
        <f>IF(FN_MC!K373="","*",FN_MC!K373)</f>
        <v>*</v>
      </c>
      <c r="I354" s="132" t="str">
        <f>IF(FN_MC!O373="","*",FN_MC!O373)</f>
        <v>*</v>
      </c>
      <c r="J354" s="132" t="str">
        <f>IF(FN_MC!P373="","*",FN_MC!P373)</f>
        <v>*</v>
      </c>
      <c r="K354" s="141" t="str">
        <f>IF(FN_MC!AK373="","*",FN_MC!AK373)</f>
        <v>-</v>
      </c>
      <c r="L354" s="141" t="str">
        <f>IF(FN_MC!AM373="","*",FN_MC!AM373)</f>
        <v>-</v>
      </c>
      <c r="M354" s="141" t="str">
        <f>IF(FN_MC!AP373="","*",FN_MC!AP373)</f>
        <v>-</v>
      </c>
      <c r="N354" s="141" t="str">
        <f>IF(FN_MC!AM373="","*",FN_MC!AM373)</f>
        <v>-</v>
      </c>
      <c r="O354" s="174">
        <f>FN_MC!BH373</f>
        <v>0</v>
      </c>
      <c r="P354" s="90"/>
      <c r="Q354" s="145" t="str">
        <f>IF($A$2=1,IF(FN_MC!BJ373="","*",FN_MC!BJ373),IF(FN_MC!BK373="","*",FN_MC!BK373))</f>
        <v>*</v>
      </c>
    </row>
    <row r="355" spans="1:17" hidden="1">
      <c r="A355" s="97" t="str">
        <f>IF(FN_MC!B374="","*",FN_MC!B374)</f>
        <v>*</v>
      </c>
      <c r="B355" s="98" t="str">
        <f>IF(FN_MC!X374="","*",FN_MC!X374)</f>
        <v>*</v>
      </c>
      <c r="C355" s="99" t="str">
        <f>IF(FN_MC!S374="","*",FN_MC!S374)</f>
        <v>-</v>
      </c>
      <c r="D355" s="99" t="str">
        <f>IF(FN_MC!T374="","*",FN_MC!T374)</f>
        <v>-</v>
      </c>
      <c r="E355" s="99" t="str">
        <f>IF(FN_MC!D374="","*",FN_MC!D374)</f>
        <v>*</v>
      </c>
      <c r="F355" s="99" t="str">
        <f>IF(FN_MC!H374="","*",FN_MC!H374)</f>
        <v>*</v>
      </c>
      <c r="G355" s="99" t="str">
        <f>IF(FN_MC!M374="","*",FN_MC!M374)</f>
        <v>-</v>
      </c>
      <c r="H355" s="154" t="str">
        <f>IF(FN_MC!K374="","*",FN_MC!K374)</f>
        <v>*</v>
      </c>
      <c r="I355" s="132" t="str">
        <f>IF(FN_MC!O374="","*",FN_MC!O374)</f>
        <v>*</v>
      </c>
      <c r="J355" s="132" t="str">
        <f>IF(FN_MC!P374="","*",FN_MC!P374)</f>
        <v>*</v>
      </c>
      <c r="K355" s="141" t="str">
        <f>IF(FN_MC!AK374="","*",FN_MC!AK374)</f>
        <v>-</v>
      </c>
      <c r="L355" s="141" t="str">
        <f>IF(FN_MC!AM374="","*",FN_MC!AM374)</f>
        <v>-</v>
      </c>
      <c r="M355" s="141" t="str">
        <f>IF(FN_MC!AP374="","*",FN_MC!AP374)</f>
        <v>-</v>
      </c>
      <c r="N355" s="141" t="str">
        <f>IF(FN_MC!AM374="","*",FN_MC!AM374)</f>
        <v>-</v>
      </c>
      <c r="O355" s="174">
        <f>FN_MC!BH374</f>
        <v>0</v>
      </c>
      <c r="P355" s="90"/>
      <c r="Q355" s="145" t="str">
        <f>IF($A$2=1,IF(FN_MC!BJ374="","*",FN_MC!BJ374),IF(FN_MC!BK374="","*",FN_MC!BK374))</f>
        <v>*</v>
      </c>
    </row>
    <row r="356" spans="1:17" hidden="1">
      <c r="A356" s="97" t="str">
        <f>IF(FN_MC!B375="","*",FN_MC!B375)</f>
        <v>*</v>
      </c>
      <c r="B356" s="98" t="str">
        <f>IF(FN_MC!X375="","*",FN_MC!X375)</f>
        <v>*</v>
      </c>
      <c r="C356" s="99" t="str">
        <f>IF(FN_MC!S375="","*",FN_MC!S375)</f>
        <v>-</v>
      </c>
      <c r="D356" s="99" t="str">
        <f>IF(FN_MC!T375="","*",FN_MC!T375)</f>
        <v>-</v>
      </c>
      <c r="E356" s="99" t="str">
        <f>IF(FN_MC!D375="","*",FN_MC!D375)</f>
        <v>*</v>
      </c>
      <c r="F356" s="99" t="str">
        <f>IF(FN_MC!H375="","*",FN_MC!H375)</f>
        <v>*</v>
      </c>
      <c r="G356" s="99" t="str">
        <f>IF(FN_MC!M375="","*",FN_MC!M375)</f>
        <v>-</v>
      </c>
      <c r="H356" s="154" t="str">
        <f>IF(FN_MC!K375="","*",FN_MC!K375)</f>
        <v>*</v>
      </c>
      <c r="I356" s="132" t="str">
        <f>IF(FN_MC!O375="","*",FN_MC!O375)</f>
        <v>*</v>
      </c>
      <c r="J356" s="132" t="str">
        <f>IF(FN_MC!P375="","*",FN_MC!P375)</f>
        <v>*</v>
      </c>
      <c r="K356" s="141" t="str">
        <f>IF(FN_MC!AK375="","*",FN_MC!AK375)</f>
        <v>-</v>
      </c>
      <c r="L356" s="141" t="str">
        <f>IF(FN_MC!AM375="","*",FN_MC!AM375)</f>
        <v>-</v>
      </c>
      <c r="M356" s="141" t="str">
        <f>IF(FN_MC!AP375="","*",FN_MC!AP375)</f>
        <v>-</v>
      </c>
      <c r="N356" s="141" t="str">
        <f>IF(FN_MC!AM375="","*",FN_MC!AM375)</f>
        <v>-</v>
      </c>
      <c r="O356" s="174">
        <f>FN_MC!BH375</f>
        <v>0</v>
      </c>
      <c r="P356" s="90"/>
      <c r="Q356" s="145" t="str">
        <f>IF($A$2=1,IF(FN_MC!BJ375="","*",FN_MC!BJ375),IF(FN_MC!BK375="","*",FN_MC!BK375))</f>
        <v>*</v>
      </c>
    </row>
    <row r="357" spans="1:17" hidden="1">
      <c r="A357" s="97" t="str">
        <f>IF(FN_MC!B376="","*",FN_MC!B376)</f>
        <v>*</v>
      </c>
      <c r="B357" s="98" t="str">
        <f>IF(FN_MC!X376="","*",FN_MC!X376)</f>
        <v>*</v>
      </c>
      <c r="C357" s="99" t="str">
        <f>IF(FN_MC!S376="","*",FN_MC!S376)</f>
        <v>-</v>
      </c>
      <c r="D357" s="99" t="str">
        <f>IF(FN_MC!T376="","*",FN_MC!T376)</f>
        <v>-</v>
      </c>
      <c r="E357" s="99" t="str">
        <f>IF(FN_MC!D376="","*",FN_MC!D376)</f>
        <v>*</v>
      </c>
      <c r="F357" s="99" t="str">
        <f>IF(FN_MC!H376="","*",FN_MC!H376)</f>
        <v>*</v>
      </c>
      <c r="G357" s="99" t="str">
        <f>IF(FN_MC!M376="","*",FN_MC!M376)</f>
        <v>-</v>
      </c>
      <c r="H357" s="154" t="str">
        <f>IF(FN_MC!K376="","*",FN_MC!K376)</f>
        <v>*</v>
      </c>
      <c r="I357" s="132" t="str">
        <f>IF(FN_MC!O376="","*",FN_MC!O376)</f>
        <v>*</v>
      </c>
      <c r="J357" s="132" t="str">
        <f>IF(FN_MC!P376="","*",FN_MC!P376)</f>
        <v>*</v>
      </c>
      <c r="K357" s="141" t="str">
        <f>IF(FN_MC!AK376="","*",FN_MC!AK376)</f>
        <v>-</v>
      </c>
      <c r="L357" s="141" t="str">
        <f>IF(FN_MC!AM376="","*",FN_MC!AM376)</f>
        <v>-</v>
      </c>
      <c r="M357" s="141" t="str">
        <f>IF(FN_MC!AP376="","*",FN_MC!AP376)</f>
        <v>-</v>
      </c>
      <c r="N357" s="141" t="str">
        <f>IF(FN_MC!AM376="","*",FN_MC!AM376)</f>
        <v>-</v>
      </c>
      <c r="O357" s="174">
        <f>FN_MC!BH376</f>
        <v>0</v>
      </c>
      <c r="P357" s="90"/>
      <c r="Q357" s="145" t="str">
        <f>IF($A$2=1,IF(FN_MC!BJ376="","*",FN_MC!BJ376),IF(FN_MC!BK376="","*",FN_MC!BK376))</f>
        <v>*</v>
      </c>
    </row>
    <row r="358" spans="1:17" hidden="1">
      <c r="A358" s="97" t="str">
        <f>IF(FN_MC!B377="","*",FN_MC!B377)</f>
        <v>*</v>
      </c>
      <c r="B358" s="98" t="str">
        <f>IF(FN_MC!X377="","*",FN_MC!X377)</f>
        <v>*</v>
      </c>
      <c r="C358" s="99" t="str">
        <f>IF(FN_MC!S377="","*",FN_MC!S377)</f>
        <v>-</v>
      </c>
      <c r="D358" s="99" t="str">
        <f>IF(FN_MC!T377="","*",FN_MC!T377)</f>
        <v>-</v>
      </c>
      <c r="E358" s="99" t="str">
        <f>IF(FN_MC!D377="","*",FN_MC!D377)</f>
        <v>*</v>
      </c>
      <c r="F358" s="99" t="str">
        <f>IF(FN_MC!H377="","*",FN_MC!H377)</f>
        <v>*</v>
      </c>
      <c r="G358" s="99" t="str">
        <f>IF(FN_MC!M377="","*",FN_MC!M377)</f>
        <v>-</v>
      </c>
      <c r="H358" s="154" t="str">
        <f>IF(FN_MC!K377="","*",FN_MC!K377)</f>
        <v>*</v>
      </c>
      <c r="I358" s="132" t="str">
        <f>IF(FN_MC!O377="","*",FN_MC!O377)</f>
        <v>*</v>
      </c>
      <c r="J358" s="132" t="str">
        <f>IF(FN_MC!P377="","*",FN_MC!P377)</f>
        <v>*</v>
      </c>
      <c r="K358" s="141" t="str">
        <f>IF(FN_MC!AK377="","*",FN_MC!AK377)</f>
        <v>-</v>
      </c>
      <c r="L358" s="141" t="str">
        <f>IF(FN_MC!AM377="","*",FN_MC!AM377)</f>
        <v>-</v>
      </c>
      <c r="M358" s="141" t="str">
        <f>IF(FN_MC!AP377="","*",FN_MC!AP377)</f>
        <v>-</v>
      </c>
      <c r="N358" s="141" t="str">
        <f>IF(FN_MC!AM377="","*",FN_MC!AM377)</f>
        <v>-</v>
      </c>
      <c r="O358" s="174">
        <f>FN_MC!BH377</f>
        <v>0</v>
      </c>
      <c r="P358" s="90"/>
      <c r="Q358" s="145" t="str">
        <f>IF($A$2=1,IF(FN_MC!BJ377="","*",FN_MC!BJ377),IF(FN_MC!BK377="","*",FN_MC!BK377))</f>
        <v>*</v>
      </c>
    </row>
    <row r="359" spans="1:17" hidden="1">
      <c r="A359" s="97" t="str">
        <f>IF(FN_MC!B378="","*",FN_MC!B378)</f>
        <v>*</v>
      </c>
      <c r="B359" s="98" t="str">
        <f>IF(FN_MC!X378="","*",FN_MC!X378)</f>
        <v>*</v>
      </c>
      <c r="C359" s="99" t="str">
        <f>IF(FN_MC!S378="","*",FN_MC!S378)</f>
        <v>-</v>
      </c>
      <c r="D359" s="99" t="str">
        <f>IF(FN_MC!T378="","*",FN_MC!T378)</f>
        <v>-</v>
      </c>
      <c r="E359" s="99" t="str">
        <f>IF(FN_MC!D378="","*",FN_MC!D378)</f>
        <v>*</v>
      </c>
      <c r="F359" s="99" t="str">
        <f>IF(FN_MC!H378="","*",FN_MC!H378)</f>
        <v>*</v>
      </c>
      <c r="G359" s="99" t="str">
        <f>IF(FN_MC!M378="","*",FN_MC!M378)</f>
        <v>-</v>
      </c>
      <c r="H359" s="154" t="str">
        <f>IF(FN_MC!K378="","*",FN_MC!K378)</f>
        <v>*</v>
      </c>
      <c r="I359" s="132" t="str">
        <f>IF(FN_MC!O378="","*",FN_MC!O378)</f>
        <v>*</v>
      </c>
      <c r="J359" s="132" t="str">
        <f>IF(FN_MC!P378="","*",FN_MC!P378)</f>
        <v>*</v>
      </c>
      <c r="K359" s="141" t="str">
        <f>IF(FN_MC!AK378="","*",FN_MC!AK378)</f>
        <v>-</v>
      </c>
      <c r="L359" s="141" t="str">
        <f>IF(FN_MC!AM378="","*",FN_MC!AM378)</f>
        <v>-</v>
      </c>
      <c r="M359" s="141" t="str">
        <f>IF(FN_MC!AP378="","*",FN_MC!AP378)</f>
        <v>-</v>
      </c>
      <c r="N359" s="141" t="str">
        <f>IF(FN_MC!AM378="","*",FN_MC!AM378)</f>
        <v>-</v>
      </c>
      <c r="O359" s="174">
        <f>FN_MC!BH378</f>
        <v>0</v>
      </c>
      <c r="P359" s="90"/>
      <c r="Q359" s="145" t="str">
        <f>IF($A$2=1,IF(FN_MC!BJ378="","*",FN_MC!BJ378),IF(FN_MC!BK378="","*",FN_MC!BK378))</f>
        <v>*</v>
      </c>
    </row>
    <row r="360" spans="1:17" hidden="1">
      <c r="A360" s="97" t="str">
        <f>IF(FN_MC!B379="","*",FN_MC!B379)</f>
        <v>*</v>
      </c>
      <c r="B360" s="98" t="str">
        <f>IF(FN_MC!X379="","*",FN_MC!X379)</f>
        <v>*</v>
      </c>
      <c r="C360" s="99" t="str">
        <f>IF(FN_MC!S379="","*",FN_MC!S379)</f>
        <v>-</v>
      </c>
      <c r="D360" s="99" t="str">
        <f>IF(FN_MC!T379="","*",FN_MC!T379)</f>
        <v>-</v>
      </c>
      <c r="E360" s="99" t="str">
        <f>IF(FN_MC!D379="","*",FN_MC!D379)</f>
        <v>*</v>
      </c>
      <c r="F360" s="99" t="str">
        <f>IF(FN_MC!H379="","*",FN_MC!H379)</f>
        <v>*</v>
      </c>
      <c r="G360" s="99" t="str">
        <f>IF(FN_MC!M379="","*",FN_MC!M379)</f>
        <v>-</v>
      </c>
      <c r="H360" s="154" t="str">
        <f>IF(FN_MC!K379="","*",FN_MC!K379)</f>
        <v>*</v>
      </c>
      <c r="I360" s="132" t="str">
        <f>IF(FN_MC!O379="","*",FN_MC!O379)</f>
        <v>*</v>
      </c>
      <c r="J360" s="132" t="str">
        <f>IF(FN_MC!P379="","*",FN_MC!P379)</f>
        <v>*</v>
      </c>
      <c r="K360" s="141" t="str">
        <f>IF(FN_MC!AK379="","*",FN_MC!AK379)</f>
        <v>-</v>
      </c>
      <c r="L360" s="141" t="str">
        <f>IF(FN_MC!AM379="","*",FN_MC!AM379)</f>
        <v>-</v>
      </c>
      <c r="M360" s="141" t="str">
        <f>IF(FN_MC!AP379="","*",FN_MC!AP379)</f>
        <v>-</v>
      </c>
      <c r="N360" s="141" t="str">
        <f>IF(FN_MC!AM379="","*",FN_MC!AM379)</f>
        <v>-</v>
      </c>
      <c r="O360" s="174">
        <f>FN_MC!BH379</f>
        <v>0</v>
      </c>
      <c r="P360" s="90"/>
      <c r="Q360" s="145" t="str">
        <f>IF($A$2=1,IF(FN_MC!BJ379="","*",FN_MC!BJ379),IF(FN_MC!BK379="","*",FN_MC!BK379))</f>
        <v>*</v>
      </c>
    </row>
    <row r="361" spans="1:17" hidden="1">
      <c r="A361" s="97" t="str">
        <f>IF(FN_MC!B380="","*",FN_MC!B380)</f>
        <v>*</v>
      </c>
      <c r="B361" s="98" t="str">
        <f>IF(FN_MC!X380="","*",FN_MC!X380)</f>
        <v>*</v>
      </c>
      <c r="C361" s="99" t="str">
        <f>IF(FN_MC!S380="","*",FN_MC!S380)</f>
        <v>-</v>
      </c>
      <c r="D361" s="99" t="str">
        <f>IF(FN_MC!T380="","*",FN_MC!T380)</f>
        <v>-</v>
      </c>
      <c r="E361" s="99" t="str">
        <f>IF(FN_MC!D380="","*",FN_MC!D380)</f>
        <v>*</v>
      </c>
      <c r="F361" s="99" t="str">
        <f>IF(FN_MC!H380="","*",FN_MC!H380)</f>
        <v>*</v>
      </c>
      <c r="G361" s="99" t="str">
        <f>IF(FN_MC!M380="","*",FN_MC!M380)</f>
        <v>-</v>
      </c>
      <c r="H361" s="154" t="str">
        <f>IF(FN_MC!K380="","*",FN_MC!K380)</f>
        <v>*</v>
      </c>
      <c r="I361" s="132" t="str">
        <f>IF(FN_MC!O380="","*",FN_MC!O380)</f>
        <v>*</v>
      </c>
      <c r="J361" s="132" t="str">
        <f>IF(FN_MC!P380="","*",FN_MC!P380)</f>
        <v>*</v>
      </c>
      <c r="K361" s="141" t="str">
        <f>IF(FN_MC!AK380="","*",FN_MC!AK380)</f>
        <v>-</v>
      </c>
      <c r="L361" s="141" t="str">
        <f>IF(FN_MC!AM380="","*",FN_MC!AM380)</f>
        <v>-</v>
      </c>
      <c r="M361" s="141" t="str">
        <f>IF(FN_MC!AP380="","*",FN_MC!AP380)</f>
        <v>-</v>
      </c>
      <c r="N361" s="141" t="str">
        <f>IF(FN_MC!AM380="","*",FN_MC!AM380)</f>
        <v>-</v>
      </c>
      <c r="O361" s="174">
        <f>FN_MC!BH380</f>
        <v>0</v>
      </c>
      <c r="P361" s="90"/>
      <c r="Q361" s="145" t="str">
        <f>IF($A$2=1,IF(FN_MC!BJ380="","*",FN_MC!BJ380),IF(FN_MC!BK380="","*",FN_MC!BK380))</f>
        <v>*</v>
      </c>
    </row>
    <row r="362" spans="1:17" hidden="1">
      <c r="A362" s="97" t="str">
        <f>IF(FN_MC!B381="","*",FN_MC!B381)</f>
        <v>*</v>
      </c>
      <c r="B362" s="98" t="str">
        <f>IF(FN_MC!X381="","*",FN_MC!X381)</f>
        <v>*</v>
      </c>
      <c r="C362" s="99" t="str">
        <f>IF(FN_MC!S381="","*",FN_MC!S381)</f>
        <v>-</v>
      </c>
      <c r="D362" s="99" t="str">
        <f>IF(FN_MC!T381="","*",FN_MC!T381)</f>
        <v>-</v>
      </c>
      <c r="E362" s="99" t="str">
        <f>IF(FN_MC!D381="","*",FN_MC!D381)</f>
        <v>*</v>
      </c>
      <c r="F362" s="99" t="str">
        <f>IF(FN_MC!H381="","*",FN_MC!H381)</f>
        <v>*</v>
      </c>
      <c r="G362" s="99" t="str">
        <f>IF(FN_MC!M381="","*",FN_MC!M381)</f>
        <v>-</v>
      </c>
      <c r="H362" s="154" t="str">
        <f>IF(FN_MC!K381="","*",FN_MC!K381)</f>
        <v>*</v>
      </c>
      <c r="I362" s="132" t="str">
        <f>IF(FN_MC!O381="","*",FN_MC!O381)</f>
        <v>*</v>
      </c>
      <c r="J362" s="132" t="str">
        <f>IF(FN_MC!P381="","*",FN_MC!P381)</f>
        <v>*</v>
      </c>
      <c r="K362" s="141" t="str">
        <f>IF(FN_MC!AK381="","*",FN_MC!AK381)</f>
        <v>-</v>
      </c>
      <c r="L362" s="141" t="str">
        <f>IF(FN_MC!AM381="","*",FN_MC!AM381)</f>
        <v>-</v>
      </c>
      <c r="M362" s="141" t="str">
        <f>IF(FN_MC!AP381="","*",FN_MC!AP381)</f>
        <v>-</v>
      </c>
      <c r="N362" s="141" t="str">
        <f>IF(FN_MC!AM381="","*",FN_MC!AM381)</f>
        <v>-</v>
      </c>
      <c r="O362" s="174">
        <f>FN_MC!BH381</f>
        <v>0</v>
      </c>
      <c r="P362" s="90"/>
      <c r="Q362" s="145" t="str">
        <f>IF($A$2=1,IF(FN_MC!BJ381="","*",FN_MC!BJ381),IF(FN_MC!BK381="","*",FN_MC!BK381))</f>
        <v>*</v>
      </c>
    </row>
    <row r="363" spans="1:17" hidden="1">
      <c r="A363" s="97" t="str">
        <f>IF(FN_MC!B382="","*",FN_MC!B382)</f>
        <v>*</v>
      </c>
      <c r="B363" s="98" t="str">
        <f>IF(FN_MC!X382="","*",FN_MC!X382)</f>
        <v>*</v>
      </c>
      <c r="C363" s="99" t="str">
        <f>IF(FN_MC!S382="","*",FN_MC!S382)</f>
        <v>-</v>
      </c>
      <c r="D363" s="99" t="str">
        <f>IF(FN_MC!T382="","*",FN_MC!T382)</f>
        <v>-</v>
      </c>
      <c r="E363" s="99" t="str">
        <f>IF(FN_MC!D382="","*",FN_MC!D382)</f>
        <v>*</v>
      </c>
      <c r="F363" s="99" t="str">
        <f>IF(FN_MC!H382="","*",FN_MC!H382)</f>
        <v>*</v>
      </c>
      <c r="G363" s="99" t="str">
        <f>IF(FN_MC!M382="","*",FN_MC!M382)</f>
        <v>-</v>
      </c>
      <c r="H363" s="154" t="str">
        <f>IF(FN_MC!K382="","*",FN_MC!K382)</f>
        <v>*</v>
      </c>
      <c r="I363" s="132" t="str">
        <f>IF(FN_MC!O382="","*",FN_MC!O382)</f>
        <v>*</v>
      </c>
      <c r="J363" s="132" t="str">
        <f>IF(FN_MC!P382="","*",FN_MC!P382)</f>
        <v>*</v>
      </c>
      <c r="K363" s="141" t="str">
        <f>IF(FN_MC!AK382="","*",FN_MC!AK382)</f>
        <v>-</v>
      </c>
      <c r="L363" s="141" t="str">
        <f>IF(FN_MC!AM382="","*",FN_MC!AM382)</f>
        <v>-</v>
      </c>
      <c r="M363" s="141" t="str">
        <f>IF(FN_MC!AP382="","*",FN_MC!AP382)</f>
        <v>-</v>
      </c>
      <c r="N363" s="141" t="str">
        <f>IF(FN_MC!AM382="","*",FN_MC!AM382)</f>
        <v>-</v>
      </c>
      <c r="O363" s="174">
        <f>FN_MC!BH382</f>
        <v>0</v>
      </c>
      <c r="P363" s="90"/>
      <c r="Q363" s="145" t="str">
        <f>IF($A$2=1,IF(FN_MC!BJ382="","*",FN_MC!BJ382),IF(FN_MC!BK382="","*",FN_MC!BK382))</f>
        <v>*</v>
      </c>
    </row>
    <row r="364" spans="1:17" hidden="1">
      <c r="A364" s="97" t="str">
        <f>IF(FN_MC!B383="","*",FN_MC!B383)</f>
        <v>*</v>
      </c>
      <c r="B364" s="98" t="str">
        <f>IF(FN_MC!X383="","*",FN_MC!X383)</f>
        <v>*</v>
      </c>
      <c r="C364" s="99" t="str">
        <f>IF(FN_MC!S383="","*",FN_MC!S383)</f>
        <v>-</v>
      </c>
      <c r="D364" s="99" t="str">
        <f>IF(FN_MC!T383="","*",FN_MC!T383)</f>
        <v>-</v>
      </c>
      <c r="E364" s="99" t="str">
        <f>IF(FN_MC!D383="","*",FN_MC!D383)</f>
        <v>*</v>
      </c>
      <c r="F364" s="99" t="str">
        <f>IF(FN_MC!H383="","*",FN_MC!H383)</f>
        <v>*</v>
      </c>
      <c r="G364" s="99" t="str">
        <f>IF(FN_MC!M383="","*",FN_MC!M383)</f>
        <v>-</v>
      </c>
      <c r="H364" s="154" t="str">
        <f>IF(FN_MC!K383="","*",FN_MC!K383)</f>
        <v>*</v>
      </c>
      <c r="I364" s="132" t="str">
        <f>IF(FN_MC!O383="","*",FN_MC!O383)</f>
        <v>*</v>
      </c>
      <c r="J364" s="132" t="str">
        <f>IF(FN_MC!P383="","*",FN_MC!P383)</f>
        <v>*</v>
      </c>
      <c r="K364" s="141" t="str">
        <f>IF(FN_MC!AK383="","*",FN_MC!AK383)</f>
        <v>-</v>
      </c>
      <c r="L364" s="141" t="str">
        <f>IF(FN_MC!AM383="","*",FN_MC!AM383)</f>
        <v>-</v>
      </c>
      <c r="M364" s="141" t="str">
        <f>IF(FN_MC!AP383="","*",FN_MC!AP383)</f>
        <v>-</v>
      </c>
      <c r="N364" s="141" t="str">
        <f>IF(FN_MC!AM383="","*",FN_MC!AM383)</f>
        <v>-</v>
      </c>
      <c r="O364" s="174">
        <f>FN_MC!BH383</f>
        <v>0</v>
      </c>
      <c r="P364" s="90"/>
      <c r="Q364" s="145" t="str">
        <f>IF($A$2=1,IF(FN_MC!BJ383="","*",FN_MC!BJ383),IF(FN_MC!BK383="","*",FN_MC!BK383))</f>
        <v>*</v>
      </c>
    </row>
    <row r="365" spans="1:17" hidden="1">
      <c r="A365" s="97" t="str">
        <f>IF(FN_MC!B384="","*",FN_MC!B384)</f>
        <v>*</v>
      </c>
      <c r="B365" s="98" t="str">
        <f>IF(FN_MC!X384="","*",FN_MC!X384)</f>
        <v>*</v>
      </c>
      <c r="C365" s="99" t="str">
        <f>IF(FN_MC!S384="","*",FN_MC!S384)</f>
        <v>-</v>
      </c>
      <c r="D365" s="99" t="str">
        <f>IF(FN_MC!T384="","*",FN_MC!T384)</f>
        <v>-</v>
      </c>
      <c r="E365" s="99" t="str">
        <f>IF(FN_MC!D384="","*",FN_MC!D384)</f>
        <v>*</v>
      </c>
      <c r="F365" s="99" t="str">
        <f>IF(FN_MC!H384="","*",FN_MC!H384)</f>
        <v>*</v>
      </c>
      <c r="G365" s="99" t="str">
        <f>IF(FN_MC!M384="","*",FN_MC!M384)</f>
        <v>-</v>
      </c>
      <c r="H365" s="154" t="str">
        <f>IF(FN_MC!K384="","*",FN_MC!K384)</f>
        <v>*</v>
      </c>
      <c r="I365" s="132" t="str">
        <f>IF(FN_MC!O384="","*",FN_MC!O384)</f>
        <v>*</v>
      </c>
      <c r="J365" s="132" t="str">
        <f>IF(FN_MC!P384="","*",FN_MC!P384)</f>
        <v>*</v>
      </c>
      <c r="K365" s="141" t="str">
        <f>IF(FN_MC!AK384="","*",FN_MC!AK384)</f>
        <v>-</v>
      </c>
      <c r="L365" s="141" t="str">
        <f>IF(FN_MC!AM384="","*",FN_MC!AM384)</f>
        <v>-</v>
      </c>
      <c r="M365" s="141" t="str">
        <f>IF(FN_MC!AP384="","*",FN_MC!AP384)</f>
        <v>-</v>
      </c>
      <c r="N365" s="141" t="str">
        <f>IF(FN_MC!AM384="","*",FN_MC!AM384)</f>
        <v>-</v>
      </c>
      <c r="O365" s="174">
        <f>FN_MC!BH384</f>
        <v>0</v>
      </c>
      <c r="P365" s="90"/>
      <c r="Q365" s="145" t="str">
        <f>IF($A$2=1,IF(FN_MC!BJ384="","*",FN_MC!BJ384),IF(FN_MC!BK384="","*",FN_MC!BK384))</f>
        <v>*</v>
      </c>
    </row>
    <row r="366" spans="1:17" hidden="1">
      <c r="A366" s="97" t="str">
        <f>IF(FN_MC!B385="","*",FN_MC!B385)</f>
        <v>*</v>
      </c>
      <c r="B366" s="98" t="str">
        <f>IF(FN_MC!X385="","*",FN_MC!X385)</f>
        <v>*</v>
      </c>
      <c r="C366" s="99" t="str">
        <f>IF(FN_MC!S385="","*",FN_MC!S385)</f>
        <v>-</v>
      </c>
      <c r="D366" s="99" t="str">
        <f>IF(FN_MC!T385="","*",FN_MC!T385)</f>
        <v>-</v>
      </c>
      <c r="E366" s="99" t="str">
        <f>IF(FN_MC!D385="","*",FN_MC!D385)</f>
        <v>*</v>
      </c>
      <c r="F366" s="99" t="str">
        <f>IF(FN_MC!H385="","*",FN_MC!H385)</f>
        <v>*</v>
      </c>
      <c r="G366" s="99" t="str">
        <f>IF(FN_MC!M385="","*",FN_MC!M385)</f>
        <v>-</v>
      </c>
      <c r="H366" s="154" t="str">
        <f>IF(FN_MC!K385="","*",FN_MC!K385)</f>
        <v>*</v>
      </c>
      <c r="I366" s="132" t="str">
        <f>IF(FN_MC!O385="","*",FN_MC!O385)</f>
        <v>*</v>
      </c>
      <c r="J366" s="132" t="str">
        <f>IF(FN_MC!P385="","*",FN_MC!P385)</f>
        <v>*</v>
      </c>
      <c r="K366" s="141" t="str">
        <f>IF(FN_MC!AK385="","*",FN_MC!AK385)</f>
        <v>-</v>
      </c>
      <c r="L366" s="141" t="str">
        <f>IF(FN_MC!AM385="","*",FN_MC!AM385)</f>
        <v>-</v>
      </c>
      <c r="M366" s="141" t="str">
        <f>IF(FN_MC!AP385="","*",FN_MC!AP385)</f>
        <v>-</v>
      </c>
      <c r="N366" s="141" t="str">
        <f>IF(FN_MC!AM385="","*",FN_MC!AM385)</f>
        <v>-</v>
      </c>
      <c r="O366" s="174">
        <f>FN_MC!BH385</f>
        <v>0</v>
      </c>
      <c r="P366" s="90"/>
      <c r="Q366" s="145" t="str">
        <f>IF($A$2=1,IF(FN_MC!BJ385="","*",FN_MC!BJ385),IF(FN_MC!BK385="","*",FN_MC!BK385))</f>
        <v>*</v>
      </c>
    </row>
    <row r="367" spans="1:17" hidden="1">
      <c r="A367" s="97" t="str">
        <f>IF(FN_MC!B386="","*",FN_MC!B386)</f>
        <v>*</v>
      </c>
      <c r="B367" s="98" t="str">
        <f>IF(FN_MC!X386="","*",FN_MC!X386)</f>
        <v>*</v>
      </c>
      <c r="C367" s="99" t="str">
        <f>IF(FN_MC!S386="","*",FN_MC!S386)</f>
        <v>-</v>
      </c>
      <c r="D367" s="99" t="str">
        <f>IF(FN_MC!T386="","*",FN_MC!T386)</f>
        <v>-</v>
      </c>
      <c r="E367" s="99" t="str">
        <f>IF(FN_MC!D386="","*",FN_MC!D386)</f>
        <v>*</v>
      </c>
      <c r="F367" s="99" t="str">
        <f>IF(FN_MC!H386="","*",FN_MC!H386)</f>
        <v>*</v>
      </c>
      <c r="G367" s="99" t="str">
        <f>IF(FN_MC!M386="","*",FN_MC!M386)</f>
        <v>-</v>
      </c>
      <c r="H367" s="154" t="str">
        <f>IF(FN_MC!K386="","*",FN_MC!K386)</f>
        <v>*</v>
      </c>
      <c r="I367" s="132" t="str">
        <f>IF(FN_MC!O386="","*",FN_MC!O386)</f>
        <v>*</v>
      </c>
      <c r="J367" s="132" t="str">
        <f>IF(FN_MC!P386="","*",FN_MC!P386)</f>
        <v>*</v>
      </c>
      <c r="K367" s="141" t="str">
        <f>IF(FN_MC!AK386="","*",FN_MC!AK386)</f>
        <v>-</v>
      </c>
      <c r="L367" s="141" t="str">
        <f>IF(FN_MC!AM386="","*",FN_MC!AM386)</f>
        <v>-</v>
      </c>
      <c r="M367" s="141" t="str">
        <f>IF(FN_MC!AP386="","*",FN_MC!AP386)</f>
        <v>-</v>
      </c>
      <c r="N367" s="141" t="str">
        <f>IF(FN_MC!AM386="","*",FN_MC!AM386)</f>
        <v>-</v>
      </c>
      <c r="O367" s="174">
        <f>FN_MC!BH386</f>
        <v>0</v>
      </c>
      <c r="P367" s="90"/>
      <c r="Q367" s="145" t="str">
        <f>IF($A$2=1,IF(FN_MC!BJ386="","*",FN_MC!BJ386),IF(FN_MC!BK386="","*",FN_MC!BK386))</f>
        <v>*</v>
      </c>
    </row>
    <row r="368" spans="1:17" ht="37.5" hidden="1" customHeight="1">
      <c r="A368" s="97" t="str">
        <f>IF(FN_MC!B387="","*",FN_MC!B387)</f>
        <v>*</v>
      </c>
      <c r="B368" s="98" t="str">
        <f>IF(FN_MC!X387="","*",FN_MC!X387)</f>
        <v>*</v>
      </c>
      <c r="C368" s="99" t="str">
        <f>IF(FN_MC!S387="","*",FN_MC!S387)</f>
        <v>-</v>
      </c>
      <c r="D368" s="99" t="str">
        <f>IF(FN_MC!T387="","*",FN_MC!T387)</f>
        <v>-</v>
      </c>
      <c r="E368" s="99" t="str">
        <f>IF(FN_MC!D387="","*",FN_MC!D387)</f>
        <v>*</v>
      </c>
      <c r="F368" s="99" t="str">
        <f>IF(FN_MC!H387="","*",FN_MC!H387)</f>
        <v>*</v>
      </c>
      <c r="G368" s="99" t="str">
        <f>IF(FN_MC!M387="","*",FN_MC!M387)</f>
        <v>-</v>
      </c>
      <c r="H368" s="154" t="str">
        <f>IF(FN_MC!K387="","*",FN_MC!K387)</f>
        <v>*</v>
      </c>
      <c r="I368" s="132" t="str">
        <f>IF(FN_MC!O387="","*",FN_MC!O387)</f>
        <v>*</v>
      </c>
      <c r="J368" s="132" t="str">
        <f>IF(FN_MC!P387="","*",FN_MC!P387)</f>
        <v>*</v>
      </c>
      <c r="K368" s="141" t="str">
        <f>IF(FN_MC!AK387="","*",FN_MC!AK387)</f>
        <v>-</v>
      </c>
      <c r="L368" s="141" t="str">
        <f>IF(FN_MC!AM387="","*",FN_MC!AM387)</f>
        <v>-</v>
      </c>
      <c r="M368" s="141" t="str">
        <f>IF(FN_MC!AP387="","*",FN_MC!AP387)</f>
        <v>-</v>
      </c>
      <c r="N368" s="141" t="str">
        <f>IF(FN_MC!AM387="","*",FN_MC!AM387)</f>
        <v>-</v>
      </c>
      <c r="O368" s="174">
        <f>FN_MC!BH387</f>
        <v>0</v>
      </c>
      <c r="P368" s="90"/>
      <c r="Q368" s="145" t="str">
        <f>IF($A$2=1,IF(FN_MC!BJ387="","*",FN_MC!BJ387),IF(FN_MC!BK387="","*",FN_MC!BK387))</f>
        <v>*</v>
      </c>
    </row>
    <row r="369" spans="1:17" hidden="1">
      <c r="A369" s="97" t="str">
        <f>IF(FN_MC!B388="","*",FN_MC!B388)</f>
        <v>*</v>
      </c>
      <c r="B369" s="98" t="str">
        <f>IF(FN_MC!X388="","*",FN_MC!X388)</f>
        <v>*</v>
      </c>
      <c r="C369" s="99" t="str">
        <f>IF(FN_MC!S388="","*",FN_MC!S388)</f>
        <v>-</v>
      </c>
      <c r="D369" s="99" t="str">
        <f>IF(FN_MC!T388="","*",FN_MC!T388)</f>
        <v>-</v>
      </c>
      <c r="E369" s="99" t="str">
        <f>IF(FN_MC!D388="","*",FN_MC!D388)</f>
        <v>*</v>
      </c>
      <c r="F369" s="99" t="str">
        <f>IF(FN_MC!H388="","*",FN_MC!H388)</f>
        <v>*</v>
      </c>
      <c r="G369" s="99" t="str">
        <f>IF(FN_MC!M388="","*",FN_MC!M388)</f>
        <v>-</v>
      </c>
      <c r="H369" s="154" t="str">
        <f>IF(FN_MC!K388="","*",FN_MC!K388)</f>
        <v>*</v>
      </c>
      <c r="I369" s="132" t="str">
        <f>IF(FN_MC!O388="","*",FN_MC!O388)</f>
        <v>*</v>
      </c>
      <c r="J369" s="132" t="str">
        <f>IF(FN_MC!P388="","*",FN_MC!P388)</f>
        <v>*</v>
      </c>
      <c r="K369" s="141" t="str">
        <f>IF(FN_MC!AK388="","*",FN_MC!AK388)</f>
        <v>-</v>
      </c>
      <c r="L369" s="141" t="str">
        <f>IF(FN_MC!AM388="","*",FN_MC!AM388)</f>
        <v>-</v>
      </c>
      <c r="M369" s="141" t="str">
        <f>IF(FN_MC!AP388="","*",FN_MC!AP388)</f>
        <v>-</v>
      </c>
      <c r="N369" s="141" t="str">
        <f>IF(FN_MC!AM388="","*",FN_MC!AM388)</f>
        <v>-</v>
      </c>
      <c r="O369" s="174">
        <f>FN_MC!BH388</f>
        <v>0</v>
      </c>
      <c r="P369" s="90"/>
      <c r="Q369" s="145" t="str">
        <f>IF($A$2=1,IF(FN_MC!BJ388="","*",FN_MC!BJ388),IF(FN_MC!BK388="","*",FN_MC!BK388))</f>
        <v>*</v>
      </c>
    </row>
    <row r="370" spans="1:17" hidden="1">
      <c r="A370" s="97" t="str">
        <f>IF(FN_MC!B389="","*",FN_MC!B389)</f>
        <v>*</v>
      </c>
      <c r="B370" s="98" t="str">
        <f>IF(FN_MC!X389="","*",FN_MC!X389)</f>
        <v>*</v>
      </c>
      <c r="C370" s="99" t="str">
        <f>IF(FN_MC!S389="","*",FN_MC!S389)</f>
        <v>-</v>
      </c>
      <c r="D370" s="99" t="str">
        <f>IF(FN_MC!T389="","*",FN_MC!T389)</f>
        <v>-</v>
      </c>
      <c r="E370" s="99" t="str">
        <f>IF(FN_MC!D389="","*",FN_MC!D389)</f>
        <v>*</v>
      </c>
      <c r="F370" s="99" t="str">
        <f>IF(FN_MC!H389="","*",FN_MC!H389)</f>
        <v>*</v>
      </c>
      <c r="G370" s="99" t="str">
        <f>IF(FN_MC!M389="","*",FN_MC!M389)</f>
        <v>-</v>
      </c>
      <c r="H370" s="154" t="str">
        <f>IF(FN_MC!K389="","*",FN_MC!K389)</f>
        <v>*</v>
      </c>
      <c r="I370" s="132" t="str">
        <f>IF(FN_MC!O389="","*",FN_MC!O389)</f>
        <v>*</v>
      </c>
      <c r="J370" s="132" t="str">
        <f>IF(FN_MC!P389="","*",FN_MC!P389)</f>
        <v>*</v>
      </c>
      <c r="K370" s="141" t="str">
        <f>IF(FN_MC!AK389="","*",FN_MC!AK389)</f>
        <v>-</v>
      </c>
      <c r="L370" s="141" t="str">
        <f>IF(FN_MC!AM389="","*",FN_MC!AM389)</f>
        <v>-</v>
      </c>
      <c r="M370" s="141" t="str">
        <f>IF(FN_MC!AP389="","*",FN_MC!AP389)</f>
        <v>-</v>
      </c>
      <c r="N370" s="141" t="str">
        <f>IF(FN_MC!AM389="","*",FN_MC!AM389)</f>
        <v>-</v>
      </c>
      <c r="O370" s="174">
        <f>FN_MC!BH389</f>
        <v>0</v>
      </c>
      <c r="P370" s="90"/>
      <c r="Q370" s="145" t="str">
        <f>IF($A$2=1,IF(FN_MC!BJ389="","*",FN_MC!BJ389),IF(FN_MC!BK389="","*",FN_MC!BK389))</f>
        <v>*</v>
      </c>
    </row>
    <row r="371" spans="1:17" hidden="1">
      <c r="A371" s="97" t="str">
        <f>IF(FN_MC!B403="","*",FN_MC!B403)</f>
        <v>*</v>
      </c>
      <c r="B371" s="98" t="str">
        <f>IF(FN_MC!X403="","*",FN_MC!X403)</f>
        <v>*</v>
      </c>
      <c r="C371" s="99" t="str">
        <f>IF(FN_MC!S403="","*",FN_MC!S403)</f>
        <v>-</v>
      </c>
      <c r="D371" s="99" t="str">
        <f>IF(FN_MC!T403="","*",FN_MC!T403)</f>
        <v>-</v>
      </c>
      <c r="E371" s="99" t="str">
        <f>IF(FN_MC!D403="","*",FN_MC!D403)</f>
        <v>*</v>
      </c>
      <c r="F371" s="99" t="str">
        <f>IF(FN_MC!H403="","*",FN_MC!H403)</f>
        <v>*</v>
      </c>
      <c r="G371" s="99" t="str">
        <f>IF(FN_MC!M403="","*",FN_MC!M403)</f>
        <v>-</v>
      </c>
      <c r="H371" s="154" t="str">
        <f>IF(FN_MC!K403="","*",FN_MC!K403)</f>
        <v>*</v>
      </c>
      <c r="I371" s="132" t="str">
        <f>IF(FN_MC!O403="","*",FN_MC!O403)</f>
        <v>*</v>
      </c>
      <c r="J371" s="132" t="str">
        <f>IF(FN_MC!P403="","*",FN_MC!P403)</f>
        <v>*</v>
      </c>
      <c r="K371" s="141" t="str">
        <f>IF(FN_MC!AK403="","*",FN_MC!AK403)</f>
        <v>-</v>
      </c>
      <c r="L371" s="141" t="str">
        <f>IF(FN_MC!AM403="","*",FN_MC!AM403)</f>
        <v>-</v>
      </c>
      <c r="M371" s="141" t="str">
        <f>IF(FN_MC!AP403="","*",FN_MC!AP403)</f>
        <v>-</v>
      </c>
      <c r="N371" s="141" t="str">
        <f>IF(FN_MC!AM403="","*",FN_MC!AM403)</f>
        <v>-</v>
      </c>
      <c r="O371" s="174" t="str">
        <f>IF(FN_MC!BH403="","*",FN_MC!BH403)</f>
        <v>*</v>
      </c>
      <c r="P371" s="90"/>
      <c r="Q371" s="145" t="str">
        <f>IF($A$2=1,IF(FN_MC!BJ403="","*",FN_MC!BJ403),IF(FN_MC!BK403="","*",FN_MC!BK403))</f>
        <v>*</v>
      </c>
    </row>
    <row r="372" spans="1:17" hidden="1">
      <c r="A372" s="97" t="str">
        <f>IF(FN_MC!B404="","*",FN_MC!B404)</f>
        <v>*</v>
      </c>
      <c r="B372" s="98" t="str">
        <f>IF(FN_MC!X404="","*",FN_MC!X404)</f>
        <v>*</v>
      </c>
      <c r="C372" s="99" t="str">
        <f>IF(FN_MC!S404="","*",FN_MC!S404)</f>
        <v>-</v>
      </c>
      <c r="D372" s="99" t="str">
        <f>IF(FN_MC!T404="","*",FN_MC!T404)</f>
        <v>-</v>
      </c>
      <c r="E372" s="99" t="str">
        <f>IF(FN_MC!D404="","*",FN_MC!D404)</f>
        <v>*</v>
      </c>
      <c r="F372" s="99" t="str">
        <f>IF(FN_MC!H404="","*",FN_MC!H404)</f>
        <v>*</v>
      </c>
      <c r="G372" s="99" t="str">
        <f>IF(FN_MC!M404="","*",FN_MC!M404)</f>
        <v>-</v>
      </c>
      <c r="H372" s="154" t="str">
        <f>IF(FN_MC!K404="","*",FN_MC!K404)</f>
        <v>*</v>
      </c>
      <c r="I372" s="132" t="str">
        <f>IF(FN_MC!O404="","*",FN_MC!O404)</f>
        <v>*</v>
      </c>
      <c r="J372" s="132" t="str">
        <f>IF(FN_MC!P404="","*",FN_MC!P404)</f>
        <v>*</v>
      </c>
      <c r="K372" s="141" t="str">
        <f>IF(FN_MC!AK404="","*",FN_MC!AK404)</f>
        <v>-</v>
      </c>
      <c r="L372" s="141" t="str">
        <f>IF(FN_MC!AM404="","*",FN_MC!AM404)</f>
        <v>-</v>
      </c>
      <c r="M372" s="141" t="str">
        <f>IF(FN_MC!AP404="","*",FN_MC!AP404)</f>
        <v>-</v>
      </c>
      <c r="N372" s="141" t="str">
        <f>IF(FN_MC!AM404="","*",FN_MC!AM404)</f>
        <v>-</v>
      </c>
      <c r="O372" s="174" t="str">
        <f>IF(FN_MC!BH404="","*",FN_MC!BH404)</f>
        <v>*</v>
      </c>
      <c r="P372" s="90"/>
      <c r="Q372" s="145" t="str">
        <f>IF($A$2=1,IF(FN_MC!BJ404="","*",FN_MC!BJ404),IF(FN_MC!BK404="","*",FN_MC!BK404))</f>
        <v>*</v>
      </c>
    </row>
    <row r="373" spans="1:17" ht="30" hidden="1" customHeight="1">
      <c r="A373" s="97" t="str">
        <f>IF(FN_MC!B405="","*",FN_MC!B405)</f>
        <v>*</v>
      </c>
      <c r="B373" s="98" t="str">
        <f>IF(FN_MC!X405="","*",FN_MC!X405)</f>
        <v>*</v>
      </c>
      <c r="C373" s="99" t="str">
        <f>IF(FN_MC!S405="","*",FN_MC!S405)</f>
        <v>-</v>
      </c>
      <c r="D373" s="99" t="str">
        <f>IF(FN_MC!T405="","*",FN_MC!T405)</f>
        <v>-</v>
      </c>
      <c r="E373" s="99" t="str">
        <f>IF(FN_MC!D405="","*",FN_MC!D405)</f>
        <v>*</v>
      </c>
      <c r="F373" s="99" t="str">
        <f>IF(FN_MC!H405="","*",FN_MC!H405)</f>
        <v>*</v>
      </c>
      <c r="G373" s="99" t="str">
        <f>IF(FN_MC!M405="","*",FN_MC!M405)</f>
        <v>-</v>
      </c>
      <c r="H373" s="154" t="str">
        <f>IF(FN_MC!K405="","*",FN_MC!K405)</f>
        <v>*</v>
      </c>
      <c r="I373" s="132" t="str">
        <f>IF(FN_MC!O405="","*",FN_MC!O405)</f>
        <v>*</v>
      </c>
      <c r="J373" s="132" t="str">
        <f>IF(FN_MC!P405="","*",FN_MC!P405)</f>
        <v>*</v>
      </c>
      <c r="K373" s="141" t="str">
        <f>IF(FN_MC!AK405="","*",FN_MC!AK405)</f>
        <v>-</v>
      </c>
      <c r="L373" s="141" t="str">
        <f>IF(FN_MC!AM405="","*",FN_MC!AM405)</f>
        <v>-</v>
      </c>
      <c r="M373" s="141" t="str">
        <f>IF(FN_MC!AP405="","*",FN_MC!AP405)</f>
        <v>-</v>
      </c>
      <c r="N373" s="141" t="str">
        <f>IF(FN_MC!AM405="","*",FN_MC!AM405)</f>
        <v>-</v>
      </c>
      <c r="O373" s="174" t="str">
        <f>IF(FN_MC!BH405="","*",FN_MC!BH405)</f>
        <v>*</v>
      </c>
      <c r="P373" s="90"/>
      <c r="Q373" s="145" t="str">
        <f>IF($A$2=1,IF(FN_MC!BJ405="","*",FN_MC!BJ405),IF(FN_MC!BK405="","*",FN_MC!BK405))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IF($A$2=1,IF(FN_MC!BJ406="","*",FN_MC!BJ406),IF(FN_MC!BK406="","*",FN_MC!BK406))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IF($A$2=1,IF(FN_MC!BJ407="","*",FN_MC!BJ407),IF(FN_MC!BK407="","*",FN_MC!BK407))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IF($A$2=1,IF(FN_MC!BJ408="","*",FN_MC!BJ408),IF(FN_MC!BK408="","*",FN_MC!BK408))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IF($A$2=1,IF(FN_MC!BJ409="","*",FN_MC!BJ409),IF(FN_MC!BK409="","*",FN_MC!BK409))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IF($A$2=1,IF(FN_MC!BJ410="","*",FN_MC!BJ410),IF(FN_MC!BK410="","*",FN_MC!BK410))</f>
        <v>*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IF($A$2=1,IF(FN_MC!BJ411="","*",FN_MC!BJ411),IF(FN_MC!BK411="","*",FN_MC!BK411))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1849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E1" workbookViewId="0">
      <selection sqref="A1:U31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1850</v>
      </c>
      <c r="W1" s="398"/>
      <c r="X1" s="398"/>
      <c r="Y1" s="104"/>
    </row>
    <row r="2" spans="1:25" s="100" customFormat="1" ht="11.25" customHeight="1">
      <c r="A2" s="105" t="s">
        <v>1851</v>
      </c>
      <c r="B2" s="105" t="s">
        <v>1846</v>
      </c>
      <c r="C2" s="105" t="s">
        <v>603</v>
      </c>
      <c r="D2" s="106" t="s">
        <v>1171</v>
      </c>
      <c r="E2" s="106" t="s">
        <v>1172</v>
      </c>
      <c r="F2" s="106" t="s">
        <v>1845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1852</v>
      </c>
      <c r="U2" s="108" t="s">
        <v>1174</v>
      </c>
      <c r="V2" s="103">
        <f ca="1">TODAY()-1</f>
        <v>46014</v>
      </c>
      <c r="W2" s="103">
        <f ca="1">V2-1</f>
        <v>46013</v>
      </c>
      <c r="X2" s="103">
        <f ca="1">W2-1</f>
        <v>46012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26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390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1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1000</v>
      </c>
      <c r="X11" s="112">
        <f ca="1">_xlfn.XLOOKUP(G11&amp;$X$2,BS_CONTROLE[CHAVE],BS_CONTROLE[Quantidade_11],"-")</f>
        <v>1610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26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1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25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390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3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117</v>
      </c>
      <c r="W31" s="112">
        <f ca="1">_xlfn.XLOOKUP(G31&amp;$W$2,BS_CONTROLE[CHAVE],BS_CONTROLE[Quantidade_11],"-")</f>
        <v>142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26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25</v>
      </c>
      <c r="W38" s="112">
        <f ca="1">_xlfn.XLOOKUP(G38&amp;$W$2,BS_CONTROLE[CHAVE],BS_CONTROLE[Quantidade_11],"-")</f>
        <v>1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390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3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117</v>
      </c>
      <c r="W45" s="112">
        <f ca="1">_xlfn.XLOOKUP(G45&amp;$W$2,BS_CONTROLE[CHAVE],BS_CONTROLE[Quantidade_11],"-")</f>
        <v>142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25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390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1000</v>
      </c>
      <c r="X52" s="112">
        <f ca="1">_xlfn.XLOOKUP(G52&amp;$X$2,BS_CONTROLE[CHAVE],BS_CONTROLE[Quantidade_11],"-")</f>
        <v>1610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16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25</v>
      </c>
      <c r="W63" s="112">
        <f ca="1">_xlfn.XLOOKUP(G63&amp;$W$2,BS_CONTROLE[CHAVE],BS_CONTROLE[Quantidade_11],"-")</f>
        <v>1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390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1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3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1000</v>
      </c>
      <c r="X68" s="112">
        <f ca="1">_xlfn.XLOOKUP(G68&amp;$X$2,BS_CONTROLE[CHAVE],BS_CONTROLE[Quantidade_11],"-")</f>
        <v>1610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16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1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390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3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1000</v>
      </c>
      <c r="X83" s="112">
        <f ca="1">_xlfn.XLOOKUP(G83&amp;$X$2,BS_CONTROLE[CHAVE],BS_CONTROLE[Quantidade_11],"-")</f>
        <v>1610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390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1000</v>
      </c>
      <c r="X86" s="112">
        <f ca="1">_xlfn.XLOOKUP(G86&amp;$X$2,BS_CONTROLE[CHAVE],BS_CONTROLE[Quantidade_11],"-")</f>
        <v>1610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16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25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390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>
        <f ca="1">_xlfn.XLOOKUP(G96&amp;$V$2,BS_CONTROLE[CHAVE],BS_CONTROLE[Quantidade_11],"-")</f>
        <v>1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26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3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1000</v>
      </c>
      <c r="X99" s="112">
        <f ca="1">_xlfn.XLOOKUP(G99&amp;$X$2,BS_CONTROLE[CHAVE],BS_CONTROLE[Quantidade_11],"-")</f>
        <v>1610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26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25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390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1000</v>
      </c>
      <c r="X113" s="112">
        <f ca="1">_xlfn.XLOOKUP(G113&amp;$X$2,BS_CONTROLE[CHAVE],BS_CONTROLE[Quantidade_11],"-")</f>
        <v>1610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>
        <f ca="1">_xlfn.XLOOKUP(G116&amp;$V$2,BS_CONTROLE[CHAVE],BS_CONTROLE[Quantidade_11],"-")</f>
        <v>1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26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16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25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390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>
        <f ca="1">_xlfn.XLOOKUP(G128&amp;$V$2,BS_CONTROLE[CHAVE],BS_CONTROLE[Quantidade_11],"-")</f>
        <v>1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1000</v>
      </c>
      <c r="X129" s="112">
        <f ca="1">_xlfn.XLOOKUP(G129&amp;$X$2,BS_CONTROLE[CHAVE],BS_CONTROLE[Quantidade_11],"-")</f>
        <v>1610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3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>
        <f ca="1">_xlfn.XLOOKUP(G131&amp;$V$2,BS_CONTROLE[CHAVE],BS_CONTROLE[Quantidade_11],"-")</f>
        <v>1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16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26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25</v>
      </c>
      <c r="W137" s="112">
        <f ca="1">_xlfn.XLOOKUP(G137&amp;$W$2,BS_CONTROLE[CHAVE],BS_CONTROLE[Quantidade_11],"-")</f>
        <v>1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390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>
        <f ca="1">_xlfn.XLOOKUP(G140&amp;$W$2,BS_CONTROLE[CHAVE],BS_CONTROLE[Quantidade_11],"-")</f>
        <v>1000</v>
      </c>
      <c r="X140" s="112">
        <f ca="1">_xlfn.XLOOKUP(G140&amp;$X$2,BS_CONTROLE[CHAVE],BS_CONTROLE[Quantidade_11],"-")</f>
        <v>1610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3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16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16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1</v>
      </c>
      <c r="W148" s="112">
        <f ca="1">_xlfn.XLOOKUP(G148&amp;$W$2,BS_CONTROLE[CHAVE],BS_CONTROLE[Quantidade_11],"-")</f>
        <v>2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25</v>
      </c>
      <c r="W150" s="112">
        <f ca="1">_xlfn.XLOOKUP(G150&amp;$W$2,BS_CONTROLE[CHAVE],BS_CONTROLE[Quantidade_11],"-")</f>
        <v>1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390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550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1000</v>
      </c>
      <c r="X154" s="112">
        <f ca="1">_xlfn.XLOOKUP(G154&amp;$X$2,BS_CONTROLE[CHAVE],BS_CONTROLE[Quantidade_11],"-")</f>
        <v>1610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16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1</v>
      </c>
      <c r="W162" s="112">
        <f ca="1">_xlfn.XLOOKUP(G162&amp;$W$2,BS_CONTROLE[CHAVE],BS_CONTROLE[Quantidade_11],"-")</f>
        <v>2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390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1000</v>
      </c>
      <c r="X164" s="112">
        <f ca="1">_xlfn.XLOOKUP(G164&amp;$X$2,BS_CONTROLE[CHAVE],BS_CONTROLE[Quantidade_11],"-")</f>
        <v>1610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550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390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1000</v>
      </c>
      <c r="X168" s="112">
        <f ca="1">_xlfn.XLOOKUP(G168&amp;$X$2,BS_CONTROLE[CHAVE],BS_CONTROLE[Quantidade_11],"-")</f>
        <v>1610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550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117</v>
      </c>
      <c r="W172" s="112">
        <f ca="1">_xlfn.XLOOKUP(G172&amp;$W$2,BS_CONTROLE[CHAVE],BS_CONTROLE[Quantidade_11],"-")</f>
        <v>142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16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25</v>
      </c>
      <c r="W174" s="112">
        <f ca="1">_xlfn.XLOOKUP(G174&amp;$W$2,BS_CONTROLE[CHAVE],BS_CONTROLE[Quantidade_11],"-")</f>
        <v>1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390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26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1000</v>
      </c>
      <c r="X177" s="112">
        <f ca="1">_xlfn.XLOOKUP(G177&amp;$X$2,BS_CONTROLE[CHAVE],BS_CONTROLE[Quantidade_11],"-")</f>
        <v>1610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3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77265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30760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>
        <f ca="1">_xlfn.XLOOKUP(G180&amp;$V$2,BS_CONTROLE[CHAVE],BS_CONTROLE[Quantidade_11],"-")</f>
        <v>890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16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117</v>
      </c>
      <c r="W186" s="112">
        <f ca="1">_xlfn.XLOOKUP(G186&amp;$W$2,BS_CONTROLE[CHAVE],BS_CONTROLE[Quantidade_11],"-")</f>
        <v>142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2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26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25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390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3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1000</v>
      </c>
      <c r="X197" s="112">
        <f ca="1">_xlfn.XLOOKUP(G197&amp;$X$2,BS_CONTROLE[CHAVE],BS_CONTROLE[Quantidade_11],"-")</f>
        <v>1610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16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16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1</v>
      </c>
      <c r="W205" s="112">
        <f ca="1">_xlfn.XLOOKUP(G205&amp;$W$2,BS_CONTROLE[CHAVE],BS_CONTROLE[Quantidade_11],"-")</f>
        <v>2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117</v>
      </c>
      <c r="W206" s="112">
        <f ca="1">_xlfn.XLOOKUP(G206&amp;$W$2,BS_CONTROLE[CHAVE],BS_CONTROLE[Quantidade_11],"-")</f>
        <v>142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25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390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77265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30760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3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16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16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2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25</v>
      </c>
      <c r="W222" s="112">
        <f ca="1">_xlfn.XLOOKUP(G222&amp;$W$2,BS_CONTROLE[CHAVE],BS_CONTROLE[Quantidade_11],"-")</f>
        <v>1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390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77265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30760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3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550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1000</v>
      </c>
      <c r="X228" s="112">
        <f ca="1">_xlfn.XLOOKUP(G228&amp;$X$2,BS_CONTROLE[CHAVE],BS_CONTROLE[Quantidade_11],"-")</f>
        <v>1610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16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1</v>
      </c>
      <c r="W234" s="112">
        <f ca="1">_xlfn.XLOOKUP(G234&amp;$W$2,BS_CONTROLE[CHAVE],BS_CONTROLE[Quantidade_11],"-")</f>
        <v>2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390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77265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30760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0</v>
      </c>
      <c r="W237" s="112">
        <f ca="1">_xlfn.XLOOKUP(G237&amp;$W$2,BS_CONTROLE[CHAVE],BS_CONTROLE[Quantidade_11],"-")</f>
        <v>3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550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0</v>
      </c>
      <c r="W240" s="112">
        <f ca="1">_xlfn.XLOOKUP(G240&amp;$W$2,BS_CONTROLE[CHAVE],BS_CONTROLE[Quantidade_11],"-")</f>
        <v>1000</v>
      </c>
      <c r="X240" s="112">
        <f ca="1">_xlfn.XLOOKUP(G240&amp;$X$2,BS_CONTROLE[CHAVE],BS_CONTROLE[Quantidade_11],"-")</f>
        <v>1610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>
        <f ca="1">_xlfn.XLOOKUP(G241&amp;$V$2,BS_CONTROLE[CHAVE],BS_CONTROLE[Quantidade_11],"-")</f>
        <v>890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16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1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77265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30760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3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0</v>
      </c>
      <c r="W253" s="112">
        <f ca="1">_xlfn.XLOOKUP(G253&amp;$W$2,BS_CONTROLE[CHAVE],BS_CONTROLE[Quantidade_11],"-")</f>
        <v>550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1000</v>
      </c>
      <c r="X255" s="112">
        <f ca="1">_xlfn.XLOOKUP(G255&amp;$X$2,BS_CONTROLE[CHAVE],BS_CONTROLE[Quantidade_11],"-")</f>
        <v>1610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>
        <f ca="1">_xlfn.XLOOKUP(G256&amp;$V$2,BS_CONTROLE[CHAVE],BS_CONTROLE[Quantidade_11],"-")</f>
        <v>1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390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25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77265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30760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3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550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1000</v>
      </c>
      <c r="X264" s="112">
        <f ca="1">_xlfn.XLOOKUP(G264&amp;$X$2,BS_CONTROLE[CHAVE],BS_CONTROLE[Quantidade_11],"-")</f>
        <v>1610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>
        <f ca="1">_xlfn.XLOOKUP(G265&amp;$V$2,BS_CONTROLE[CHAVE],BS_CONTROLE[Quantidade_11],"-")</f>
        <v>1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117</v>
      </c>
      <c r="W266" s="112">
        <f ca="1">_xlfn.XLOOKUP(G266&amp;$W$2,BS_CONTROLE[CHAVE],BS_CONTROLE[Quantidade_11],"-")</f>
        <v>142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16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390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>
        <f ca="1">_xlfn.XLOOKUP(G269&amp;$V$2,BS_CONTROLE[CHAVE],BS_CONTROLE[Quantidade_11],"-")</f>
        <v>1</v>
      </c>
      <c r="W269" s="112">
        <f ca="1">_xlfn.XLOOKUP(G269&amp;$W$2,BS_CONTROLE[CHAVE],BS_CONTROLE[Quantidade_11],"-")</f>
        <v>2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25</v>
      </c>
      <c r="W270" s="112">
        <f ca="1">_xlfn.XLOOKUP(G270&amp;$W$2,BS_CONTROLE[CHAVE],BS_CONTROLE[Quantidade_11],"-")</f>
        <v>1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3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77265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30760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550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1000</v>
      </c>
      <c r="X276" s="112">
        <f ca="1">_xlfn.XLOOKUP(G276&amp;$X$2,BS_CONTROLE[CHAVE],BS_CONTROLE[Quantidade_11],"-")</f>
        <v>1610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26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>
        <f ca="1">_xlfn.XLOOKUP(G279&amp;$V$2,BS_CONTROLE[CHAVE],BS_CONTROLE[Quantidade_11],"-")</f>
        <v>1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>
        <f ca="1">_xlfn.XLOOKUP(G280&amp;$V$2,BS_CONTROLE[CHAVE],BS_CONTROLE[Quantidade_11],"-")</f>
        <v>890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117</v>
      </c>
      <c r="W281" s="112">
        <f ca="1">_xlfn.XLOOKUP(G281&amp;$W$2,BS_CONTROLE[CHAVE],BS_CONTROLE[Quantidade_11],"-")</f>
        <v>142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25</v>
      </c>
      <c r="W283" s="112">
        <f ca="1">_xlfn.XLOOKUP(G283&amp;$W$2,BS_CONTROLE[CHAVE],BS_CONTROLE[Quantidade_11],"-")</f>
        <v>1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390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>
        <f ca="1">_xlfn.XLOOKUP(G286&amp;$V$2,BS_CONTROLE[CHAVE],BS_CONTROLE[Quantidade_11],"-")</f>
        <v>1</v>
      </c>
      <c r="W286" s="112">
        <f ca="1">_xlfn.XLOOKUP(G286&amp;$W$2,BS_CONTROLE[CHAVE],BS_CONTROLE[Quantidade_11],"-")</f>
        <v>2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>
        <f ca="1">_xlfn.XLOOKUP(G290&amp;$V$2,BS_CONTROLE[CHAVE],BS_CONTROLE[Quantidade_11],"-")</f>
        <v>1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>
        <f ca="1">_xlfn.XLOOKUP(G291&amp;$V$2,BS_CONTROLE[CHAVE],BS_CONTROLE[Quantidade_11],"-")</f>
        <v>77265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30760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3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550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>
        <f ca="1">_xlfn.XLOOKUP(G295&amp;$V$2,BS_CONTROLE[CHAVE],BS_CONTROLE[Quantidade_11],"-")</f>
        <v>0</v>
      </c>
      <c r="W295" s="112">
        <f ca="1">_xlfn.XLOOKUP(G295&amp;$W$2,BS_CONTROLE[CHAVE],BS_CONTROLE[Quantidade_11],"-")</f>
        <v>1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1000</v>
      </c>
      <c r="X296" s="112">
        <f ca="1">_xlfn.XLOOKUP(G296&amp;$X$2,BS_CONTROLE[CHAVE],BS_CONTROLE[Quantidade_11],"-")</f>
        <v>1610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>
        <f ca="1">_xlfn.XLOOKUP(G297&amp;$V$2,BS_CONTROLE[CHAVE],BS_CONTROLE[Quantidade_11],"-")</f>
        <v>0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8.3333333333333329E-2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16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>
        <f ca="1">_xlfn.XLOOKUP(G307&amp;$V$2,BS_CONTROLE[CHAVE],BS_CONTROLE[Quantidade_11],"-")</f>
        <v>25</v>
      </c>
      <c r="W307" s="112">
        <f ca="1">_xlfn.XLOOKUP(G307&amp;$W$2,BS_CONTROLE[CHAVE],BS_CONTROLE[Quantidade_11],"-")</f>
        <v>1</v>
      </c>
      <c r="X307" s="112">
        <f ca="1">_xlfn.XLOOKUP(G307&amp;$X$2,BS_CONTROLE[CHAVE],BS_CONTROLE[Quantidade_11],"-")</f>
        <v>0</v>
      </c>
    </row>
    <row r="308" spans="1:24" s="113" customFormat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390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>
        <f ca="1">_xlfn.XLOOKUP(G309&amp;$V$2,BS_CONTROLE[CHAVE],BS_CONTROLE[Quantidade_11],"-")</f>
        <v>1</v>
      </c>
      <c r="W309" s="112">
        <f ca="1">_xlfn.XLOOKUP(G309&amp;$W$2,BS_CONTROLE[CHAVE],BS_CONTROLE[Quantidade_11],"-")</f>
        <v>2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88" t="str">
        <f>IF(FN_MC!K313="","*",FN_MC!K313)</f>
        <v>*</v>
      </c>
      <c r="O311" s="288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>
        <f ca="1">_xlfn.XLOOKUP(G314&amp;$V$2,BS_CONTROLE[CHAVE],BS_CONTROLE[Quantidade_11],"-")</f>
        <v>0</v>
      </c>
      <c r="W314" s="112">
        <f ca="1">_xlfn.XLOOKUP(G314&amp;$W$2,BS_CONTROLE[CHAVE],BS_CONTROLE[Quantidade_11],"-")</f>
        <v>550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1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500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0</v>
      </c>
      <c r="W316" s="112">
        <f ca="1">_xlfn.XLOOKUP(G316&amp;$W$2,BS_CONTROLE[CHAVE],BS_CONTROLE[Quantidade_11],"-")</f>
        <v>1000</v>
      </c>
      <c r="X316" s="112">
        <f ca="1">_xlfn.XLOOKUP(G316&amp;$X$2,BS_CONTROLE[CHAVE],BS_CONTROLE[Quantidade_11],"-")</f>
        <v>1610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88" t="str">
        <f>IF(FN_MC!K321="","*",FN_MC!K321)</f>
        <v>*</v>
      </c>
      <c r="O319" s="288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88" t="str">
        <f>IF(FN_MC!K322="","*",FN_MC!K322)</f>
        <v>*</v>
      </c>
      <c r="O320" s="288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88" t="str">
        <f>IF(FN_MC!K323="","*",FN_MC!K323)</f>
        <v>*</v>
      </c>
      <c r="O321" s="288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88" t="str">
        <f>IF(FN_MC!K326="","*",FN_MC!K326)</f>
        <v>*</v>
      </c>
      <c r="O324" s="288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88" t="str">
        <f>IF(FN_MC!K327="","*",FN_MC!K327)</f>
        <v>*</v>
      </c>
      <c r="O325" s="288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46016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88" t="str">
        <f>IF(FN_MC!K329="","*",FN_MC!K329)</f>
        <v>*</v>
      </c>
      <c r="O327" s="288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88" t="str">
        <f>IF(FN_MC!K330="","*",FN_MC!K330)</f>
        <v>*</v>
      </c>
      <c r="O328" s="288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88" t="str">
        <f>IF(FN_MC!K334="","*",FN_MC!K334)</f>
        <v>*</v>
      </c>
      <c r="O332" s="288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88" t="str">
        <f>IF(FN_MC!K335="","*",FN_MC!K335)</f>
        <v>*</v>
      </c>
      <c r="O333" s="288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88" t="str">
        <f>IF(FN_MC!K336="","*",FN_MC!K336)</f>
        <v>*</v>
      </c>
      <c r="O334" s="288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88" t="str">
        <f>IF(FN_MC!K337="","*",FN_MC!K337)</f>
        <v>*</v>
      </c>
      <c r="O335" s="288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88" t="str">
        <f>IF(FN_MC!K345="","*",FN_MC!K345)</f>
        <v>*</v>
      </c>
      <c r="O343" s="288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88" t="str">
        <f>IF(FN_MC!K346="","*",FN_MC!K346)</f>
        <v>*</v>
      </c>
      <c r="O344" s="288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IF(FN_MC!Y360="","*",FN_MC!Y360)</f>
        <v>*</v>
      </c>
      <c r="B346" s="109" t="str">
        <f>IF(FN_MC!X360="","*",FN_MC!X360)</f>
        <v>*</v>
      </c>
      <c r="C346" s="109" t="str">
        <f>IF(FN_MC!Z360="","*",FN_MC!Z360)</f>
        <v>*</v>
      </c>
      <c r="D346" s="110" t="str">
        <f>IF(FN_MC!S360="","*",FN_MC!S360)</f>
        <v>-</v>
      </c>
      <c r="E346" s="110" t="str">
        <f>IF(FN_MC!T360="","*",FN_MC!T360)</f>
        <v>-</v>
      </c>
      <c r="F346" s="110" t="str">
        <f>IF(FN_MC!B360="","*",FN_MC!B360)</f>
        <v>*</v>
      </c>
      <c r="G346" s="110" t="str">
        <f>IF(FN_MC!D360="","*",FN_MC!D360)</f>
        <v>*</v>
      </c>
      <c r="H346" s="110" t="str">
        <f>IF(FN_MC!F360="","*",FN_MC!F360)</f>
        <v>*</v>
      </c>
      <c r="I346" s="110" t="str">
        <f>IF(FN_MC!H360="","*",FN_MC!H360)</f>
        <v>*</v>
      </c>
      <c r="J346" s="110" t="str">
        <f>IF(FN_MC!I360="","*",FN_MC!I360)</f>
        <v>*</v>
      </c>
      <c r="K346" s="110" t="str">
        <f>IF(FN_MC!M360="","*",FN_MC!M360)</f>
        <v>-</v>
      </c>
      <c r="L346" s="110" t="str">
        <f>IF(FN_MC!N360="","*",FN_MC!N360)</f>
        <v>-</v>
      </c>
      <c r="M346" s="111" t="str">
        <f>IF(FN_MC!J360="","*",FN_MC!J360)</f>
        <v>*</v>
      </c>
      <c r="N346" s="288" t="str">
        <f>IF(FN_MC!K360="","*",FN_MC!K360)</f>
        <v>*</v>
      </c>
      <c r="O346" s="288" t="str">
        <f>IF(FN_MC!L360="","*",FN_MC!L360)</f>
        <v>-</v>
      </c>
      <c r="P346" s="111"/>
      <c r="Q346" s="128" t="str">
        <f>IF(FN_MC!O360="","*",FN_MC!O360)</f>
        <v>*</v>
      </c>
      <c r="R346" s="128" t="str">
        <f>IF(FN_MC!P360="","*",FN_MC!P360)</f>
        <v>*</v>
      </c>
      <c r="S346" s="110" t="str">
        <f>IF(FN_MC!Q360="","*",CONCATENATE(FN_MC!Q360," ",FN_MC!R360))</f>
        <v>*</v>
      </c>
      <c r="T346" s="110" t="str">
        <f>IF(FN_MC!V360="","*",FN_MC!V360)</f>
        <v>*</v>
      </c>
      <c r="U346" s="110" t="str">
        <f>IF(FN_MC!W360="","*",FN_MC!W360)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IF(FN_MC!Y361="","*",FN_MC!Y361)</f>
        <v>*</v>
      </c>
      <c r="B347" s="109" t="str">
        <f>IF(FN_MC!X361="","*",FN_MC!X361)</f>
        <v>*</v>
      </c>
      <c r="C347" s="109" t="str">
        <f>IF(FN_MC!Z361="","*",FN_MC!Z361)</f>
        <v>*</v>
      </c>
      <c r="D347" s="110" t="str">
        <f>IF(FN_MC!S361="","*",FN_MC!S361)</f>
        <v>-</v>
      </c>
      <c r="E347" s="110" t="str">
        <f>IF(FN_MC!T361="","*",FN_MC!T361)</f>
        <v>-</v>
      </c>
      <c r="F347" s="110" t="str">
        <f>IF(FN_MC!B361="","*",FN_MC!B361)</f>
        <v>*</v>
      </c>
      <c r="G347" s="110" t="str">
        <f>IF(FN_MC!D361="","*",FN_MC!D361)</f>
        <v>*</v>
      </c>
      <c r="H347" s="110" t="str">
        <f>IF(FN_MC!F361="","*",FN_MC!F361)</f>
        <v>*</v>
      </c>
      <c r="I347" s="110" t="str">
        <f>IF(FN_MC!H361="","*",FN_MC!H361)</f>
        <v>*</v>
      </c>
      <c r="J347" s="110" t="str">
        <f>IF(FN_MC!I361="","*",FN_MC!I361)</f>
        <v>*</v>
      </c>
      <c r="K347" s="110" t="str">
        <f>IF(FN_MC!M361="","*",FN_MC!M361)</f>
        <v>-</v>
      </c>
      <c r="L347" s="110" t="str">
        <f>IF(FN_MC!N361="","*",FN_MC!N361)</f>
        <v>-</v>
      </c>
      <c r="M347" s="111" t="str">
        <f>IF(FN_MC!J361="","*",FN_MC!J361)</f>
        <v>*</v>
      </c>
      <c r="N347" s="288" t="str">
        <f>IF(FN_MC!K361="","*",FN_MC!K361)</f>
        <v>*</v>
      </c>
      <c r="O347" s="288" t="str">
        <f>IF(FN_MC!L361="","*",FN_MC!L361)</f>
        <v>-</v>
      </c>
      <c r="P347" s="111"/>
      <c r="Q347" s="128" t="str">
        <f>IF(FN_MC!O361="","*",FN_MC!O361)</f>
        <v>*</v>
      </c>
      <c r="R347" s="128" t="str">
        <f>IF(FN_MC!P361="","*",FN_MC!P361)</f>
        <v>*</v>
      </c>
      <c r="S347" s="110" t="str">
        <f>IF(FN_MC!Q361="","*",CONCATENATE(FN_MC!Q361," ",FN_MC!R361))</f>
        <v>*</v>
      </c>
      <c r="T347" s="110" t="str">
        <f>IF(FN_MC!V361="","*",FN_MC!V361)</f>
        <v>*</v>
      </c>
      <c r="U347" s="110" t="str">
        <f>IF(FN_MC!W361="","*",FN_MC!W361)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IF(FN_MC!Y362="","*",FN_MC!Y362)</f>
        <v>*</v>
      </c>
      <c r="B348" s="109" t="str">
        <f>IF(FN_MC!X362="","*",FN_MC!X362)</f>
        <v>*</v>
      </c>
      <c r="C348" s="109" t="str">
        <f>IF(FN_MC!Z362="","*",FN_MC!Z362)</f>
        <v>*</v>
      </c>
      <c r="D348" s="110" t="str">
        <f>IF(FN_MC!S362="","*",FN_MC!S362)</f>
        <v>-</v>
      </c>
      <c r="E348" s="110" t="str">
        <f>IF(FN_MC!T362="","*",FN_MC!T362)</f>
        <v>-</v>
      </c>
      <c r="F348" s="110" t="str">
        <f>IF(FN_MC!B362="","*",FN_MC!B362)</f>
        <v>*</v>
      </c>
      <c r="G348" s="110" t="str">
        <f>IF(FN_MC!D362="","*",FN_MC!D362)</f>
        <v>*</v>
      </c>
      <c r="H348" s="110" t="str">
        <f>IF(FN_MC!F362="","*",FN_MC!F362)</f>
        <v>*</v>
      </c>
      <c r="I348" s="110" t="str">
        <f>IF(FN_MC!H362="","*",FN_MC!H362)</f>
        <v>*</v>
      </c>
      <c r="J348" s="110" t="str">
        <f>IF(FN_MC!I362="","*",FN_MC!I362)</f>
        <v>*</v>
      </c>
      <c r="K348" s="110" t="str">
        <f>IF(FN_MC!M362="","*",FN_MC!M362)</f>
        <v>-</v>
      </c>
      <c r="L348" s="110" t="str">
        <f>IF(FN_MC!N362="","*",FN_MC!N362)</f>
        <v>-</v>
      </c>
      <c r="M348" s="111" t="str">
        <f>IF(FN_MC!J362="","*",FN_MC!J362)</f>
        <v>*</v>
      </c>
      <c r="N348" s="288" t="str">
        <f>IF(FN_MC!K362="","*",FN_MC!K362)</f>
        <v>*</v>
      </c>
      <c r="O348" s="288" t="str">
        <f>IF(FN_MC!L362="","*",FN_MC!L362)</f>
        <v>-</v>
      </c>
      <c r="P348" s="111"/>
      <c r="Q348" s="128" t="str">
        <f>IF(FN_MC!O362="","*",FN_MC!O362)</f>
        <v>*</v>
      </c>
      <c r="R348" s="128" t="str">
        <f>IF(FN_MC!P362="","*",FN_MC!P362)</f>
        <v>*</v>
      </c>
      <c r="S348" s="110" t="str">
        <f>IF(FN_MC!Q362="","*",CONCATENATE(FN_MC!Q362," ",FN_MC!R362))</f>
        <v>*</v>
      </c>
      <c r="T348" s="110" t="str">
        <f>IF(FN_MC!V362="","*",FN_MC!V362)</f>
        <v>*</v>
      </c>
      <c r="U348" s="110" t="str">
        <f>IF(FN_MC!W362="","*",FN_MC!W362)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IF(FN_MC!Y363="","*",FN_MC!Y363)</f>
        <v>*</v>
      </c>
      <c r="B349" s="109" t="str">
        <f>IF(FN_MC!X363="","*",FN_MC!X363)</f>
        <v>*</v>
      </c>
      <c r="C349" s="109" t="str">
        <f>IF(FN_MC!Z363="","*",FN_MC!Z363)</f>
        <v>*</v>
      </c>
      <c r="D349" s="110" t="str">
        <f>IF(FN_MC!S363="","*",FN_MC!S363)</f>
        <v>-</v>
      </c>
      <c r="E349" s="110" t="str">
        <f>IF(FN_MC!T363="","*",FN_MC!T363)</f>
        <v>-</v>
      </c>
      <c r="F349" s="110" t="str">
        <f>IF(FN_MC!B363="","*",FN_MC!B363)</f>
        <v>*</v>
      </c>
      <c r="G349" s="110" t="str">
        <f>IF(FN_MC!D363="","*",FN_MC!D363)</f>
        <v>*</v>
      </c>
      <c r="H349" s="110" t="str">
        <f>IF(FN_MC!F363="","*",FN_MC!F363)</f>
        <v>*</v>
      </c>
      <c r="I349" s="110" t="str">
        <f>IF(FN_MC!H363="","*",FN_MC!H363)</f>
        <v>*</v>
      </c>
      <c r="J349" s="110" t="str">
        <f>IF(FN_MC!I363="","*",FN_MC!I363)</f>
        <v>*</v>
      </c>
      <c r="K349" s="110" t="str">
        <f>IF(FN_MC!M363="","*",FN_MC!M363)</f>
        <v>-</v>
      </c>
      <c r="L349" s="110" t="str">
        <f>IF(FN_MC!N363="","*",FN_MC!N363)</f>
        <v>-</v>
      </c>
      <c r="M349" s="111" t="str">
        <f>IF(FN_MC!J363="","*",FN_MC!J363)</f>
        <v>*</v>
      </c>
      <c r="N349" s="288" t="str">
        <f>IF(FN_MC!K363="","*",FN_MC!K363)</f>
        <v>*</v>
      </c>
      <c r="O349" s="288" t="str">
        <f>IF(FN_MC!L363="","*",FN_MC!L363)</f>
        <v>-</v>
      </c>
      <c r="P349" s="111"/>
      <c r="Q349" s="128" t="str">
        <f>IF(FN_MC!O363="","*",FN_MC!O363)</f>
        <v>*</v>
      </c>
      <c r="R349" s="128" t="str">
        <f>IF(FN_MC!P363="","*",FN_MC!P363)</f>
        <v>*</v>
      </c>
      <c r="S349" s="110" t="str">
        <f>IF(FN_MC!Q363="","*",CONCATENATE(FN_MC!Q363," ",FN_MC!R363))</f>
        <v>*</v>
      </c>
      <c r="T349" s="110" t="str">
        <f>IF(FN_MC!V363="","*",FN_MC!V363)</f>
        <v>*</v>
      </c>
      <c r="U349" s="110" t="str">
        <f>IF(FN_MC!W363="","*",FN_MC!W363)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IF(FN_MC!Y364="","*",FN_MC!Y364)</f>
        <v>*</v>
      </c>
      <c r="B350" s="109" t="str">
        <f>IF(FN_MC!X364="","*",FN_MC!X364)</f>
        <v>*</v>
      </c>
      <c r="C350" s="109" t="str">
        <f>IF(FN_MC!Z364="","*",FN_MC!Z364)</f>
        <v>*</v>
      </c>
      <c r="D350" s="110" t="str">
        <f>IF(FN_MC!S364="","*",FN_MC!S364)</f>
        <v>-</v>
      </c>
      <c r="E350" s="110" t="str">
        <f>IF(FN_MC!T364="","*",FN_MC!T364)</f>
        <v>-</v>
      </c>
      <c r="F350" s="110" t="str">
        <f>IF(FN_MC!B364="","*",FN_MC!B364)</f>
        <v>*</v>
      </c>
      <c r="G350" s="110" t="str">
        <f>IF(FN_MC!D364="","*",FN_MC!D364)</f>
        <v>*</v>
      </c>
      <c r="H350" s="110" t="str">
        <f>IF(FN_MC!F364="","*",FN_MC!F364)</f>
        <v>*</v>
      </c>
      <c r="I350" s="110" t="str">
        <f>IF(FN_MC!H364="","*",FN_MC!H364)</f>
        <v>*</v>
      </c>
      <c r="J350" s="110" t="str">
        <f>IF(FN_MC!I364="","*",FN_MC!I364)</f>
        <v>*</v>
      </c>
      <c r="K350" s="110" t="str">
        <f>IF(FN_MC!M364="","*",FN_MC!M364)</f>
        <v>-</v>
      </c>
      <c r="L350" s="110" t="str">
        <f>IF(FN_MC!N364="","*",FN_MC!N364)</f>
        <v>-</v>
      </c>
      <c r="M350" s="111" t="str">
        <f>IF(FN_MC!J364="","*",FN_MC!J364)</f>
        <v>*</v>
      </c>
      <c r="N350" s="288" t="str">
        <f>IF(FN_MC!K364="","*",FN_MC!K364)</f>
        <v>*</v>
      </c>
      <c r="O350" s="288" t="str">
        <f>IF(FN_MC!L364="","*",FN_MC!L364)</f>
        <v>-</v>
      </c>
      <c r="P350" s="111"/>
      <c r="Q350" s="128" t="str">
        <f>IF(FN_MC!O364="","*",FN_MC!O364)</f>
        <v>*</v>
      </c>
      <c r="R350" s="128" t="str">
        <f>IF(FN_MC!P364="","*",FN_MC!P364)</f>
        <v>*</v>
      </c>
      <c r="S350" s="110" t="str">
        <f>IF(FN_MC!Q364="","*",CONCATENATE(FN_MC!Q364," ",FN_MC!R364))</f>
        <v>*</v>
      </c>
      <c r="T350" s="110" t="str">
        <f>IF(FN_MC!V364="","*",FN_MC!V364)</f>
        <v>*</v>
      </c>
      <c r="U350" s="110" t="str">
        <f>IF(FN_MC!W364="","*",FN_MC!W364)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IF(FN_MC!Y365="","*",FN_MC!Y365)</f>
        <v>*</v>
      </c>
      <c r="B351" s="109" t="str">
        <f>IF(FN_MC!X365="","*",FN_MC!X365)</f>
        <v>*</v>
      </c>
      <c r="C351" s="109" t="str">
        <f>IF(FN_MC!Z365="","*",FN_MC!Z365)</f>
        <v>*</v>
      </c>
      <c r="D351" s="110" t="str">
        <f>IF(FN_MC!S365="","*",FN_MC!S365)</f>
        <v>-</v>
      </c>
      <c r="E351" s="110" t="str">
        <f>IF(FN_MC!T365="","*",FN_MC!T365)</f>
        <v>-</v>
      </c>
      <c r="F351" s="110" t="str">
        <f>IF(FN_MC!B365="","*",FN_MC!B365)</f>
        <v>*</v>
      </c>
      <c r="G351" s="110" t="str">
        <f>IF(FN_MC!D365="","*",FN_MC!D365)</f>
        <v>*</v>
      </c>
      <c r="H351" s="110" t="str">
        <f>IF(FN_MC!F365="","*",FN_MC!F365)</f>
        <v>*</v>
      </c>
      <c r="I351" s="110" t="str">
        <f>IF(FN_MC!H365="","*",FN_MC!H365)</f>
        <v>*</v>
      </c>
      <c r="J351" s="110" t="str">
        <f>IF(FN_MC!I365="","*",FN_MC!I365)</f>
        <v>*</v>
      </c>
      <c r="K351" s="110" t="str">
        <f>IF(FN_MC!M365="","*",FN_MC!M365)</f>
        <v>-</v>
      </c>
      <c r="L351" s="110" t="str">
        <f>IF(FN_MC!N365="","*",FN_MC!N365)</f>
        <v>-</v>
      </c>
      <c r="M351" s="111" t="str">
        <f>IF(FN_MC!J365="","*",FN_MC!J365)</f>
        <v>*</v>
      </c>
      <c r="N351" s="288" t="str">
        <f>IF(FN_MC!K365="","*",FN_MC!K365)</f>
        <v>*</v>
      </c>
      <c r="O351" s="288" t="str">
        <f>IF(FN_MC!L365="","*",FN_MC!L365)</f>
        <v>-</v>
      </c>
      <c r="P351" s="111"/>
      <c r="Q351" s="128" t="str">
        <f>IF(FN_MC!O365="","*",FN_MC!O365)</f>
        <v>*</v>
      </c>
      <c r="R351" s="128" t="str">
        <f>IF(FN_MC!P365="","*",FN_MC!P365)</f>
        <v>*</v>
      </c>
      <c r="S351" s="110" t="str">
        <f>IF(FN_MC!Q365="","*",CONCATENATE(FN_MC!Q365," ",FN_MC!R365))</f>
        <v>*</v>
      </c>
      <c r="T351" s="110" t="str">
        <f>IF(FN_MC!V365="","*",FN_MC!V365)</f>
        <v>*</v>
      </c>
      <c r="U351" s="110" t="str">
        <f>IF(FN_MC!W365="","*",FN_MC!W365)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IF(FN_MC!Y366="","*",FN_MC!Y366)</f>
        <v>*</v>
      </c>
      <c r="B352" s="109" t="str">
        <f>IF(FN_MC!X366="","*",FN_MC!X366)</f>
        <v>*</v>
      </c>
      <c r="C352" s="109" t="str">
        <f>IF(FN_MC!Z366="","*",FN_MC!Z366)</f>
        <v>*</v>
      </c>
      <c r="D352" s="110" t="str">
        <f>IF(FN_MC!S366="","*",FN_MC!S366)</f>
        <v>-</v>
      </c>
      <c r="E352" s="110" t="str">
        <f>IF(FN_MC!T366="","*",FN_MC!T366)</f>
        <v>-</v>
      </c>
      <c r="F352" s="110" t="str">
        <f>IF(FN_MC!B366="","*",FN_MC!B366)</f>
        <v>*</v>
      </c>
      <c r="G352" s="110" t="str">
        <f>IF(FN_MC!D366="","*",FN_MC!D366)</f>
        <v>*</v>
      </c>
      <c r="H352" s="110" t="str">
        <f>IF(FN_MC!F366="","*",FN_MC!F366)</f>
        <v>*</v>
      </c>
      <c r="I352" s="110" t="str">
        <f>IF(FN_MC!H366="","*",FN_MC!H366)</f>
        <v>*</v>
      </c>
      <c r="J352" s="110" t="str">
        <f>IF(FN_MC!I366="","*",FN_MC!I366)</f>
        <v>*</v>
      </c>
      <c r="K352" s="110" t="str">
        <f>IF(FN_MC!M366="","*",FN_MC!M366)</f>
        <v>-</v>
      </c>
      <c r="L352" s="110" t="str">
        <f>IF(FN_MC!N366="","*",FN_MC!N366)</f>
        <v>-</v>
      </c>
      <c r="M352" s="111" t="str">
        <f>IF(FN_MC!J366="","*",FN_MC!J366)</f>
        <v>*</v>
      </c>
      <c r="N352" s="288" t="str">
        <f>IF(FN_MC!K366="","*",FN_MC!K366)</f>
        <v>*</v>
      </c>
      <c r="O352" s="288" t="str">
        <f>IF(FN_MC!L366="","*",FN_MC!L366)</f>
        <v>-</v>
      </c>
      <c r="P352" s="111"/>
      <c r="Q352" s="128" t="str">
        <f>IF(FN_MC!O366="","*",FN_MC!O366)</f>
        <v>*</v>
      </c>
      <c r="R352" s="128" t="str">
        <f>IF(FN_MC!P366="","*",FN_MC!P366)</f>
        <v>*</v>
      </c>
      <c r="S352" s="110" t="str">
        <f>IF(FN_MC!Q366="","*",CONCATENATE(FN_MC!Q366," ",FN_MC!R366))</f>
        <v>*</v>
      </c>
      <c r="T352" s="110" t="str">
        <f>IF(FN_MC!V366="","*",FN_MC!V366)</f>
        <v>*</v>
      </c>
      <c r="U352" s="110" t="str">
        <f>IF(FN_MC!W366="","*",FN_MC!W366)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IF(FN_MC!Y367="","*",FN_MC!Y367)</f>
        <v>*</v>
      </c>
      <c r="B353" s="109" t="str">
        <f>IF(FN_MC!X367="","*",FN_MC!X367)</f>
        <v>*</v>
      </c>
      <c r="C353" s="109" t="str">
        <f>IF(FN_MC!Z367="","*",FN_MC!Z367)</f>
        <v>*</v>
      </c>
      <c r="D353" s="110" t="str">
        <f>IF(FN_MC!S367="","*",FN_MC!S367)</f>
        <v>-</v>
      </c>
      <c r="E353" s="110" t="str">
        <f>IF(FN_MC!T367="","*",FN_MC!T367)</f>
        <v>-</v>
      </c>
      <c r="F353" s="110" t="str">
        <f>IF(FN_MC!B367="","*",FN_MC!B367)</f>
        <v>*</v>
      </c>
      <c r="G353" s="110" t="str">
        <f>IF(FN_MC!D367="","*",FN_MC!D367)</f>
        <v>*</v>
      </c>
      <c r="H353" s="110" t="str">
        <f>IF(FN_MC!F367="","*",FN_MC!F367)</f>
        <v>*</v>
      </c>
      <c r="I353" s="110" t="str">
        <f>IF(FN_MC!H367="","*",FN_MC!H367)</f>
        <v>*</v>
      </c>
      <c r="J353" s="110" t="str">
        <f>IF(FN_MC!I367="","*",FN_MC!I367)</f>
        <v>*</v>
      </c>
      <c r="K353" s="110" t="str">
        <f>IF(FN_MC!M367="","*",FN_MC!M367)</f>
        <v>-</v>
      </c>
      <c r="L353" s="110" t="str">
        <f>IF(FN_MC!N367="","*",FN_MC!N367)</f>
        <v>-</v>
      </c>
      <c r="M353" s="111" t="str">
        <f>IF(FN_MC!J367="","*",FN_MC!J367)</f>
        <v>*</v>
      </c>
      <c r="N353" s="288" t="str">
        <f>IF(FN_MC!K367="","*",FN_MC!K367)</f>
        <v>*</v>
      </c>
      <c r="O353" s="288" t="str">
        <f>IF(FN_MC!L367="","*",FN_MC!L367)</f>
        <v>-</v>
      </c>
      <c r="P353" s="111"/>
      <c r="Q353" s="128" t="str">
        <f>IF(FN_MC!O367="","*",FN_MC!O367)</f>
        <v>*</v>
      </c>
      <c r="R353" s="128" t="str">
        <f>IF(FN_MC!P367="","*",FN_MC!P367)</f>
        <v>*</v>
      </c>
      <c r="S353" s="110" t="str">
        <f>IF(FN_MC!Q367="","*",CONCATENATE(FN_MC!Q367," ",FN_MC!R367))</f>
        <v>*</v>
      </c>
      <c r="T353" s="110" t="str">
        <f>IF(FN_MC!V367="","*",FN_MC!V367)</f>
        <v>*</v>
      </c>
      <c r="U353" s="110" t="str">
        <f>IF(FN_MC!W367="","*",FN_MC!W367)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IF(FN_MC!Y368="","*",FN_MC!Y368)</f>
        <v>*</v>
      </c>
      <c r="B354" s="109" t="str">
        <f>IF(FN_MC!X368="","*",FN_MC!X368)</f>
        <v>*</v>
      </c>
      <c r="C354" s="109" t="str">
        <f>IF(FN_MC!Z368="","*",FN_MC!Z368)</f>
        <v>*</v>
      </c>
      <c r="D354" s="110" t="str">
        <f>IF(FN_MC!S368="","*",FN_MC!S368)</f>
        <v>-</v>
      </c>
      <c r="E354" s="110" t="str">
        <f>IF(FN_MC!T368="","*",FN_MC!T368)</f>
        <v>-</v>
      </c>
      <c r="F354" s="110" t="str">
        <f>IF(FN_MC!B368="","*",FN_MC!B368)</f>
        <v>*</v>
      </c>
      <c r="G354" s="110" t="str">
        <f>IF(FN_MC!D368="","*",FN_MC!D368)</f>
        <v>*</v>
      </c>
      <c r="H354" s="110" t="str">
        <f>IF(FN_MC!F368="","*",FN_MC!F368)</f>
        <v>*</v>
      </c>
      <c r="I354" s="110" t="str">
        <f>IF(FN_MC!H368="","*",FN_MC!H368)</f>
        <v>*</v>
      </c>
      <c r="J354" s="110" t="str">
        <f>IF(FN_MC!I368="","*",FN_MC!I368)</f>
        <v>*</v>
      </c>
      <c r="K354" s="110" t="str">
        <f>IF(FN_MC!M368="","*",FN_MC!M368)</f>
        <v>-</v>
      </c>
      <c r="L354" s="110" t="str">
        <f>IF(FN_MC!N368="","*",FN_MC!N368)</f>
        <v>-</v>
      </c>
      <c r="M354" s="111" t="str">
        <f>IF(FN_MC!J368="","*",FN_MC!J368)</f>
        <v>*</v>
      </c>
      <c r="N354" s="288" t="str">
        <f>IF(FN_MC!K368="","*",FN_MC!K368)</f>
        <v>*</v>
      </c>
      <c r="O354" s="288" t="str">
        <f>IF(FN_MC!L368="","*",FN_MC!L368)</f>
        <v>-</v>
      </c>
      <c r="P354" s="111"/>
      <c r="Q354" s="128" t="str">
        <f>IF(FN_MC!O368="","*",FN_MC!O368)</f>
        <v>*</v>
      </c>
      <c r="R354" s="128" t="str">
        <f>IF(FN_MC!P368="","*",FN_MC!P368)</f>
        <v>*</v>
      </c>
      <c r="S354" s="110" t="str">
        <f>IF(FN_MC!Q368="","*",CONCATENATE(FN_MC!Q368," ",FN_MC!R368))</f>
        <v>*</v>
      </c>
      <c r="T354" s="110" t="str">
        <f>IF(FN_MC!V368="","*",FN_MC!V368)</f>
        <v>*</v>
      </c>
      <c r="U354" s="110" t="str">
        <f>IF(FN_MC!W368="","*",FN_MC!W368)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IF(FN_MC!Y369="","*",FN_MC!Y369)</f>
        <v>*</v>
      </c>
      <c r="B355" s="109" t="str">
        <f>IF(FN_MC!X369="","*",FN_MC!X369)</f>
        <v>*</v>
      </c>
      <c r="C355" s="109" t="str">
        <f>IF(FN_MC!Z369="","*",FN_MC!Z369)</f>
        <v>*</v>
      </c>
      <c r="D355" s="110" t="str">
        <f>IF(FN_MC!S369="","*",FN_MC!S369)</f>
        <v>-</v>
      </c>
      <c r="E355" s="110" t="str">
        <f>IF(FN_MC!T369="","*",FN_MC!T369)</f>
        <v>-</v>
      </c>
      <c r="F355" s="110" t="str">
        <f>IF(FN_MC!B369="","*",FN_MC!B369)</f>
        <v>*</v>
      </c>
      <c r="G355" s="110" t="str">
        <f>IF(FN_MC!D369="","*",FN_MC!D369)</f>
        <v>*</v>
      </c>
      <c r="H355" s="110" t="str">
        <f>IF(FN_MC!F369="","*",FN_MC!F369)</f>
        <v>*</v>
      </c>
      <c r="I355" s="110" t="str">
        <f>IF(FN_MC!H369="","*",FN_MC!H369)</f>
        <v>*</v>
      </c>
      <c r="J355" s="110" t="str">
        <f>IF(FN_MC!I369="","*",FN_MC!I369)</f>
        <v>*</v>
      </c>
      <c r="K355" s="110" t="str">
        <f>IF(FN_MC!M369="","*",FN_MC!M369)</f>
        <v>-</v>
      </c>
      <c r="L355" s="110" t="str">
        <f>IF(FN_MC!N369="","*",FN_MC!N369)</f>
        <v>-</v>
      </c>
      <c r="M355" s="111" t="str">
        <f>IF(FN_MC!J369="","*",FN_MC!J369)</f>
        <v>*</v>
      </c>
      <c r="N355" s="288" t="str">
        <f>IF(FN_MC!K369="","*",FN_MC!K369)</f>
        <v>*</v>
      </c>
      <c r="O355" s="288" t="str">
        <f>IF(FN_MC!L369="","*",FN_MC!L369)</f>
        <v>-</v>
      </c>
      <c r="P355" s="111"/>
      <c r="Q355" s="128" t="str">
        <f>IF(FN_MC!O369="","*",FN_MC!O369)</f>
        <v>*</v>
      </c>
      <c r="R355" s="128" t="str">
        <f>IF(FN_MC!P369="","*",FN_MC!P369)</f>
        <v>*</v>
      </c>
      <c r="S355" s="110" t="str">
        <f>IF(FN_MC!Q369="","*",CONCATENATE(FN_MC!Q369," ",FN_MC!R369))</f>
        <v>*</v>
      </c>
      <c r="T355" s="110" t="str">
        <f>IF(FN_MC!V369="","*",FN_MC!V369)</f>
        <v>*</v>
      </c>
      <c r="U355" s="110" t="str">
        <f>IF(FN_MC!W369="","*",FN_MC!W369)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IF(FN_MC!Y370="","*",FN_MC!Y370)</f>
        <v>*</v>
      </c>
      <c r="B356" s="109" t="str">
        <f>IF(FN_MC!X370="","*",FN_MC!X370)</f>
        <v>*</v>
      </c>
      <c r="C356" s="109" t="str">
        <f>IF(FN_MC!Z370="","*",FN_MC!Z370)</f>
        <v>*</v>
      </c>
      <c r="D356" s="110" t="str">
        <f>IF(FN_MC!S370="","*",FN_MC!S370)</f>
        <v>-</v>
      </c>
      <c r="E356" s="110" t="str">
        <f>IF(FN_MC!T370="","*",FN_MC!T370)</f>
        <v>-</v>
      </c>
      <c r="F356" s="110" t="str">
        <f>IF(FN_MC!B370="","*",FN_MC!B370)</f>
        <v>*</v>
      </c>
      <c r="G356" s="110" t="str">
        <f>IF(FN_MC!D370="","*",FN_MC!D370)</f>
        <v>*</v>
      </c>
      <c r="H356" s="110" t="str">
        <f>IF(FN_MC!F370="","*",FN_MC!F370)</f>
        <v>*</v>
      </c>
      <c r="I356" s="110" t="str">
        <f>IF(FN_MC!H370="","*",FN_MC!H370)</f>
        <v>*</v>
      </c>
      <c r="J356" s="110" t="str">
        <f>IF(FN_MC!I370="","*",FN_MC!I370)</f>
        <v>*</v>
      </c>
      <c r="K356" s="110" t="str">
        <f>IF(FN_MC!M370="","*",FN_MC!M370)</f>
        <v>-</v>
      </c>
      <c r="L356" s="110" t="str">
        <f>IF(FN_MC!N370="","*",FN_MC!N370)</f>
        <v>-</v>
      </c>
      <c r="M356" s="111" t="str">
        <f>IF(FN_MC!J370="","*",FN_MC!J370)</f>
        <v>*</v>
      </c>
      <c r="N356" s="288" t="str">
        <f>IF(FN_MC!K370="","*",FN_MC!K370)</f>
        <v>*</v>
      </c>
      <c r="O356" s="288" t="str">
        <f>IF(FN_MC!L370="","*",FN_MC!L370)</f>
        <v>-</v>
      </c>
      <c r="P356" s="111"/>
      <c r="Q356" s="128" t="str">
        <f>IF(FN_MC!O370="","*",FN_MC!O370)</f>
        <v>*</v>
      </c>
      <c r="R356" s="128" t="str">
        <f>IF(FN_MC!P370="","*",FN_MC!P370)</f>
        <v>*</v>
      </c>
      <c r="S356" s="110" t="str">
        <f>IF(FN_MC!Q370="","*",CONCATENATE(FN_MC!Q370," ",FN_MC!R370))</f>
        <v>*</v>
      </c>
      <c r="T356" s="110" t="str">
        <f>IF(FN_MC!V370="","*",FN_MC!V370)</f>
        <v>*</v>
      </c>
      <c r="U356" s="110" t="str">
        <f>IF(FN_MC!W370="","*",FN_MC!W370)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IF(FN_MC!Y371="","*",FN_MC!Y371)</f>
        <v>*</v>
      </c>
      <c r="B357" s="109" t="str">
        <f>IF(FN_MC!X371="","*",FN_MC!X371)</f>
        <v>*</v>
      </c>
      <c r="C357" s="109" t="str">
        <f>IF(FN_MC!Z371="","*",FN_MC!Z371)</f>
        <v>*</v>
      </c>
      <c r="D357" s="110" t="str">
        <f>IF(FN_MC!S371="","*",FN_MC!S371)</f>
        <v>-</v>
      </c>
      <c r="E357" s="110" t="str">
        <f>IF(FN_MC!T371="","*",FN_MC!T371)</f>
        <v>-</v>
      </c>
      <c r="F357" s="110" t="str">
        <f>IF(FN_MC!B371="","*",FN_MC!B371)</f>
        <v>*</v>
      </c>
      <c r="G357" s="110" t="str">
        <f>IF(FN_MC!D371="","*",FN_MC!D371)</f>
        <v>*</v>
      </c>
      <c r="H357" s="110" t="str">
        <f>IF(FN_MC!F371="","*",FN_MC!F371)</f>
        <v>*</v>
      </c>
      <c r="I357" s="110" t="str">
        <f>IF(FN_MC!H371="","*",FN_MC!H371)</f>
        <v>*</v>
      </c>
      <c r="J357" s="110" t="str">
        <f>IF(FN_MC!I371="","*",FN_MC!I371)</f>
        <v>*</v>
      </c>
      <c r="K357" s="110" t="str">
        <f>IF(FN_MC!M371="","*",FN_MC!M371)</f>
        <v>-</v>
      </c>
      <c r="L357" s="110" t="str">
        <f>IF(FN_MC!N371="","*",FN_MC!N371)</f>
        <v>-</v>
      </c>
      <c r="M357" s="111" t="str">
        <f>IF(FN_MC!J371="","*",FN_MC!J371)</f>
        <v>*</v>
      </c>
      <c r="N357" s="288" t="str">
        <f>IF(FN_MC!K371="","*",FN_MC!K371)</f>
        <v>*</v>
      </c>
      <c r="O357" s="288" t="str">
        <f>IF(FN_MC!L371="","*",FN_MC!L371)</f>
        <v>-</v>
      </c>
      <c r="P357" s="111"/>
      <c r="Q357" s="128" t="str">
        <f>IF(FN_MC!O371="","*",FN_MC!O371)</f>
        <v>*</v>
      </c>
      <c r="R357" s="128" t="str">
        <f>IF(FN_MC!P371="","*",FN_MC!P371)</f>
        <v>*</v>
      </c>
      <c r="S357" s="110" t="str">
        <f>IF(FN_MC!Q371="","*",CONCATENATE(FN_MC!Q371," ",FN_MC!R371))</f>
        <v>*</v>
      </c>
      <c r="T357" s="110" t="str">
        <f>IF(FN_MC!V371="","*",FN_MC!V371)</f>
        <v>*</v>
      </c>
      <c r="U357" s="110" t="str">
        <f>IF(FN_MC!W371="","*",FN_MC!W371)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IF(FN_MC!Y372="","*",FN_MC!Y372)</f>
        <v>*</v>
      </c>
      <c r="B358" s="109" t="str">
        <f>IF(FN_MC!X372="","*",FN_MC!X372)</f>
        <v>*</v>
      </c>
      <c r="C358" s="109" t="str">
        <f>IF(FN_MC!Z372="","*",FN_MC!Z372)</f>
        <v>*</v>
      </c>
      <c r="D358" s="110" t="str">
        <f>IF(FN_MC!S372="","*",FN_MC!S372)</f>
        <v>-</v>
      </c>
      <c r="E358" s="110" t="str">
        <f>IF(FN_MC!T372="","*",FN_MC!T372)</f>
        <v>-</v>
      </c>
      <c r="F358" s="110" t="str">
        <f>IF(FN_MC!B372="","*",FN_MC!B372)</f>
        <v>*</v>
      </c>
      <c r="G358" s="110" t="str">
        <f>IF(FN_MC!D372="","*",FN_MC!D372)</f>
        <v>*</v>
      </c>
      <c r="H358" s="110" t="str">
        <f>IF(FN_MC!F372="","*",FN_MC!F372)</f>
        <v>*</v>
      </c>
      <c r="I358" s="110" t="str">
        <f>IF(FN_MC!H372="","*",FN_MC!H372)</f>
        <v>*</v>
      </c>
      <c r="J358" s="110" t="str">
        <f>IF(FN_MC!I372="","*",FN_MC!I372)</f>
        <v>*</v>
      </c>
      <c r="K358" s="110" t="str">
        <f>IF(FN_MC!M372="","*",FN_MC!M372)</f>
        <v>-</v>
      </c>
      <c r="L358" s="110" t="str">
        <f>IF(FN_MC!N372="","*",FN_MC!N372)</f>
        <v>-</v>
      </c>
      <c r="M358" s="111" t="str">
        <f>IF(FN_MC!J372="","*",FN_MC!J372)</f>
        <v>*</v>
      </c>
      <c r="N358" s="288" t="str">
        <f>IF(FN_MC!K372="","*",FN_MC!K372)</f>
        <v>*</v>
      </c>
      <c r="O358" s="288" t="str">
        <f>IF(FN_MC!L372="","*",FN_MC!L372)</f>
        <v>-</v>
      </c>
      <c r="P358" s="111"/>
      <c r="Q358" s="128" t="str">
        <f>IF(FN_MC!O372="","*",FN_MC!O372)</f>
        <v>*</v>
      </c>
      <c r="R358" s="128" t="str">
        <f>IF(FN_MC!P372="","*",FN_MC!P372)</f>
        <v>*</v>
      </c>
      <c r="S358" s="110" t="str">
        <f>IF(FN_MC!Q372="","*",CONCATENATE(FN_MC!Q372," ",FN_MC!R372))</f>
        <v>*</v>
      </c>
      <c r="T358" s="110" t="str">
        <f>IF(FN_MC!V372="","*",FN_MC!V372)</f>
        <v>*</v>
      </c>
      <c r="U358" s="110" t="str">
        <f>IF(FN_MC!W372="","*",FN_MC!W372)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IF(FN_MC!Y373="","*",FN_MC!Y373)</f>
        <v>*</v>
      </c>
      <c r="B359" s="109" t="str">
        <f>IF(FN_MC!X373="","*",FN_MC!X373)</f>
        <v>*</v>
      </c>
      <c r="C359" s="109" t="str">
        <f>IF(FN_MC!Z373="","*",FN_MC!Z373)</f>
        <v>*</v>
      </c>
      <c r="D359" s="110" t="str">
        <f>IF(FN_MC!S373="","*",FN_MC!S373)</f>
        <v>-</v>
      </c>
      <c r="E359" s="110" t="str">
        <f>IF(FN_MC!T373="","*",FN_MC!T373)</f>
        <v>-</v>
      </c>
      <c r="F359" s="110" t="str">
        <f>IF(FN_MC!B373="","*",FN_MC!B373)</f>
        <v>*</v>
      </c>
      <c r="G359" s="110" t="str">
        <f>IF(FN_MC!D373="","*",FN_MC!D373)</f>
        <v>*</v>
      </c>
      <c r="H359" s="110" t="str">
        <f>IF(FN_MC!F373="","*",FN_MC!F373)</f>
        <v>*</v>
      </c>
      <c r="I359" s="110" t="str">
        <f>IF(FN_MC!H373="","*",FN_MC!H373)</f>
        <v>*</v>
      </c>
      <c r="J359" s="110" t="str">
        <f>IF(FN_MC!I373="","*",FN_MC!I373)</f>
        <v>*</v>
      </c>
      <c r="K359" s="110" t="str">
        <f>IF(FN_MC!M373="","*",FN_MC!M373)</f>
        <v>-</v>
      </c>
      <c r="L359" s="110" t="str">
        <f>IF(FN_MC!N373="","*",FN_MC!N373)</f>
        <v>-</v>
      </c>
      <c r="M359" s="111" t="str">
        <f>IF(FN_MC!J373="","*",FN_MC!J373)</f>
        <v>*</v>
      </c>
      <c r="N359" s="288" t="str">
        <f>IF(FN_MC!K373="","*",FN_MC!K373)</f>
        <v>*</v>
      </c>
      <c r="O359" s="288" t="str">
        <f>IF(FN_MC!L373="","*",FN_MC!L373)</f>
        <v>-</v>
      </c>
      <c r="P359" s="111"/>
      <c r="Q359" s="128" t="str">
        <f>IF(FN_MC!O373="","*",FN_MC!O373)</f>
        <v>*</v>
      </c>
      <c r="R359" s="128" t="str">
        <f>IF(FN_MC!P373="","*",FN_MC!P373)</f>
        <v>*</v>
      </c>
      <c r="S359" s="110" t="str">
        <f>IF(FN_MC!Q373="","*",CONCATENATE(FN_MC!Q373," ",FN_MC!R373))</f>
        <v>*</v>
      </c>
      <c r="T359" s="110" t="str">
        <f>IF(FN_MC!V373="","*",FN_MC!V373)</f>
        <v>*</v>
      </c>
      <c r="U359" s="110" t="str">
        <f>IF(FN_MC!W373="","*",FN_MC!W373)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IF(FN_MC!Y374="","*",FN_MC!Y374)</f>
        <v>*</v>
      </c>
      <c r="B360" s="109" t="str">
        <f>IF(FN_MC!X374="","*",FN_MC!X374)</f>
        <v>*</v>
      </c>
      <c r="C360" s="109" t="str">
        <f>IF(FN_MC!Z374="","*",FN_MC!Z374)</f>
        <v>*</v>
      </c>
      <c r="D360" s="110" t="str">
        <f>IF(FN_MC!S374="","*",FN_MC!S374)</f>
        <v>-</v>
      </c>
      <c r="E360" s="110" t="str">
        <f>IF(FN_MC!T374="","*",FN_MC!T374)</f>
        <v>-</v>
      </c>
      <c r="F360" s="110" t="str">
        <f>IF(FN_MC!B374="","*",FN_MC!B374)</f>
        <v>*</v>
      </c>
      <c r="G360" s="110" t="str">
        <f>IF(FN_MC!D374="","*",FN_MC!D374)</f>
        <v>*</v>
      </c>
      <c r="H360" s="110" t="str">
        <f>IF(FN_MC!F374="","*",FN_MC!F374)</f>
        <v>*</v>
      </c>
      <c r="I360" s="110" t="str">
        <f>IF(FN_MC!H374="","*",FN_MC!H374)</f>
        <v>*</v>
      </c>
      <c r="J360" s="110" t="str">
        <f>IF(FN_MC!I374="","*",FN_MC!I374)</f>
        <v>*</v>
      </c>
      <c r="K360" s="110" t="str">
        <f>IF(FN_MC!M374="","*",FN_MC!M374)</f>
        <v>-</v>
      </c>
      <c r="L360" s="110" t="str">
        <f>IF(FN_MC!N374="","*",FN_MC!N374)</f>
        <v>-</v>
      </c>
      <c r="M360" s="111" t="str">
        <f>IF(FN_MC!J374="","*",FN_MC!J374)</f>
        <v>*</v>
      </c>
      <c r="N360" s="288" t="str">
        <f>IF(FN_MC!K374="","*",FN_MC!K374)</f>
        <v>*</v>
      </c>
      <c r="O360" s="288" t="str">
        <f>IF(FN_MC!L374="","*",FN_MC!L374)</f>
        <v>-</v>
      </c>
      <c r="P360" s="111"/>
      <c r="Q360" s="128" t="str">
        <f>IF(FN_MC!O374="","*",FN_MC!O374)</f>
        <v>*</v>
      </c>
      <c r="R360" s="128" t="str">
        <f>IF(FN_MC!P374="","*",FN_MC!P374)</f>
        <v>*</v>
      </c>
      <c r="S360" s="110" t="str">
        <f>IF(FN_MC!Q374="","*",CONCATENATE(FN_MC!Q374," ",FN_MC!R374))</f>
        <v>*</v>
      </c>
      <c r="T360" s="110" t="str">
        <f>IF(FN_MC!V374="","*",FN_MC!V374)</f>
        <v>*</v>
      </c>
      <c r="U360" s="110" t="str">
        <f>IF(FN_MC!W374="","*",FN_MC!W374)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IF(FN_MC!Y375="","*",FN_MC!Y375)</f>
        <v>*</v>
      </c>
      <c r="B361" s="109" t="str">
        <f>IF(FN_MC!X375="","*",FN_MC!X375)</f>
        <v>*</v>
      </c>
      <c r="C361" s="109" t="str">
        <f>IF(FN_MC!Z375="","*",FN_MC!Z375)</f>
        <v>*</v>
      </c>
      <c r="D361" s="110" t="str">
        <f>IF(FN_MC!S375="","*",FN_MC!S375)</f>
        <v>-</v>
      </c>
      <c r="E361" s="110" t="str">
        <f>IF(FN_MC!T375="","*",FN_MC!T375)</f>
        <v>-</v>
      </c>
      <c r="F361" s="110" t="str">
        <f>IF(FN_MC!B375="","*",FN_MC!B375)</f>
        <v>*</v>
      </c>
      <c r="G361" s="110" t="str">
        <f>IF(FN_MC!D375="","*",FN_MC!D375)</f>
        <v>*</v>
      </c>
      <c r="H361" s="110" t="str">
        <f>IF(FN_MC!F375="","*",FN_MC!F375)</f>
        <v>*</v>
      </c>
      <c r="I361" s="110" t="str">
        <f>IF(FN_MC!H375="","*",FN_MC!H375)</f>
        <v>*</v>
      </c>
      <c r="J361" s="110" t="str">
        <f>IF(FN_MC!I375="","*",FN_MC!I375)</f>
        <v>*</v>
      </c>
      <c r="K361" s="110" t="str">
        <f>IF(FN_MC!M375="","*",FN_MC!M375)</f>
        <v>-</v>
      </c>
      <c r="L361" s="110" t="str">
        <f>IF(FN_MC!N375="","*",FN_MC!N375)</f>
        <v>-</v>
      </c>
      <c r="M361" s="111" t="str">
        <f>IF(FN_MC!J375="","*",FN_MC!J375)</f>
        <v>*</v>
      </c>
      <c r="N361" s="288" t="str">
        <f>IF(FN_MC!K375="","*",FN_MC!K375)</f>
        <v>*</v>
      </c>
      <c r="O361" s="288" t="str">
        <f>IF(FN_MC!L375="","*",FN_MC!L375)</f>
        <v>-</v>
      </c>
      <c r="P361" s="111"/>
      <c r="Q361" s="128" t="str">
        <f>IF(FN_MC!O375="","*",FN_MC!O375)</f>
        <v>*</v>
      </c>
      <c r="R361" s="128" t="str">
        <f>IF(FN_MC!P375="","*",FN_MC!P375)</f>
        <v>*</v>
      </c>
      <c r="S361" s="110" t="str">
        <f>IF(FN_MC!Q375="","*",CONCATENATE(FN_MC!Q375," ",FN_MC!R375))</f>
        <v>*</v>
      </c>
      <c r="T361" s="110" t="str">
        <f>IF(FN_MC!V375="","*",FN_MC!V375)</f>
        <v>*</v>
      </c>
      <c r="U361" s="110" t="str">
        <f>IF(FN_MC!W375="","*",FN_MC!W375)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IF(FN_MC!Y376="","*",FN_MC!Y376)</f>
        <v>*</v>
      </c>
      <c r="B362" s="109" t="str">
        <f>IF(FN_MC!X376="","*",FN_MC!X376)</f>
        <v>*</v>
      </c>
      <c r="C362" s="109" t="str">
        <f>IF(FN_MC!Z376="","*",FN_MC!Z376)</f>
        <v>*</v>
      </c>
      <c r="D362" s="110" t="str">
        <f>IF(FN_MC!S376="","*",FN_MC!S376)</f>
        <v>-</v>
      </c>
      <c r="E362" s="110" t="str">
        <f>IF(FN_MC!T376="","*",FN_MC!T376)</f>
        <v>-</v>
      </c>
      <c r="F362" s="110" t="str">
        <f>IF(FN_MC!B376="","*",FN_MC!B376)</f>
        <v>*</v>
      </c>
      <c r="G362" s="110" t="str">
        <f>IF(FN_MC!D376="","*",FN_MC!D376)</f>
        <v>*</v>
      </c>
      <c r="H362" s="110" t="str">
        <f>IF(FN_MC!F376="","*",FN_MC!F376)</f>
        <v>*</v>
      </c>
      <c r="I362" s="110" t="str">
        <f>IF(FN_MC!H376="","*",FN_MC!H376)</f>
        <v>*</v>
      </c>
      <c r="J362" s="110" t="str">
        <f>IF(FN_MC!I376="","*",FN_MC!I376)</f>
        <v>*</v>
      </c>
      <c r="K362" s="110" t="str">
        <f>IF(FN_MC!M376="","*",FN_MC!M376)</f>
        <v>-</v>
      </c>
      <c r="L362" s="110" t="str">
        <f>IF(FN_MC!N376="","*",FN_MC!N376)</f>
        <v>-</v>
      </c>
      <c r="M362" s="111" t="str">
        <f>IF(FN_MC!J376="","*",FN_MC!J376)</f>
        <v>*</v>
      </c>
      <c r="N362" s="288" t="str">
        <f>IF(FN_MC!K376="","*",FN_MC!K376)</f>
        <v>*</v>
      </c>
      <c r="O362" s="288" t="str">
        <f>IF(FN_MC!L376="","*",FN_MC!L376)</f>
        <v>-</v>
      </c>
      <c r="P362" s="111"/>
      <c r="Q362" s="128" t="str">
        <f>IF(FN_MC!O376="","*",FN_MC!O376)</f>
        <v>*</v>
      </c>
      <c r="R362" s="128" t="str">
        <f>IF(FN_MC!P376="","*",FN_MC!P376)</f>
        <v>*</v>
      </c>
      <c r="S362" s="110" t="str">
        <f>IF(FN_MC!Q376="","*",CONCATENATE(FN_MC!Q376," ",FN_MC!R376))</f>
        <v>*</v>
      </c>
      <c r="T362" s="110" t="str">
        <f>IF(FN_MC!V376="","*",FN_MC!V376)</f>
        <v>*</v>
      </c>
      <c r="U362" s="110" t="str">
        <f>IF(FN_MC!W376="","*",FN_MC!W376)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IF(FN_MC!Y377="","*",FN_MC!Y377)</f>
        <v>*</v>
      </c>
      <c r="B363" s="109" t="str">
        <f>IF(FN_MC!X377="","*",FN_MC!X377)</f>
        <v>*</v>
      </c>
      <c r="C363" s="109" t="str">
        <f>IF(FN_MC!Z377="","*",FN_MC!Z377)</f>
        <v>*</v>
      </c>
      <c r="D363" s="110" t="str">
        <f>IF(FN_MC!S377="","*",FN_MC!S377)</f>
        <v>-</v>
      </c>
      <c r="E363" s="110" t="str">
        <f>IF(FN_MC!T377="","*",FN_MC!T377)</f>
        <v>-</v>
      </c>
      <c r="F363" s="110" t="str">
        <f>IF(FN_MC!B377="","*",FN_MC!B377)</f>
        <v>*</v>
      </c>
      <c r="G363" s="110" t="str">
        <f>IF(FN_MC!D377="","*",FN_MC!D377)</f>
        <v>*</v>
      </c>
      <c r="H363" s="110" t="str">
        <f>IF(FN_MC!F377="","*",FN_MC!F377)</f>
        <v>*</v>
      </c>
      <c r="I363" s="110" t="str">
        <f>IF(FN_MC!H377="","*",FN_MC!H377)</f>
        <v>*</v>
      </c>
      <c r="J363" s="110" t="str">
        <f>IF(FN_MC!I377="","*",FN_MC!I377)</f>
        <v>*</v>
      </c>
      <c r="K363" s="110" t="str">
        <f>IF(FN_MC!M377="","*",FN_MC!M377)</f>
        <v>-</v>
      </c>
      <c r="L363" s="110" t="str">
        <f>IF(FN_MC!N377="","*",FN_MC!N377)</f>
        <v>-</v>
      </c>
      <c r="M363" s="111" t="str">
        <f>IF(FN_MC!J377="","*",FN_MC!J377)</f>
        <v>*</v>
      </c>
      <c r="N363" s="288" t="str">
        <f>IF(FN_MC!K377="","*",FN_MC!K377)</f>
        <v>*</v>
      </c>
      <c r="O363" s="288" t="str">
        <f>IF(FN_MC!L377="","*",FN_MC!L377)</f>
        <v>-</v>
      </c>
      <c r="P363" s="111"/>
      <c r="Q363" s="128" t="str">
        <f>IF(FN_MC!O377="","*",FN_MC!O377)</f>
        <v>*</v>
      </c>
      <c r="R363" s="128" t="str">
        <f>IF(FN_MC!P377="","*",FN_MC!P377)</f>
        <v>*</v>
      </c>
      <c r="S363" s="110" t="str">
        <f>IF(FN_MC!Q377="","*",CONCATENATE(FN_MC!Q377," ",FN_MC!R377))</f>
        <v>*</v>
      </c>
      <c r="T363" s="110" t="str">
        <f>IF(FN_MC!V377="","*",FN_MC!V377)</f>
        <v>*</v>
      </c>
      <c r="U363" s="110" t="str">
        <f>IF(FN_MC!W377="","*",FN_MC!W377)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IF(FN_MC!Y378="","*",FN_MC!Y378)</f>
        <v>*</v>
      </c>
      <c r="B364" s="109" t="str">
        <f>IF(FN_MC!X378="","*",FN_MC!X378)</f>
        <v>*</v>
      </c>
      <c r="C364" s="109" t="str">
        <f>IF(FN_MC!Z378="","*",FN_MC!Z378)</f>
        <v>*</v>
      </c>
      <c r="D364" s="110" t="str">
        <f>IF(FN_MC!S378="","*",FN_MC!S378)</f>
        <v>-</v>
      </c>
      <c r="E364" s="110" t="str">
        <f>IF(FN_MC!T378="","*",FN_MC!T378)</f>
        <v>-</v>
      </c>
      <c r="F364" s="110" t="str">
        <f>IF(FN_MC!B378="","*",FN_MC!B378)</f>
        <v>*</v>
      </c>
      <c r="G364" s="110" t="str">
        <f>IF(FN_MC!D378="","*",FN_MC!D378)</f>
        <v>*</v>
      </c>
      <c r="H364" s="110" t="str">
        <f>IF(FN_MC!F378="","*",FN_MC!F378)</f>
        <v>*</v>
      </c>
      <c r="I364" s="110" t="str">
        <f>IF(FN_MC!H378="","*",FN_MC!H378)</f>
        <v>*</v>
      </c>
      <c r="J364" s="110" t="str">
        <f>IF(FN_MC!I378="","*",FN_MC!I378)</f>
        <v>*</v>
      </c>
      <c r="K364" s="110" t="str">
        <f>IF(FN_MC!M378="","*",FN_MC!M378)</f>
        <v>-</v>
      </c>
      <c r="L364" s="110" t="str">
        <f>IF(FN_MC!N378="","*",FN_MC!N378)</f>
        <v>-</v>
      </c>
      <c r="M364" s="111" t="str">
        <f>IF(FN_MC!J378="","*",FN_MC!J378)</f>
        <v>*</v>
      </c>
      <c r="N364" s="288" t="str">
        <f>IF(FN_MC!K378="","*",FN_MC!K378)</f>
        <v>*</v>
      </c>
      <c r="O364" s="288" t="str">
        <f>IF(FN_MC!L378="","*",FN_MC!L378)</f>
        <v>-</v>
      </c>
      <c r="P364" s="111"/>
      <c r="Q364" s="128" t="str">
        <f>IF(FN_MC!O378="","*",FN_MC!O378)</f>
        <v>*</v>
      </c>
      <c r="R364" s="128" t="str">
        <f>IF(FN_MC!P378="","*",FN_MC!P378)</f>
        <v>*</v>
      </c>
      <c r="S364" s="110" t="str">
        <f>IF(FN_MC!Q378="","*",CONCATENATE(FN_MC!Q378," ",FN_MC!R378))</f>
        <v>*</v>
      </c>
      <c r="T364" s="110" t="str">
        <f>IF(FN_MC!V378="","*",FN_MC!V378)</f>
        <v>*</v>
      </c>
      <c r="U364" s="110" t="str">
        <f>IF(FN_MC!W378="","*",FN_MC!W378)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IF(FN_MC!Y379="","*",FN_MC!Y379)</f>
        <v>*</v>
      </c>
      <c r="B365" s="109" t="str">
        <f>IF(FN_MC!X379="","*",FN_MC!X379)</f>
        <v>*</v>
      </c>
      <c r="C365" s="109" t="str">
        <f>IF(FN_MC!Z379="","*",FN_MC!Z379)</f>
        <v>*</v>
      </c>
      <c r="D365" s="110" t="str">
        <f>IF(FN_MC!S379="","*",FN_MC!S379)</f>
        <v>-</v>
      </c>
      <c r="E365" s="110" t="str">
        <f>IF(FN_MC!T379="","*",FN_MC!T379)</f>
        <v>-</v>
      </c>
      <c r="F365" s="110" t="str">
        <f>IF(FN_MC!B379="","*",FN_MC!B379)</f>
        <v>*</v>
      </c>
      <c r="G365" s="110" t="str">
        <f>IF(FN_MC!D379="","*",FN_MC!D379)</f>
        <v>*</v>
      </c>
      <c r="H365" s="110" t="str">
        <f>IF(FN_MC!F379="","*",FN_MC!F379)</f>
        <v>*</v>
      </c>
      <c r="I365" s="110" t="str">
        <f>IF(FN_MC!H379="","*",FN_MC!H379)</f>
        <v>*</v>
      </c>
      <c r="J365" s="110" t="str">
        <f>IF(FN_MC!I379="","*",FN_MC!I379)</f>
        <v>*</v>
      </c>
      <c r="K365" s="110" t="str">
        <f>IF(FN_MC!M379="","*",FN_MC!M379)</f>
        <v>-</v>
      </c>
      <c r="L365" s="110" t="str">
        <f>IF(FN_MC!N379="","*",FN_MC!N379)</f>
        <v>-</v>
      </c>
      <c r="M365" s="111" t="str">
        <f>IF(FN_MC!J379="","*",FN_MC!J379)</f>
        <v>*</v>
      </c>
      <c r="N365" s="288" t="str">
        <f>IF(FN_MC!K379="","*",FN_MC!K379)</f>
        <v>*</v>
      </c>
      <c r="O365" s="288" t="str">
        <f>IF(FN_MC!L379="","*",FN_MC!L379)</f>
        <v>-</v>
      </c>
      <c r="P365" s="111"/>
      <c r="Q365" s="128" t="str">
        <f>IF(FN_MC!O379="","*",FN_MC!O379)</f>
        <v>*</v>
      </c>
      <c r="R365" s="128" t="str">
        <f>IF(FN_MC!P379="","*",FN_MC!P379)</f>
        <v>*</v>
      </c>
      <c r="S365" s="110" t="str">
        <f>IF(FN_MC!Q379="","*",CONCATENATE(FN_MC!Q379," ",FN_MC!R379))</f>
        <v>*</v>
      </c>
      <c r="T365" s="110" t="str">
        <f>IF(FN_MC!V379="","*",FN_MC!V379)</f>
        <v>*</v>
      </c>
      <c r="U365" s="110" t="str">
        <f>IF(FN_MC!W379="","*",FN_MC!W379)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IF(FN_MC!Y380="","*",FN_MC!Y380)</f>
        <v>*</v>
      </c>
      <c r="B366" s="109" t="str">
        <f>IF(FN_MC!X380="","*",FN_MC!X380)</f>
        <v>*</v>
      </c>
      <c r="C366" s="109" t="str">
        <f>IF(FN_MC!Z380="","*",FN_MC!Z380)</f>
        <v>*</v>
      </c>
      <c r="D366" s="110" t="str">
        <f>IF(FN_MC!S380="","*",FN_MC!S380)</f>
        <v>-</v>
      </c>
      <c r="E366" s="110" t="str">
        <f>IF(FN_MC!T380="","*",FN_MC!T380)</f>
        <v>-</v>
      </c>
      <c r="F366" s="110" t="str">
        <f>IF(FN_MC!B380="","*",FN_MC!B380)</f>
        <v>*</v>
      </c>
      <c r="G366" s="110" t="str">
        <f>IF(FN_MC!D380="","*",FN_MC!D380)</f>
        <v>*</v>
      </c>
      <c r="H366" s="110" t="str">
        <f>IF(FN_MC!F380="","*",FN_MC!F380)</f>
        <v>*</v>
      </c>
      <c r="I366" s="110" t="str">
        <f>IF(FN_MC!H380="","*",FN_MC!H380)</f>
        <v>*</v>
      </c>
      <c r="J366" s="110" t="str">
        <f>IF(FN_MC!I380="","*",FN_MC!I380)</f>
        <v>*</v>
      </c>
      <c r="K366" s="110" t="str">
        <f>IF(FN_MC!M380="","*",FN_MC!M380)</f>
        <v>-</v>
      </c>
      <c r="L366" s="110" t="str">
        <f>IF(FN_MC!N380="","*",FN_MC!N380)</f>
        <v>-</v>
      </c>
      <c r="M366" s="111" t="str">
        <f>IF(FN_MC!J380="","*",FN_MC!J380)</f>
        <v>*</v>
      </c>
      <c r="N366" s="288" t="str">
        <f>IF(FN_MC!K380="","*",FN_MC!K380)</f>
        <v>*</v>
      </c>
      <c r="O366" s="288" t="str">
        <f>IF(FN_MC!L380="","*",FN_MC!L380)</f>
        <v>-</v>
      </c>
      <c r="P366" s="111"/>
      <c r="Q366" s="128" t="str">
        <f>IF(FN_MC!O380="","*",FN_MC!O380)</f>
        <v>*</v>
      </c>
      <c r="R366" s="128" t="str">
        <f>IF(FN_MC!P380="","*",FN_MC!P380)</f>
        <v>*</v>
      </c>
      <c r="S366" s="110" t="str">
        <f>IF(FN_MC!Q380="","*",CONCATENATE(FN_MC!Q380," ",FN_MC!R380))</f>
        <v>*</v>
      </c>
      <c r="T366" s="110" t="str">
        <f>IF(FN_MC!V380="","*",FN_MC!V380)</f>
        <v>*</v>
      </c>
      <c r="U366" s="110" t="str">
        <f>IF(FN_MC!W380="","*",FN_MC!W380)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IF(FN_MC!Y381="","*",FN_MC!Y381)</f>
        <v>*</v>
      </c>
      <c r="B367" s="109" t="str">
        <f>IF(FN_MC!X381="","*",FN_MC!X381)</f>
        <v>*</v>
      </c>
      <c r="C367" s="109" t="str">
        <f>IF(FN_MC!Z381="","*",FN_MC!Z381)</f>
        <v>*</v>
      </c>
      <c r="D367" s="110" t="str">
        <f>IF(FN_MC!S381="","*",FN_MC!S381)</f>
        <v>-</v>
      </c>
      <c r="E367" s="110" t="str">
        <f>IF(FN_MC!T381="","*",FN_MC!T381)</f>
        <v>-</v>
      </c>
      <c r="F367" s="110" t="str">
        <f>IF(FN_MC!B381="","*",FN_MC!B381)</f>
        <v>*</v>
      </c>
      <c r="G367" s="110" t="str">
        <f>IF(FN_MC!D381="","*",FN_MC!D381)</f>
        <v>*</v>
      </c>
      <c r="H367" s="110" t="str">
        <f>IF(FN_MC!F381="","*",FN_MC!F381)</f>
        <v>*</v>
      </c>
      <c r="I367" s="110" t="str">
        <f>IF(FN_MC!H381="","*",FN_MC!H381)</f>
        <v>*</v>
      </c>
      <c r="J367" s="110" t="str">
        <f>IF(FN_MC!I381="","*",FN_MC!I381)</f>
        <v>*</v>
      </c>
      <c r="K367" s="110" t="str">
        <f>IF(FN_MC!M381="","*",FN_MC!M381)</f>
        <v>-</v>
      </c>
      <c r="L367" s="110" t="str">
        <f>IF(FN_MC!N381="","*",FN_MC!N381)</f>
        <v>-</v>
      </c>
      <c r="M367" s="111" t="str">
        <f>IF(FN_MC!J381="","*",FN_MC!J381)</f>
        <v>*</v>
      </c>
      <c r="N367" s="288" t="str">
        <f>IF(FN_MC!K381="","*",FN_MC!K381)</f>
        <v>*</v>
      </c>
      <c r="O367" s="288" t="str">
        <f>IF(FN_MC!L381="","*",FN_MC!L381)</f>
        <v>-</v>
      </c>
      <c r="P367" s="111"/>
      <c r="Q367" s="128" t="str">
        <f>IF(FN_MC!O381="","*",FN_MC!O381)</f>
        <v>*</v>
      </c>
      <c r="R367" s="128" t="str">
        <f>IF(FN_MC!P381="","*",FN_MC!P381)</f>
        <v>*</v>
      </c>
      <c r="S367" s="110" t="str">
        <f>IF(FN_MC!Q381="","*",CONCATENATE(FN_MC!Q381," ",FN_MC!R381))</f>
        <v>*</v>
      </c>
      <c r="T367" s="110" t="str">
        <f>IF(FN_MC!V381="","*",FN_MC!V381)</f>
        <v>*</v>
      </c>
      <c r="U367" s="110" t="str">
        <f>IF(FN_MC!W381="","*",FN_MC!W381)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IF(FN_MC!Y382="","*",FN_MC!Y382)</f>
        <v>*</v>
      </c>
      <c r="B368" s="109" t="str">
        <f>IF(FN_MC!X382="","*",FN_MC!X382)</f>
        <v>*</v>
      </c>
      <c r="C368" s="109" t="str">
        <f>IF(FN_MC!Z382="","*",FN_MC!Z382)</f>
        <v>*</v>
      </c>
      <c r="D368" s="110" t="str">
        <f>IF(FN_MC!S382="","*",FN_MC!S382)</f>
        <v>-</v>
      </c>
      <c r="E368" s="110" t="str">
        <f>IF(FN_MC!T382="","*",FN_MC!T382)</f>
        <v>-</v>
      </c>
      <c r="F368" s="110" t="str">
        <f>IF(FN_MC!B382="","*",FN_MC!B382)</f>
        <v>*</v>
      </c>
      <c r="G368" s="110" t="str">
        <f>IF(FN_MC!D382="","*",FN_MC!D382)</f>
        <v>*</v>
      </c>
      <c r="H368" s="110" t="str">
        <f>IF(FN_MC!F382="","*",FN_MC!F382)</f>
        <v>*</v>
      </c>
      <c r="I368" s="110" t="str">
        <f>IF(FN_MC!H382="","*",FN_MC!H382)</f>
        <v>*</v>
      </c>
      <c r="J368" s="110" t="str">
        <f>IF(FN_MC!I382="","*",FN_MC!I382)</f>
        <v>*</v>
      </c>
      <c r="K368" s="110" t="str">
        <f>IF(FN_MC!M382="","*",FN_MC!M382)</f>
        <v>-</v>
      </c>
      <c r="L368" s="110" t="str">
        <f>IF(FN_MC!N382="","*",FN_MC!N382)</f>
        <v>-</v>
      </c>
      <c r="M368" s="111" t="str">
        <f>IF(FN_MC!J382="","*",FN_MC!J382)</f>
        <v>*</v>
      </c>
      <c r="N368" s="288" t="str">
        <f>IF(FN_MC!K382="","*",FN_MC!K382)</f>
        <v>*</v>
      </c>
      <c r="O368" s="288" t="str">
        <f>IF(FN_MC!L382="","*",FN_MC!L382)</f>
        <v>-</v>
      </c>
      <c r="P368" s="111"/>
      <c r="Q368" s="128" t="str">
        <f>IF(FN_MC!O382="","*",FN_MC!O382)</f>
        <v>*</v>
      </c>
      <c r="R368" s="128" t="str">
        <f>IF(FN_MC!P382="","*",FN_MC!P382)</f>
        <v>*</v>
      </c>
      <c r="S368" s="110" t="str">
        <f>IF(FN_MC!Q382="","*",CONCATENATE(FN_MC!Q382," ",FN_MC!R382))</f>
        <v>*</v>
      </c>
      <c r="T368" s="110" t="str">
        <f>IF(FN_MC!V382="","*",FN_MC!V382)</f>
        <v>*</v>
      </c>
      <c r="U368" s="110" t="str">
        <f>IF(FN_MC!W382="","*",FN_MC!W382)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IF(FN_MC!Y383="","*",FN_MC!Y383)</f>
        <v>*</v>
      </c>
      <c r="B369" s="109" t="str">
        <f>IF(FN_MC!X383="","*",FN_MC!X383)</f>
        <v>*</v>
      </c>
      <c r="C369" s="109" t="str">
        <f>IF(FN_MC!Z383="","*",FN_MC!Z383)</f>
        <v>*</v>
      </c>
      <c r="D369" s="110" t="str">
        <f>IF(FN_MC!S383="","*",FN_MC!S383)</f>
        <v>-</v>
      </c>
      <c r="E369" s="110" t="str">
        <f>IF(FN_MC!T383="","*",FN_MC!T383)</f>
        <v>-</v>
      </c>
      <c r="F369" s="110" t="str">
        <f>IF(FN_MC!B383="","*",FN_MC!B383)</f>
        <v>*</v>
      </c>
      <c r="G369" s="110" t="str">
        <f>IF(FN_MC!D383="","*",FN_MC!D383)</f>
        <v>*</v>
      </c>
      <c r="H369" s="110" t="str">
        <f>IF(FN_MC!F383="","*",FN_MC!F383)</f>
        <v>*</v>
      </c>
      <c r="I369" s="110" t="str">
        <f>IF(FN_MC!H383="","*",FN_MC!H383)</f>
        <v>*</v>
      </c>
      <c r="J369" s="110" t="str">
        <f>IF(FN_MC!I383="","*",FN_MC!I383)</f>
        <v>*</v>
      </c>
      <c r="K369" s="110" t="str">
        <f>IF(FN_MC!M383="","*",FN_MC!M383)</f>
        <v>-</v>
      </c>
      <c r="L369" s="110" t="str">
        <f>IF(FN_MC!N383="","*",FN_MC!N383)</f>
        <v>-</v>
      </c>
      <c r="M369" s="111" t="str">
        <f>IF(FN_MC!J383="","*",FN_MC!J383)</f>
        <v>*</v>
      </c>
      <c r="N369" s="288" t="str">
        <f>IF(FN_MC!K383="","*",FN_MC!K383)</f>
        <v>*</v>
      </c>
      <c r="O369" s="288" t="str">
        <f>IF(FN_MC!L383="","*",FN_MC!L383)</f>
        <v>-</v>
      </c>
      <c r="P369" s="111"/>
      <c r="Q369" s="128" t="str">
        <f>IF(FN_MC!O383="","*",FN_MC!O383)</f>
        <v>*</v>
      </c>
      <c r="R369" s="128" t="str">
        <f>IF(FN_MC!P383="","*",FN_MC!P383)</f>
        <v>*</v>
      </c>
      <c r="S369" s="110" t="str">
        <f>IF(FN_MC!Q383="","*",CONCATENATE(FN_MC!Q383," ",FN_MC!R383))</f>
        <v>*</v>
      </c>
      <c r="T369" s="110" t="str">
        <f>IF(FN_MC!V383="","*",FN_MC!V383)</f>
        <v>*</v>
      </c>
      <c r="U369" s="110" t="str">
        <f>IF(FN_MC!W383="","*",FN_MC!W383)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IF(FN_MC!Y384="","*",FN_MC!Y384)</f>
        <v>*</v>
      </c>
      <c r="B370" s="109" t="str">
        <f>IF(FN_MC!X384="","*",FN_MC!X384)</f>
        <v>*</v>
      </c>
      <c r="C370" s="109" t="str">
        <f>IF(FN_MC!Z384="","*",FN_MC!Z384)</f>
        <v>*</v>
      </c>
      <c r="D370" s="110" t="str">
        <f>IF(FN_MC!S384="","*",FN_MC!S384)</f>
        <v>-</v>
      </c>
      <c r="E370" s="110" t="str">
        <f>IF(FN_MC!T384="","*",FN_MC!T384)</f>
        <v>-</v>
      </c>
      <c r="F370" s="110" t="str">
        <f>IF(FN_MC!B384="","*",FN_MC!B384)</f>
        <v>*</v>
      </c>
      <c r="G370" s="110" t="str">
        <f>IF(FN_MC!D384="","*",FN_MC!D384)</f>
        <v>*</v>
      </c>
      <c r="H370" s="110" t="str">
        <f>IF(FN_MC!F384="","*",FN_MC!F384)</f>
        <v>*</v>
      </c>
      <c r="I370" s="110" t="str">
        <f>IF(FN_MC!H384="","*",FN_MC!H384)</f>
        <v>*</v>
      </c>
      <c r="J370" s="110" t="str">
        <f>IF(FN_MC!I384="","*",FN_MC!I384)</f>
        <v>*</v>
      </c>
      <c r="K370" s="110" t="str">
        <f>IF(FN_MC!M384="","*",FN_MC!M384)</f>
        <v>-</v>
      </c>
      <c r="L370" s="110" t="str">
        <f>IF(FN_MC!N384="","*",FN_MC!N384)</f>
        <v>-</v>
      </c>
      <c r="M370" s="111" t="str">
        <f>IF(FN_MC!J384="","*",FN_MC!J384)</f>
        <v>*</v>
      </c>
      <c r="N370" s="288" t="str">
        <f>IF(FN_MC!K384="","*",FN_MC!K384)</f>
        <v>*</v>
      </c>
      <c r="O370" s="288" t="str">
        <f>IF(FN_MC!L384="","*",FN_MC!L384)</f>
        <v>-</v>
      </c>
      <c r="P370" s="111"/>
      <c r="Q370" s="128" t="str">
        <f>IF(FN_MC!O384="","*",FN_MC!O384)</f>
        <v>*</v>
      </c>
      <c r="R370" s="128" t="str">
        <f>IF(FN_MC!P384="","*",FN_MC!P384)</f>
        <v>*</v>
      </c>
      <c r="S370" s="110" t="str">
        <f>IF(FN_MC!Q384="","*",CONCATENATE(FN_MC!Q384," ",FN_MC!R384))</f>
        <v>*</v>
      </c>
      <c r="T370" s="110" t="str">
        <f>IF(FN_MC!V384="","*",FN_MC!V384)</f>
        <v>*</v>
      </c>
      <c r="U370" s="110" t="str">
        <f>IF(FN_MC!W384="","*",FN_MC!W384)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IF(FN_MC!Y385="","*",FN_MC!Y385)</f>
        <v>*</v>
      </c>
      <c r="B371" s="109" t="str">
        <f>IF(FN_MC!X385="","*",FN_MC!X385)</f>
        <v>*</v>
      </c>
      <c r="C371" s="109" t="str">
        <f>IF(FN_MC!Z385="","*",FN_MC!Z385)</f>
        <v>*</v>
      </c>
      <c r="D371" s="110" t="str">
        <f>IF(FN_MC!S385="","*",FN_MC!S385)</f>
        <v>-</v>
      </c>
      <c r="E371" s="110" t="str">
        <f>IF(FN_MC!T385="","*",FN_MC!T385)</f>
        <v>-</v>
      </c>
      <c r="F371" s="110" t="str">
        <f>IF(FN_MC!B385="","*",FN_MC!B385)</f>
        <v>*</v>
      </c>
      <c r="G371" s="110" t="str">
        <f>IF(FN_MC!D385="","*",FN_MC!D385)</f>
        <v>*</v>
      </c>
      <c r="H371" s="110" t="str">
        <f>IF(FN_MC!F385="","*",FN_MC!F385)</f>
        <v>*</v>
      </c>
      <c r="I371" s="110" t="str">
        <f>IF(FN_MC!H385="","*",FN_MC!H385)</f>
        <v>*</v>
      </c>
      <c r="J371" s="110" t="str">
        <f>IF(FN_MC!I385="","*",FN_MC!I385)</f>
        <v>*</v>
      </c>
      <c r="K371" s="110" t="str">
        <f>IF(FN_MC!M385="","*",FN_MC!M385)</f>
        <v>-</v>
      </c>
      <c r="L371" s="110" t="str">
        <f>IF(FN_MC!N385="","*",FN_MC!N385)</f>
        <v>-</v>
      </c>
      <c r="M371" s="111" t="str">
        <f>IF(FN_MC!J385="","*",FN_MC!J385)</f>
        <v>*</v>
      </c>
      <c r="N371" s="288" t="str">
        <f>IF(FN_MC!K385="","*",FN_MC!K385)</f>
        <v>*</v>
      </c>
      <c r="O371" s="288" t="str">
        <f>IF(FN_MC!L385="","*",FN_MC!L385)</f>
        <v>-</v>
      </c>
      <c r="P371" s="111"/>
      <c r="Q371" s="128" t="str">
        <f>IF(FN_MC!O385="","*",FN_MC!O385)</f>
        <v>*</v>
      </c>
      <c r="R371" s="128" t="str">
        <f>IF(FN_MC!P385="","*",FN_MC!P385)</f>
        <v>*</v>
      </c>
      <c r="S371" s="110" t="str">
        <f>IF(FN_MC!Q385="","*",CONCATENATE(FN_MC!Q385," ",FN_MC!R385))</f>
        <v>*</v>
      </c>
      <c r="T371" s="110" t="str">
        <f>IF(FN_MC!V385="","*",FN_MC!V385)</f>
        <v>*</v>
      </c>
      <c r="U371" s="110" t="str">
        <f>IF(FN_MC!W385="","*",FN_MC!W385)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IF(FN_MC!Y386="","*",FN_MC!Y386)</f>
        <v>*</v>
      </c>
      <c r="B372" s="109" t="str">
        <f>IF(FN_MC!X386="","*",FN_MC!X386)</f>
        <v>*</v>
      </c>
      <c r="C372" s="109" t="str">
        <f>IF(FN_MC!Z386="","*",FN_MC!Z386)</f>
        <v>*</v>
      </c>
      <c r="D372" s="110" t="str">
        <f>IF(FN_MC!S386="","*",FN_MC!S386)</f>
        <v>-</v>
      </c>
      <c r="E372" s="110" t="str">
        <f>IF(FN_MC!T386="","*",FN_MC!T386)</f>
        <v>-</v>
      </c>
      <c r="F372" s="110" t="str">
        <f>IF(FN_MC!B386="","*",FN_MC!B386)</f>
        <v>*</v>
      </c>
      <c r="G372" s="110" t="str">
        <f>IF(FN_MC!D386="","*",FN_MC!D386)</f>
        <v>*</v>
      </c>
      <c r="H372" s="110" t="str">
        <f>IF(FN_MC!F386="","*",FN_MC!F386)</f>
        <v>*</v>
      </c>
      <c r="I372" s="110" t="str">
        <f>IF(FN_MC!H386="","*",FN_MC!H386)</f>
        <v>*</v>
      </c>
      <c r="J372" s="110" t="str">
        <f>IF(FN_MC!I386="","*",FN_MC!I386)</f>
        <v>*</v>
      </c>
      <c r="K372" s="110" t="str">
        <f>IF(FN_MC!M386="","*",FN_MC!M386)</f>
        <v>-</v>
      </c>
      <c r="L372" s="110" t="str">
        <f>IF(FN_MC!N386="","*",FN_MC!N386)</f>
        <v>-</v>
      </c>
      <c r="M372" s="111" t="str">
        <f>IF(FN_MC!J386="","*",FN_MC!J386)</f>
        <v>*</v>
      </c>
      <c r="N372" s="288" t="str">
        <f>IF(FN_MC!K386="","*",FN_MC!K386)</f>
        <v>*</v>
      </c>
      <c r="O372" s="288" t="str">
        <f>IF(FN_MC!L386="","*",FN_MC!L386)</f>
        <v>-</v>
      </c>
      <c r="P372" s="111"/>
      <c r="Q372" s="128" t="str">
        <f>IF(FN_MC!O386="","*",FN_MC!O386)</f>
        <v>*</v>
      </c>
      <c r="R372" s="128" t="str">
        <f>IF(FN_MC!P386="","*",FN_MC!P386)</f>
        <v>*</v>
      </c>
      <c r="S372" s="110" t="str">
        <f>IF(FN_MC!Q386="","*",CONCATENATE(FN_MC!Q386," ",FN_MC!R386))</f>
        <v>*</v>
      </c>
      <c r="T372" s="110" t="str">
        <f>IF(FN_MC!V386="","*",FN_MC!V386)</f>
        <v>*</v>
      </c>
      <c r="U372" s="110" t="str">
        <f>IF(FN_MC!W386="","*",FN_MC!W386)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IF(FN_MC!Y387="","*",FN_MC!Y387)</f>
        <v>*</v>
      </c>
      <c r="B373" s="109" t="str">
        <f>IF(FN_MC!X387="","*",FN_MC!X387)</f>
        <v>*</v>
      </c>
      <c r="C373" s="109" t="str">
        <f>IF(FN_MC!Z387="","*",FN_MC!Z387)</f>
        <v>*</v>
      </c>
      <c r="D373" s="110" t="str">
        <f>IF(FN_MC!S387="","*",FN_MC!S387)</f>
        <v>-</v>
      </c>
      <c r="E373" s="110" t="str">
        <f>IF(FN_MC!T387="","*",FN_MC!T387)</f>
        <v>-</v>
      </c>
      <c r="F373" s="110" t="str">
        <f>IF(FN_MC!B387="","*",FN_MC!B387)</f>
        <v>*</v>
      </c>
      <c r="G373" s="110" t="str">
        <f>IF(FN_MC!D387="","*",FN_MC!D387)</f>
        <v>*</v>
      </c>
      <c r="H373" s="110" t="str">
        <f>IF(FN_MC!F387="","*",FN_MC!F387)</f>
        <v>*</v>
      </c>
      <c r="I373" s="110" t="str">
        <f>IF(FN_MC!H387="","*",FN_MC!H387)</f>
        <v>*</v>
      </c>
      <c r="J373" s="110" t="str">
        <f>IF(FN_MC!I387="","*",FN_MC!I387)</f>
        <v>*</v>
      </c>
      <c r="K373" s="110" t="str">
        <f>IF(FN_MC!M387="","*",FN_MC!M387)</f>
        <v>-</v>
      </c>
      <c r="L373" s="110" t="str">
        <f>IF(FN_MC!N387="","*",FN_MC!N387)</f>
        <v>-</v>
      </c>
      <c r="M373" s="111" t="str">
        <f>IF(FN_MC!J387="","*",FN_MC!J387)</f>
        <v>*</v>
      </c>
      <c r="N373" s="288" t="str">
        <f>IF(FN_MC!K387="","*",FN_MC!K387)</f>
        <v>*</v>
      </c>
      <c r="O373" s="288" t="str">
        <f>IF(FN_MC!L387="","*",FN_MC!L387)</f>
        <v>-</v>
      </c>
      <c r="P373" s="111"/>
      <c r="Q373" s="128" t="str">
        <f>IF(FN_MC!O387="","*",FN_MC!O387)</f>
        <v>*</v>
      </c>
      <c r="R373" s="128" t="str">
        <f>IF(FN_MC!P387="","*",FN_MC!P387)</f>
        <v>*</v>
      </c>
      <c r="S373" s="110" t="str">
        <f>IF(FN_MC!Q387="","*",CONCATENATE(FN_MC!Q387," ",FN_MC!R387))</f>
        <v>*</v>
      </c>
      <c r="T373" s="110" t="str">
        <f>IF(FN_MC!V387="","*",FN_MC!V387)</f>
        <v>*</v>
      </c>
      <c r="U373" s="110" t="str">
        <f>IF(FN_MC!W387="","*",FN_MC!W387)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IF(FN_MC!Y388="","*",FN_MC!Y388)</f>
        <v>*</v>
      </c>
      <c r="B374" s="109" t="str">
        <f>IF(FN_MC!X388="","*",FN_MC!X388)</f>
        <v>*</v>
      </c>
      <c r="C374" s="109" t="str">
        <f>IF(FN_MC!Z388="","*",FN_MC!Z388)</f>
        <v>*</v>
      </c>
      <c r="D374" s="110" t="str">
        <f>IF(FN_MC!S388="","*",FN_MC!S388)</f>
        <v>-</v>
      </c>
      <c r="E374" s="110" t="str">
        <f>IF(FN_MC!T388="","*",FN_MC!T388)</f>
        <v>-</v>
      </c>
      <c r="F374" s="110" t="str">
        <f>IF(FN_MC!B388="","*",FN_MC!B388)</f>
        <v>*</v>
      </c>
      <c r="G374" s="110" t="str">
        <f>IF(FN_MC!D388="","*",FN_MC!D388)</f>
        <v>*</v>
      </c>
      <c r="H374" s="110" t="str">
        <f>IF(FN_MC!F388="","*",FN_MC!F388)</f>
        <v>*</v>
      </c>
      <c r="I374" s="110" t="str">
        <f>IF(FN_MC!H388="","*",FN_MC!H388)</f>
        <v>*</v>
      </c>
      <c r="J374" s="110" t="str">
        <f>IF(FN_MC!I388="","*",FN_MC!I388)</f>
        <v>*</v>
      </c>
      <c r="K374" s="110" t="str">
        <f>IF(FN_MC!M388="","*",FN_MC!M388)</f>
        <v>-</v>
      </c>
      <c r="L374" s="110" t="str">
        <f>IF(FN_MC!N388="","*",FN_MC!N388)</f>
        <v>-</v>
      </c>
      <c r="M374" s="111" t="str">
        <f>IF(FN_MC!J388="","*",FN_MC!J388)</f>
        <v>*</v>
      </c>
      <c r="N374" s="288" t="str">
        <f>IF(FN_MC!K388="","*",FN_MC!K388)</f>
        <v>*</v>
      </c>
      <c r="O374" s="288" t="str">
        <f>IF(FN_MC!L388="","*",FN_MC!L388)</f>
        <v>-</v>
      </c>
      <c r="P374" s="111"/>
      <c r="Q374" s="128" t="str">
        <f>IF(FN_MC!O388="","*",FN_MC!O388)</f>
        <v>*</v>
      </c>
      <c r="R374" s="128" t="str">
        <f>IF(FN_MC!P388="","*",FN_MC!P388)</f>
        <v>*</v>
      </c>
      <c r="S374" s="110" t="str">
        <f>IF(FN_MC!Q388="","*",CONCATENATE(FN_MC!Q388," ",FN_MC!R388))</f>
        <v>*</v>
      </c>
      <c r="T374" s="110" t="str">
        <f>IF(FN_MC!V388="","*",FN_MC!V388)</f>
        <v>*</v>
      </c>
      <c r="U374" s="110" t="str">
        <f>IF(FN_MC!W388="","*",FN_MC!W388)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IF(FN_MC!Y389="","*",FN_MC!Y389)</f>
        <v>*</v>
      </c>
      <c r="B375" s="109" t="str">
        <f>IF(FN_MC!X389="","*",FN_MC!X389)</f>
        <v>*</v>
      </c>
      <c r="C375" s="109" t="str">
        <f>IF(FN_MC!Z389="","*",FN_MC!Z389)</f>
        <v>*</v>
      </c>
      <c r="D375" s="110" t="str">
        <f>IF(FN_MC!S389="","*",FN_MC!S389)</f>
        <v>-</v>
      </c>
      <c r="E375" s="110" t="str">
        <f>IF(FN_MC!T389="","*",FN_MC!T389)</f>
        <v>-</v>
      </c>
      <c r="F375" s="110" t="str">
        <f>IF(FN_MC!B389="","*",FN_MC!B389)</f>
        <v>*</v>
      </c>
      <c r="G375" s="110" t="str">
        <f>IF(FN_MC!D389="","*",FN_MC!D389)</f>
        <v>*</v>
      </c>
      <c r="H375" s="110" t="str">
        <f>IF(FN_MC!F389="","*",FN_MC!F389)</f>
        <v>*</v>
      </c>
      <c r="I375" s="110" t="str">
        <f>IF(FN_MC!H389="","*",FN_MC!H389)</f>
        <v>*</v>
      </c>
      <c r="J375" s="110" t="str">
        <f>IF(FN_MC!I389="","*",FN_MC!I389)</f>
        <v>*</v>
      </c>
      <c r="K375" s="110" t="str">
        <f>IF(FN_MC!M389="","*",FN_MC!M389)</f>
        <v>-</v>
      </c>
      <c r="L375" s="110" t="str">
        <f>IF(FN_MC!N389="","*",FN_MC!N389)</f>
        <v>-</v>
      </c>
      <c r="M375" s="111" t="str">
        <f>IF(FN_MC!J389="","*",FN_MC!J389)</f>
        <v>*</v>
      </c>
      <c r="N375" s="288" t="str">
        <f>IF(FN_MC!K389="","*",FN_MC!K389)</f>
        <v>*</v>
      </c>
      <c r="O375" s="288" t="str">
        <f>IF(FN_MC!L389="","*",FN_MC!L389)</f>
        <v>-</v>
      </c>
      <c r="P375" s="111"/>
      <c r="Q375" s="128" t="str">
        <f>IF(FN_MC!O389="","*",FN_MC!O389)</f>
        <v>*</v>
      </c>
      <c r="R375" s="128" t="str">
        <f>IF(FN_MC!P389="","*",FN_MC!P389)</f>
        <v>*</v>
      </c>
      <c r="S375" s="110" t="str">
        <f>IF(FN_MC!Q389="","*",CONCATENATE(FN_MC!Q389," ",FN_MC!R389))</f>
        <v>*</v>
      </c>
      <c r="T375" s="110" t="str">
        <f>IF(FN_MC!V389="","*",FN_MC!V389)</f>
        <v>*</v>
      </c>
      <c r="U375" s="110" t="str">
        <f>IF(FN_MC!W389="","*",FN_MC!W389)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IF(FN_MC!Y390="","*",FN_MC!Y390)</f>
        <v>*</v>
      </c>
      <c r="B376" s="109" t="str">
        <f>IF(FN_MC!X390="","*",FN_MC!X390)</f>
        <v>*</v>
      </c>
      <c r="C376" s="109" t="str">
        <f>IF(FN_MC!Z390="","*",FN_MC!Z390)</f>
        <v>*</v>
      </c>
      <c r="D376" s="110" t="str">
        <f>IF(FN_MC!S390="","*",FN_MC!S390)</f>
        <v>-</v>
      </c>
      <c r="E376" s="110" t="str">
        <f>IF(FN_MC!T390="","*",FN_MC!T390)</f>
        <v>-</v>
      </c>
      <c r="F376" s="110" t="str">
        <f>IF(FN_MC!B390="","*",FN_MC!B390)</f>
        <v>*</v>
      </c>
      <c r="G376" s="110" t="str">
        <f>IF(FN_MC!D390="","*",FN_MC!D390)</f>
        <v>*</v>
      </c>
      <c r="H376" s="110" t="str">
        <f>IF(FN_MC!F390="","*",FN_MC!F390)</f>
        <v>*</v>
      </c>
      <c r="I376" s="110" t="str">
        <f>IF(FN_MC!H390="","*",FN_MC!H390)</f>
        <v>*</v>
      </c>
      <c r="J376" s="110" t="str">
        <f>IF(FN_MC!I390="","*",FN_MC!I390)</f>
        <v>*</v>
      </c>
      <c r="K376" s="110" t="str">
        <f>IF(FN_MC!M390="","*",FN_MC!M390)</f>
        <v>-</v>
      </c>
      <c r="L376" s="110" t="str">
        <f>IF(FN_MC!N390="","*",FN_MC!N390)</f>
        <v>-</v>
      </c>
      <c r="M376" s="111" t="str">
        <f>IF(FN_MC!J390="","*",FN_MC!J390)</f>
        <v>*</v>
      </c>
      <c r="N376" s="288" t="str">
        <f>IF(FN_MC!K390="","*",FN_MC!K390)</f>
        <v>*</v>
      </c>
      <c r="O376" s="288" t="str">
        <f>IF(FN_MC!L390="","*",FN_MC!L390)</f>
        <v>-</v>
      </c>
      <c r="P376" s="111"/>
      <c r="Q376" s="128" t="str">
        <f>IF(FN_MC!O390="","*",FN_MC!O390)</f>
        <v>*</v>
      </c>
      <c r="R376" s="128" t="str">
        <f>IF(FN_MC!P390="","*",FN_MC!P390)</f>
        <v>*</v>
      </c>
      <c r="S376" s="110" t="str">
        <f>IF(FN_MC!Q390="","*",CONCATENATE(FN_MC!Q390," ",FN_MC!R390))</f>
        <v>*</v>
      </c>
      <c r="T376" s="110" t="str">
        <f>IF(FN_MC!V390="","*",FN_MC!V390)</f>
        <v>*</v>
      </c>
      <c r="U376" s="110" t="str">
        <f>IF(FN_MC!W390="","*",FN_MC!W390)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IF(FN_MC!Y391="","*",FN_MC!Y391)</f>
        <v>*</v>
      </c>
      <c r="B377" s="109" t="str">
        <f>IF(FN_MC!X391="","*",FN_MC!X391)</f>
        <v>*</v>
      </c>
      <c r="C377" s="109" t="str">
        <f>IF(FN_MC!Z391="","*",FN_MC!Z391)</f>
        <v>*</v>
      </c>
      <c r="D377" s="110" t="str">
        <f>IF(FN_MC!S391="","*",FN_MC!S391)</f>
        <v>-</v>
      </c>
      <c r="E377" s="110" t="str">
        <f>IF(FN_MC!T391="","*",FN_MC!T391)</f>
        <v>-</v>
      </c>
      <c r="F377" s="110" t="str">
        <f>IF(FN_MC!B391="","*",FN_MC!B391)</f>
        <v>*</v>
      </c>
      <c r="G377" s="110" t="str">
        <f>IF(FN_MC!D391="","*",FN_MC!D391)</f>
        <v>*</v>
      </c>
      <c r="H377" s="110" t="str">
        <f>IF(FN_MC!F391="","*",FN_MC!F391)</f>
        <v>*</v>
      </c>
      <c r="I377" s="110" t="str">
        <f>IF(FN_MC!H391="","*",FN_MC!H391)</f>
        <v>*</v>
      </c>
      <c r="J377" s="110" t="str">
        <f>IF(FN_MC!I391="","*",FN_MC!I391)</f>
        <v>*</v>
      </c>
      <c r="K377" s="110" t="str">
        <f>IF(FN_MC!M391="","*",FN_MC!M391)</f>
        <v>-</v>
      </c>
      <c r="L377" s="110" t="str">
        <f>IF(FN_MC!N391="","*",FN_MC!N391)</f>
        <v>-</v>
      </c>
      <c r="M377" s="111" t="str">
        <f>IF(FN_MC!J391="","*",FN_MC!J391)</f>
        <v>*</v>
      </c>
      <c r="N377" s="288" t="str">
        <f>IF(FN_MC!K391="","*",FN_MC!K391)</f>
        <v>*</v>
      </c>
      <c r="O377" s="288" t="str">
        <f>IF(FN_MC!L391="","*",FN_MC!L391)</f>
        <v>-</v>
      </c>
      <c r="P377" s="111"/>
      <c r="Q377" s="128" t="str">
        <f>IF(FN_MC!O391="","*",FN_MC!O391)</f>
        <v>*</v>
      </c>
      <c r="R377" s="128" t="str">
        <f>IF(FN_MC!P391="","*",FN_MC!P391)</f>
        <v>*</v>
      </c>
      <c r="S377" s="110" t="str">
        <f>IF(FN_MC!Q391="","*",CONCATENATE(FN_MC!Q391," ",FN_MC!R391))</f>
        <v>*</v>
      </c>
      <c r="T377" s="110" t="str">
        <f>IF(FN_MC!V391="","*",FN_MC!V391)</f>
        <v>*</v>
      </c>
      <c r="U377" s="110" t="str">
        <f>IF(FN_MC!W391="","*",FN_MC!W391)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IF(FN_MC!Y392="","*",FN_MC!Y392)</f>
        <v>*</v>
      </c>
      <c r="B378" s="109" t="str">
        <f>IF(FN_MC!X392="","*",FN_MC!X392)</f>
        <v>*</v>
      </c>
      <c r="C378" s="109" t="str">
        <f>IF(FN_MC!Z392="","*",FN_MC!Z392)</f>
        <v>*</v>
      </c>
      <c r="D378" s="110" t="str">
        <f>IF(FN_MC!S392="","*",FN_MC!S392)</f>
        <v>-</v>
      </c>
      <c r="E378" s="110" t="str">
        <f>IF(FN_MC!T392="","*",FN_MC!T392)</f>
        <v>-</v>
      </c>
      <c r="F378" s="110" t="str">
        <f>IF(FN_MC!B392="","*",FN_MC!B392)</f>
        <v>*</v>
      </c>
      <c r="G378" s="110" t="str">
        <f>IF(FN_MC!D392="","*",FN_MC!D392)</f>
        <v>*</v>
      </c>
      <c r="H378" s="110" t="str">
        <f>IF(FN_MC!F392="","*",FN_MC!F392)</f>
        <v>*</v>
      </c>
      <c r="I378" s="110" t="str">
        <f>IF(FN_MC!H392="","*",FN_MC!H392)</f>
        <v>*</v>
      </c>
      <c r="J378" s="110" t="str">
        <f>IF(FN_MC!I392="","*",FN_MC!I392)</f>
        <v>*</v>
      </c>
      <c r="K378" s="110" t="str">
        <f>IF(FN_MC!M392="","*",FN_MC!M392)</f>
        <v>-</v>
      </c>
      <c r="L378" s="110" t="str">
        <f>IF(FN_MC!N392="","*",FN_MC!N392)</f>
        <v>-</v>
      </c>
      <c r="M378" s="111" t="str">
        <f>IF(FN_MC!J392="","*",FN_MC!J392)</f>
        <v>*</v>
      </c>
      <c r="N378" s="288" t="str">
        <f>IF(FN_MC!K392="","*",FN_MC!K392)</f>
        <v>*</v>
      </c>
      <c r="O378" s="288" t="str">
        <f>IF(FN_MC!L392="","*",FN_MC!L392)</f>
        <v>-</v>
      </c>
      <c r="P378" s="111"/>
      <c r="Q378" s="128" t="str">
        <f>IF(FN_MC!O392="","*",FN_MC!O392)</f>
        <v>*</v>
      </c>
      <c r="R378" s="128" t="str">
        <f>IF(FN_MC!P392="","*",FN_MC!P392)</f>
        <v>*</v>
      </c>
      <c r="S378" s="110" t="str">
        <f>IF(FN_MC!Q392="","*",CONCATENATE(FN_MC!Q392," ",FN_MC!R392))</f>
        <v>*</v>
      </c>
      <c r="T378" s="110" t="str">
        <f>IF(FN_MC!V392="","*",FN_MC!V392)</f>
        <v>*</v>
      </c>
      <c r="U378" s="110" t="str">
        <f>IF(FN_MC!W392="","*",FN_MC!W392)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IF(FN_MC!Y393="","*",FN_MC!Y393)</f>
        <v>*</v>
      </c>
      <c r="B379" s="109" t="str">
        <f>IF(FN_MC!X393="","*",FN_MC!X393)</f>
        <v>*</v>
      </c>
      <c r="C379" s="109" t="str">
        <f>IF(FN_MC!Z393="","*",FN_MC!Z393)</f>
        <v>*</v>
      </c>
      <c r="D379" s="110" t="str">
        <f>IF(FN_MC!S393="","*",FN_MC!S393)</f>
        <v>-</v>
      </c>
      <c r="E379" s="110" t="str">
        <f>IF(FN_MC!T393="","*",FN_MC!T393)</f>
        <v>-</v>
      </c>
      <c r="F379" s="110" t="str">
        <f>IF(FN_MC!B393="","*",FN_MC!B393)</f>
        <v>*</v>
      </c>
      <c r="G379" s="110" t="str">
        <f>IF(FN_MC!D393="","*",FN_MC!D393)</f>
        <v>*</v>
      </c>
      <c r="H379" s="110" t="str">
        <f>IF(FN_MC!F393="","*",FN_MC!F393)</f>
        <v>*</v>
      </c>
      <c r="I379" s="110" t="str">
        <f>IF(FN_MC!H393="","*",FN_MC!H393)</f>
        <v>*</v>
      </c>
      <c r="J379" s="110" t="str">
        <f>IF(FN_MC!I393="","*",FN_MC!I393)</f>
        <v>*</v>
      </c>
      <c r="K379" s="110" t="str">
        <f>IF(FN_MC!M393="","*",FN_MC!M393)</f>
        <v>-</v>
      </c>
      <c r="L379" s="110" t="str">
        <f>IF(FN_MC!N393="","*",FN_MC!N393)</f>
        <v>-</v>
      </c>
      <c r="M379" s="111" t="str">
        <f>IF(FN_MC!J393="","*",FN_MC!J393)</f>
        <v>*</v>
      </c>
      <c r="N379" s="288" t="str">
        <f>IF(FN_MC!K393="","*",FN_MC!K393)</f>
        <v>*</v>
      </c>
      <c r="O379" s="288" t="str">
        <f>IF(FN_MC!L393="","*",FN_MC!L393)</f>
        <v>-</v>
      </c>
      <c r="P379" s="111"/>
      <c r="Q379" s="128" t="str">
        <f>IF(FN_MC!O393="","*",FN_MC!O393)</f>
        <v>*</v>
      </c>
      <c r="R379" s="128" t="str">
        <f>IF(FN_MC!P393="","*",FN_MC!P393)</f>
        <v>*</v>
      </c>
      <c r="S379" s="110" t="str">
        <f>IF(FN_MC!Q393="","*",CONCATENATE(FN_MC!Q393," ",FN_MC!R393))</f>
        <v>*</v>
      </c>
      <c r="T379" s="110" t="str">
        <f>IF(FN_MC!V393="","*",FN_MC!V393)</f>
        <v>*</v>
      </c>
      <c r="U379" s="110" t="str">
        <f>IF(FN_MC!W393="","*",FN_MC!W393)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IF(FN_MC!Y394="","*",FN_MC!Y394)</f>
        <v>*</v>
      </c>
      <c r="B380" s="109" t="str">
        <f>IF(FN_MC!X394="","*",FN_MC!X394)</f>
        <v>*</v>
      </c>
      <c r="C380" s="109" t="str">
        <f>IF(FN_MC!Z394="","*",FN_MC!Z394)</f>
        <v>*</v>
      </c>
      <c r="D380" s="110" t="str">
        <f>IF(FN_MC!S394="","*",FN_MC!S394)</f>
        <v>-</v>
      </c>
      <c r="E380" s="110" t="str">
        <f>IF(FN_MC!T394="","*",FN_MC!T394)</f>
        <v>-</v>
      </c>
      <c r="F380" s="110" t="str">
        <f>IF(FN_MC!B394="","*",FN_MC!B394)</f>
        <v>*</v>
      </c>
      <c r="G380" s="110" t="str">
        <f>IF(FN_MC!D394="","*",FN_MC!D394)</f>
        <v>*</v>
      </c>
      <c r="H380" s="110" t="str">
        <f>IF(FN_MC!F394="","*",FN_MC!F394)</f>
        <v>*</v>
      </c>
      <c r="I380" s="110" t="str">
        <f>IF(FN_MC!H394="","*",FN_MC!H394)</f>
        <v>*</v>
      </c>
      <c r="J380" s="110" t="str">
        <f>IF(FN_MC!I394="","*",FN_MC!I394)</f>
        <v>*</v>
      </c>
      <c r="K380" s="110" t="str">
        <f>IF(FN_MC!M394="","*",FN_MC!M394)</f>
        <v>-</v>
      </c>
      <c r="L380" s="110" t="str">
        <f>IF(FN_MC!N394="","*",FN_MC!N394)</f>
        <v>-</v>
      </c>
      <c r="M380" s="111" t="str">
        <f>IF(FN_MC!J394="","*",FN_MC!J394)</f>
        <v>*</v>
      </c>
      <c r="N380" s="288" t="str">
        <f>IF(FN_MC!K394="","*",FN_MC!K394)</f>
        <v>*</v>
      </c>
      <c r="O380" s="288" t="str">
        <f>IF(FN_MC!L394="","*",FN_MC!L394)</f>
        <v>-</v>
      </c>
      <c r="P380" s="111"/>
      <c r="Q380" s="128" t="str">
        <f>IF(FN_MC!O394="","*",FN_MC!O394)</f>
        <v>*</v>
      </c>
      <c r="R380" s="128" t="str">
        <f>IF(FN_MC!P394="","*",FN_MC!P394)</f>
        <v>*</v>
      </c>
      <c r="S380" s="110" t="str">
        <f>IF(FN_MC!Q394="","*",CONCATENATE(FN_MC!Q394," ",FN_MC!R394))</f>
        <v>*</v>
      </c>
      <c r="T380" s="110" t="str">
        <f>IF(FN_MC!V394="","*",FN_MC!V394)</f>
        <v>*</v>
      </c>
      <c r="U380" s="110" t="str">
        <f>IF(FN_MC!W394="","*",FN_MC!W394)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IF(FN_MC!Y395="","*",FN_MC!Y395)</f>
        <v>*</v>
      </c>
      <c r="B381" s="109" t="str">
        <f>IF(FN_MC!X395="","*",FN_MC!X395)</f>
        <v>*</v>
      </c>
      <c r="C381" s="109" t="str">
        <f>IF(FN_MC!Z395="","*",FN_MC!Z395)</f>
        <v>*</v>
      </c>
      <c r="D381" s="110" t="str">
        <f>IF(FN_MC!S395="","*",FN_MC!S395)</f>
        <v>-</v>
      </c>
      <c r="E381" s="110" t="str">
        <f>IF(FN_MC!T395="","*",FN_MC!T395)</f>
        <v>-</v>
      </c>
      <c r="F381" s="110" t="str">
        <f>IF(FN_MC!B395="","*",FN_MC!B395)</f>
        <v>*</v>
      </c>
      <c r="G381" s="110" t="str">
        <f>IF(FN_MC!D395="","*",FN_MC!D395)</f>
        <v>*</v>
      </c>
      <c r="H381" s="110" t="str">
        <f>IF(FN_MC!F395="","*",FN_MC!F395)</f>
        <v>*</v>
      </c>
      <c r="I381" s="110" t="str">
        <f>IF(FN_MC!H395="","*",FN_MC!H395)</f>
        <v>*</v>
      </c>
      <c r="J381" s="110" t="str">
        <f>IF(FN_MC!I395="","*",FN_MC!I395)</f>
        <v>*</v>
      </c>
      <c r="K381" s="110" t="str">
        <f>IF(FN_MC!M395="","*",FN_MC!M395)</f>
        <v>-</v>
      </c>
      <c r="L381" s="110" t="str">
        <f>IF(FN_MC!N395="","*",FN_MC!N395)</f>
        <v>-</v>
      </c>
      <c r="M381" s="111" t="str">
        <f>IF(FN_MC!J395="","*",FN_MC!J395)</f>
        <v>*</v>
      </c>
      <c r="N381" s="288" t="str">
        <f>IF(FN_MC!K395="","*",FN_MC!K395)</f>
        <v>*</v>
      </c>
      <c r="O381" s="288" t="str">
        <f>IF(FN_MC!L395="","*",FN_MC!L395)</f>
        <v>-</v>
      </c>
      <c r="P381" s="111"/>
      <c r="Q381" s="128" t="str">
        <f>IF(FN_MC!O395="","*",FN_MC!O395)</f>
        <v>*</v>
      </c>
      <c r="R381" s="128" t="str">
        <f>IF(FN_MC!P395="","*",FN_MC!P395)</f>
        <v>*</v>
      </c>
      <c r="S381" s="110" t="str">
        <f>IF(FN_MC!Q395="","*",CONCATENATE(FN_MC!Q395," ",FN_MC!R395))</f>
        <v>*</v>
      </c>
      <c r="T381" s="110" t="str">
        <f>IF(FN_MC!V395="","*",FN_MC!V395)</f>
        <v>*</v>
      </c>
      <c r="U381" s="110" t="str">
        <f>IF(FN_MC!W395="","*",FN_MC!W395)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IF(FN_MC!Y396="","*",FN_MC!Y396)</f>
        <v>*</v>
      </c>
      <c r="B382" s="109" t="str">
        <f>IF(FN_MC!X396="","*",FN_MC!X396)</f>
        <v>*</v>
      </c>
      <c r="C382" s="109" t="str">
        <f>IF(FN_MC!Z396="","*",FN_MC!Z396)</f>
        <v>*</v>
      </c>
      <c r="D382" s="110" t="str">
        <f>IF(FN_MC!S396="","*",FN_MC!S396)</f>
        <v>-</v>
      </c>
      <c r="E382" s="110" t="str">
        <f>IF(FN_MC!T396="","*",FN_MC!T396)</f>
        <v>-</v>
      </c>
      <c r="F382" s="110" t="str">
        <f>IF(FN_MC!B396="","*",FN_MC!B396)</f>
        <v>*</v>
      </c>
      <c r="G382" s="110" t="str">
        <f>IF(FN_MC!D396="","*",FN_MC!D396)</f>
        <v>*</v>
      </c>
      <c r="H382" s="110" t="str">
        <f>IF(FN_MC!F396="","*",FN_MC!F396)</f>
        <v>*</v>
      </c>
      <c r="I382" s="110" t="str">
        <f>IF(FN_MC!H396="","*",FN_MC!H396)</f>
        <v>*</v>
      </c>
      <c r="J382" s="110" t="str">
        <f>IF(FN_MC!I396="","*",FN_MC!I396)</f>
        <v>*</v>
      </c>
      <c r="K382" s="110" t="str">
        <f>IF(FN_MC!M396="","*",FN_MC!M396)</f>
        <v>-</v>
      </c>
      <c r="L382" s="110" t="str">
        <f>IF(FN_MC!N396="","*",FN_MC!N396)</f>
        <v>-</v>
      </c>
      <c r="M382" s="111" t="str">
        <f>IF(FN_MC!J396="","*",FN_MC!J396)</f>
        <v>*</v>
      </c>
      <c r="N382" s="288" t="str">
        <f>IF(FN_MC!K396="","*",FN_MC!K396)</f>
        <v>*</v>
      </c>
      <c r="O382" s="288" t="str">
        <f>IF(FN_MC!L396="","*",FN_MC!L396)</f>
        <v>-</v>
      </c>
      <c r="P382" s="111"/>
      <c r="Q382" s="128" t="str">
        <f>IF(FN_MC!O396="","*",FN_MC!O396)</f>
        <v>*</v>
      </c>
      <c r="R382" s="128" t="str">
        <f>IF(FN_MC!P396="","*",FN_MC!P396)</f>
        <v>*</v>
      </c>
      <c r="S382" s="110" t="str">
        <f>IF(FN_MC!Q396="","*",CONCATENATE(FN_MC!Q396," ",FN_MC!R396))</f>
        <v>*</v>
      </c>
      <c r="T382" s="110" t="str">
        <f>IF(FN_MC!V396="","*",FN_MC!V396)</f>
        <v>*</v>
      </c>
      <c r="U382" s="110" t="str">
        <f>IF(FN_MC!W396="","*",FN_MC!W396)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IF(FN_MC!Y397="","*",FN_MC!Y397)</f>
        <v>*</v>
      </c>
      <c r="B383" s="109" t="str">
        <f>IF(FN_MC!X397="","*",FN_MC!X397)</f>
        <v>*</v>
      </c>
      <c r="C383" s="109" t="str">
        <f>IF(FN_MC!Z397="","*",FN_MC!Z397)</f>
        <v>*</v>
      </c>
      <c r="D383" s="110" t="str">
        <f>IF(FN_MC!S397="","*",FN_MC!S397)</f>
        <v>-</v>
      </c>
      <c r="E383" s="110" t="str">
        <f>IF(FN_MC!T397="","*",FN_MC!T397)</f>
        <v>-</v>
      </c>
      <c r="F383" s="110" t="str">
        <f>IF(FN_MC!B397="","*",FN_MC!B397)</f>
        <v>*</v>
      </c>
      <c r="G383" s="110" t="str">
        <f>IF(FN_MC!D397="","*",FN_MC!D397)</f>
        <v>*</v>
      </c>
      <c r="H383" s="110" t="str">
        <f>IF(FN_MC!F397="","*",FN_MC!F397)</f>
        <v>*</v>
      </c>
      <c r="I383" s="110" t="str">
        <f>IF(FN_MC!H397="","*",FN_MC!H397)</f>
        <v>*</v>
      </c>
      <c r="J383" s="110" t="str">
        <f>IF(FN_MC!I397="","*",FN_MC!I397)</f>
        <v>*</v>
      </c>
      <c r="K383" s="110" t="str">
        <f>IF(FN_MC!M397="","*",FN_MC!M397)</f>
        <v>-</v>
      </c>
      <c r="L383" s="110" t="str">
        <f>IF(FN_MC!N397="","*",FN_MC!N397)</f>
        <v>-</v>
      </c>
      <c r="M383" s="111" t="str">
        <f>IF(FN_MC!J397="","*",FN_MC!J397)</f>
        <v>*</v>
      </c>
      <c r="N383" s="288" t="str">
        <f>IF(FN_MC!K397="","*",FN_MC!K397)</f>
        <v>*</v>
      </c>
      <c r="O383" s="288" t="str">
        <f>IF(FN_MC!L397="","*",FN_MC!L397)</f>
        <v>-</v>
      </c>
      <c r="P383" s="111"/>
      <c r="Q383" s="128" t="str">
        <f>IF(FN_MC!O397="","*",FN_MC!O397)</f>
        <v>*</v>
      </c>
      <c r="R383" s="128" t="str">
        <f>IF(FN_MC!P397="","*",FN_MC!P397)</f>
        <v>*</v>
      </c>
      <c r="S383" s="110" t="str">
        <f>IF(FN_MC!Q397="","*",CONCATENATE(FN_MC!Q397," ",FN_MC!R397))</f>
        <v>*</v>
      </c>
      <c r="T383" s="110" t="str">
        <f>IF(FN_MC!V397="","*",FN_MC!V397)</f>
        <v>*</v>
      </c>
      <c r="U383" s="110" t="str">
        <f>IF(FN_MC!W397="","*",FN_MC!W397)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IF(FN_MC!Y398="","*",FN_MC!Y398)</f>
        <v>*</v>
      </c>
      <c r="B384" s="109" t="str">
        <f>IF(FN_MC!X398="","*",FN_MC!X398)</f>
        <v>*</v>
      </c>
      <c r="C384" s="109" t="str">
        <f>IF(FN_MC!Z398="","*",FN_MC!Z398)</f>
        <v>*</v>
      </c>
      <c r="D384" s="110" t="str">
        <f>IF(FN_MC!S398="","*",FN_MC!S398)</f>
        <v>-</v>
      </c>
      <c r="E384" s="110" t="str">
        <f>IF(FN_MC!T398="","*",FN_MC!T398)</f>
        <v>-</v>
      </c>
      <c r="F384" s="110" t="str">
        <f>IF(FN_MC!B398="","*",FN_MC!B398)</f>
        <v>*</v>
      </c>
      <c r="G384" s="110" t="str">
        <f>IF(FN_MC!D398="","*",FN_MC!D398)</f>
        <v>*</v>
      </c>
      <c r="H384" s="110" t="str">
        <f>IF(FN_MC!F398="","*",FN_MC!F398)</f>
        <v>*</v>
      </c>
      <c r="I384" s="110" t="str">
        <f>IF(FN_MC!H398="","*",FN_MC!H398)</f>
        <v>*</v>
      </c>
      <c r="J384" s="110" t="str">
        <f>IF(FN_MC!I398="","*",FN_MC!I398)</f>
        <v>*</v>
      </c>
      <c r="K384" s="110" t="str">
        <f>IF(FN_MC!M398="","*",FN_MC!M398)</f>
        <v>-</v>
      </c>
      <c r="L384" s="110" t="str">
        <f>IF(FN_MC!N398="","*",FN_MC!N398)</f>
        <v>-</v>
      </c>
      <c r="M384" s="111" t="str">
        <f>IF(FN_MC!J398="","*",FN_MC!J398)</f>
        <v>*</v>
      </c>
      <c r="N384" s="288" t="str">
        <f>IF(FN_MC!K398="","*",FN_MC!K398)</f>
        <v>*</v>
      </c>
      <c r="O384" s="288" t="str">
        <f>IF(FN_MC!L398="","*",FN_MC!L398)</f>
        <v>-</v>
      </c>
      <c r="P384" s="111"/>
      <c r="Q384" s="128" t="str">
        <f>IF(FN_MC!O398="","*",FN_MC!O398)</f>
        <v>*</v>
      </c>
      <c r="R384" s="128" t="str">
        <f>IF(FN_MC!P398="","*",FN_MC!P398)</f>
        <v>*</v>
      </c>
      <c r="S384" s="110" t="str">
        <f>IF(FN_MC!Q398="","*",CONCATENATE(FN_MC!Q398," ",FN_MC!R398))</f>
        <v>*</v>
      </c>
      <c r="T384" s="110" t="str">
        <f>IF(FN_MC!V398="","*",FN_MC!V398)</f>
        <v>*</v>
      </c>
      <c r="U384" s="110" t="str">
        <f>IF(FN_MC!W398="","*",FN_MC!W398)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IF(FN_MC!Y399="","*",FN_MC!Y399)</f>
        <v>*</v>
      </c>
      <c r="B385" s="109" t="str">
        <f>IF(FN_MC!X399="","*",FN_MC!X399)</f>
        <v>*</v>
      </c>
      <c r="C385" s="109" t="str">
        <f>IF(FN_MC!Z399="","*",FN_MC!Z399)</f>
        <v>*</v>
      </c>
      <c r="D385" s="110" t="str">
        <f>IF(FN_MC!S399="","*",FN_MC!S399)</f>
        <v>-</v>
      </c>
      <c r="E385" s="110" t="str">
        <f>IF(FN_MC!T399="","*",FN_MC!T399)</f>
        <v>-</v>
      </c>
      <c r="F385" s="110" t="str">
        <f>IF(FN_MC!B399="","*",FN_MC!B399)</f>
        <v>*</v>
      </c>
      <c r="G385" s="110" t="str">
        <f>IF(FN_MC!D399="","*",FN_MC!D399)</f>
        <v>*</v>
      </c>
      <c r="H385" s="110" t="str">
        <f>IF(FN_MC!F399="","*",FN_MC!F399)</f>
        <v>*</v>
      </c>
      <c r="I385" s="110" t="str">
        <f>IF(FN_MC!H399="","*",FN_MC!H399)</f>
        <v>*</v>
      </c>
      <c r="J385" s="110" t="str">
        <f>IF(FN_MC!I399="","*",FN_MC!I399)</f>
        <v>*</v>
      </c>
      <c r="K385" s="110" t="str">
        <f>IF(FN_MC!M399="","*",FN_MC!M399)</f>
        <v>-</v>
      </c>
      <c r="L385" s="110" t="str">
        <f>IF(FN_MC!N399="","*",FN_MC!N399)</f>
        <v>-</v>
      </c>
      <c r="M385" s="111" t="str">
        <f>IF(FN_MC!J399="","*",FN_MC!J399)</f>
        <v>*</v>
      </c>
      <c r="N385" s="288" t="str">
        <f>IF(FN_MC!K399="","*",FN_MC!K399)</f>
        <v>*</v>
      </c>
      <c r="O385" s="288" t="str">
        <f>IF(FN_MC!L399="","*",FN_MC!L399)</f>
        <v>-</v>
      </c>
      <c r="P385" s="111"/>
      <c r="Q385" s="128" t="str">
        <f>IF(FN_MC!O399="","*",FN_MC!O399)</f>
        <v>*</v>
      </c>
      <c r="R385" s="128" t="str">
        <f>IF(FN_MC!P399="","*",FN_MC!P399)</f>
        <v>*</v>
      </c>
      <c r="S385" s="110" t="str">
        <f>IF(FN_MC!Q399="","*",CONCATENATE(FN_MC!Q399," ",FN_MC!R399))</f>
        <v>*</v>
      </c>
      <c r="T385" s="110" t="str">
        <f>IF(FN_MC!V399="","*",FN_MC!V399)</f>
        <v>*</v>
      </c>
      <c r="U385" s="110" t="str">
        <f>IF(FN_MC!W399="","*",FN_MC!W399)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IF(FN_MC!Y400="","*",FN_MC!Y400)</f>
        <v>*</v>
      </c>
      <c r="B386" s="109" t="str">
        <f>IF(FN_MC!X400="","*",FN_MC!X400)</f>
        <v>*</v>
      </c>
      <c r="C386" s="109" t="str">
        <f>IF(FN_MC!Z400="","*",FN_MC!Z400)</f>
        <v>*</v>
      </c>
      <c r="D386" s="110" t="str">
        <f>IF(FN_MC!S400="","*",FN_MC!S400)</f>
        <v>-</v>
      </c>
      <c r="E386" s="110" t="str">
        <f>IF(FN_MC!T400="","*",FN_MC!T400)</f>
        <v>-</v>
      </c>
      <c r="F386" s="110" t="str">
        <f>IF(FN_MC!B400="","*",FN_MC!B400)</f>
        <v>*</v>
      </c>
      <c r="G386" s="110" t="str">
        <f>IF(FN_MC!D400="","*",FN_MC!D400)</f>
        <v>*</v>
      </c>
      <c r="H386" s="110" t="str">
        <f>IF(FN_MC!F400="","*",FN_MC!F400)</f>
        <v>*</v>
      </c>
      <c r="I386" s="110" t="str">
        <f>IF(FN_MC!H400="","*",FN_MC!H400)</f>
        <v>*</v>
      </c>
      <c r="J386" s="110" t="str">
        <f>IF(FN_MC!I400="","*",FN_MC!I400)</f>
        <v>*</v>
      </c>
      <c r="K386" s="110" t="str">
        <f>IF(FN_MC!M400="","*",FN_MC!M400)</f>
        <v>-</v>
      </c>
      <c r="L386" s="110" t="str">
        <f>IF(FN_MC!N400="","*",FN_MC!N400)</f>
        <v>-</v>
      </c>
      <c r="M386" s="111" t="str">
        <f>IF(FN_MC!J400="","*",FN_MC!J400)</f>
        <v>*</v>
      </c>
      <c r="N386" s="288" t="str">
        <f>IF(FN_MC!K400="","*",FN_MC!K400)</f>
        <v>*</v>
      </c>
      <c r="O386" s="288" t="str">
        <f>IF(FN_MC!L400="","*",FN_MC!L400)</f>
        <v>-</v>
      </c>
      <c r="P386" s="111"/>
      <c r="Q386" s="128" t="str">
        <f>IF(FN_MC!O400="","*",FN_MC!O400)</f>
        <v>*</v>
      </c>
      <c r="R386" s="128" t="str">
        <f>IF(FN_MC!P400="","*",FN_MC!P400)</f>
        <v>*</v>
      </c>
      <c r="S386" s="110" t="str">
        <f>IF(FN_MC!Q400="","*",CONCATENATE(FN_MC!Q400," ",FN_MC!R400))</f>
        <v>*</v>
      </c>
      <c r="T386" s="110" t="str">
        <f>IF(FN_MC!V400="","*",FN_MC!V400)</f>
        <v>*</v>
      </c>
      <c r="U386" s="110" t="str">
        <f>IF(FN_MC!W400="","*",FN_MC!W400)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IF(FN_MC!Y401="","*",FN_MC!Y401)</f>
        <v>*</v>
      </c>
      <c r="B387" s="109" t="str">
        <f>IF(FN_MC!X401="","*",FN_MC!X401)</f>
        <v>*</v>
      </c>
      <c r="C387" s="109" t="str">
        <f>IF(FN_MC!Z401="","*",FN_MC!Z401)</f>
        <v>*</v>
      </c>
      <c r="D387" s="110" t="str">
        <f>IF(FN_MC!S401="","*",FN_MC!S401)</f>
        <v>-</v>
      </c>
      <c r="E387" s="110" t="str">
        <f>IF(FN_MC!T401="","*",FN_MC!T401)</f>
        <v>-</v>
      </c>
      <c r="F387" s="110" t="str">
        <f>IF(FN_MC!B401="","*",FN_MC!B401)</f>
        <v>*</v>
      </c>
      <c r="G387" s="110" t="str">
        <f>IF(FN_MC!D401="","*",FN_MC!D401)</f>
        <v>*</v>
      </c>
      <c r="H387" s="110" t="str">
        <f>IF(FN_MC!F401="","*",FN_MC!F401)</f>
        <v>*</v>
      </c>
      <c r="I387" s="110" t="str">
        <f>IF(FN_MC!H401="","*",FN_MC!H401)</f>
        <v>*</v>
      </c>
      <c r="J387" s="110" t="str">
        <f>IF(FN_MC!I401="","*",FN_MC!I401)</f>
        <v>*</v>
      </c>
      <c r="K387" s="110" t="str">
        <f>IF(FN_MC!M401="","*",FN_MC!M401)</f>
        <v>-</v>
      </c>
      <c r="L387" s="110" t="str">
        <f>IF(FN_MC!N401="","*",FN_MC!N401)</f>
        <v>-</v>
      </c>
      <c r="M387" s="111" t="str">
        <f>IF(FN_MC!J401="","*",FN_MC!J401)</f>
        <v>*</v>
      </c>
      <c r="N387" s="288" t="str">
        <f>IF(FN_MC!K401="","*",FN_MC!K401)</f>
        <v>*</v>
      </c>
      <c r="O387" s="288" t="str">
        <f>IF(FN_MC!L401="","*",FN_MC!L401)</f>
        <v>-</v>
      </c>
      <c r="P387" s="111"/>
      <c r="Q387" s="128" t="str">
        <f>IF(FN_MC!O401="","*",FN_MC!O401)</f>
        <v>*</v>
      </c>
      <c r="R387" s="128" t="str">
        <f>IF(FN_MC!P401="","*",FN_MC!P401)</f>
        <v>*</v>
      </c>
      <c r="S387" s="110" t="str">
        <f>IF(FN_MC!Q401="","*",CONCATENATE(FN_MC!Q401," ",FN_MC!R401))</f>
        <v>*</v>
      </c>
      <c r="T387" s="110" t="str">
        <f>IF(FN_MC!V401="","*",FN_MC!V401)</f>
        <v>*</v>
      </c>
      <c r="U387" s="110" t="str">
        <f>IF(FN_MC!W401="","*",FN_MC!W401)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IF(FN_MC!Y402="","*",FN_MC!Y402)</f>
        <v>*</v>
      </c>
      <c r="B388" s="109" t="str">
        <f>IF(FN_MC!X402="","*",FN_MC!X402)</f>
        <v>*</v>
      </c>
      <c r="C388" s="109" t="str">
        <f>IF(FN_MC!Z402="","*",FN_MC!Z402)</f>
        <v>*</v>
      </c>
      <c r="D388" s="110" t="str">
        <f>IF(FN_MC!S402="","*",FN_MC!S402)</f>
        <v>-</v>
      </c>
      <c r="E388" s="110" t="str">
        <f>IF(FN_MC!T402="","*",FN_MC!T402)</f>
        <v>-</v>
      </c>
      <c r="F388" s="110" t="str">
        <f>IF(FN_MC!B402="","*",FN_MC!B402)</f>
        <v>*</v>
      </c>
      <c r="G388" s="110" t="str">
        <f>IF(FN_MC!D402="","*",FN_MC!D402)</f>
        <v>*</v>
      </c>
      <c r="H388" s="110" t="str">
        <f>IF(FN_MC!F402="","*",FN_MC!F402)</f>
        <v>*</v>
      </c>
      <c r="I388" s="110" t="str">
        <f>IF(FN_MC!H402="","*",FN_MC!H402)</f>
        <v>*</v>
      </c>
      <c r="J388" s="110" t="str">
        <f>IF(FN_MC!I402="","*",FN_MC!I402)</f>
        <v>*</v>
      </c>
      <c r="K388" s="110" t="str">
        <f>IF(FN_MC!M402="","*",FN_MC!M402)</f>
        <v>-</v>
      </c>
      <c r="L388" s="110" t="str">
        <f>IF(FN_MC!N402="","*",FN_MC!N402)</f>
        <v>-</v>
      </c>
      <c r="M388" s="111" t="str">
        <f>IF(FN_MC!J402="","*",FN_MC!J402)</f>
        <v>*</v>
      </c>
      <c r="N388" s="288" t="str">
        <f>IF(FN_MC!K402="","*",FN_MC!K402)</f>
        <v>*</v>
      </c>
      <c r="O388" s="288" t="str">
        <f>IF(FN_MC!L402="","*",FN_MC!L402)</f>
        <v>-</v>
      </c>
      <c r="P388" s="111"/>
      <c r="Q388" s="128" t="str">
        <f>IF(FN_MC!O402="","*",FN_MC!O402)</f>
        <v>*</v>
      </c>
      <c r="R388" s="128" t="str">
        <f>IF(FN_MC!P402="","*",FN_MC!P402)</f>
        <v>*</v>
      </c>
      <c r="S388" s="110" t="str">
        <f>IF(FN_MC!Q402="","*",CONCATENATE(FN_MC!Q402," ",FN_MC!R402))</f>
        <v>*</v>
      </c>
      <c r="T388" s="110" t="str">
        <f>IF(FN_MC!V402="","*",FN_MC!V402)</f>
        <v>*</v>
      </c>
      <c r="U388" s="110" t="str">
        <f>IF(FN_MC!W402="","*",FN_MC!W402)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IF(FN_MC!Y403="","*",FN_MC!Y403)</f>
        <v>*</v>
      </c>
      <c r="B389" s="109" t="str">
        <f>IF(FN_MC!X403="","*",FN_MC!X403)</f>
        <v>*</v>
      </c>
      <c r="C389" s="109" t="str">
        <f>IF(FN_MC!Z403="","*",FN_MC!Z403)</f>
        <v>*</v>
      </c>
      <c r="D389" s="110" t="str">
        <f>IF(FN_MC!S403="","*",FN_MC!S403)</f>
        <v>-</v>
      </c>
      <c r="E389" s="110" t="str">
        <f>IF(FN_MC!T403="","*",FN_MC!T403)</f>
        <v>-</v>
      </c>
      <c r="F389" s="110" t="str">
        <f>IF(FN_MC!B403="","*",FN_MC!B403)</f>
        <v>*</v>
      </c>
      <c r="G389" s="110" t="str">
        <f>IF(FN_MC!D403="","*",FN_MC!D403)</f>
        <v>*</v>
      </c>
      <c r="H389" s="110" t="str">
        <f>IF(FN_MC!F403="","*",FN_MC!F403)</f>
        <v>*</v>
      </c>
      <c r="I389" s="110" t="str">
        <f>IF(FN_MC!H403="","*",FN_MC!H403)</f>
        <v>*</v>
      </c>
      <c r="J389" s="110" t="str">
        <f>IF(FN_MC!I403="","*",FN_MC!I403)</f>
        <v>*</v>
      </c>
      <c r="K389" s="110" t="str">
        <f>IF(FN_MC!M403="","*",FN_MC!M403)</f>
        <v>-</v>
      </c>
      <c r="L389" s="110" t="str">
        <f>IF(FN_MC!N403="","*",FN_MC!N403)</f>
        <v>-</v>
      </c>
      <c r="M389" s="111" t="str">
        <f>IF(FN_MC!J403="","*",FN_MC!J403)</f>
        <v>*</v>
      </c>
      <c r="N389" s="288" t="str">
        <f>IF(FN_MC!K403="","*",FN_MC!K403)</f>
        <v>*</v>
      </c>
      <c r="O389" s="288" t="str">
        <f>IF(FN_MC!L403="","*",FN_MC!L403)</f>
        <v>-</v>
      </c>
      <c r="P389" s="111"/>
      <c r="Q389" s="128" t="str">
        <f>IF(FN_MC!O403="","*",FN_MC!O403)</f>
        <v>*</v>
      </c>
      <c r="R389" s="128" t="str">
        <f>IF(FN_MC!P403="","*",FN_MC!P403)</f>
        <v>*</v>
      </c>
      <c r="S389" s="110" t="str">
        <f>IF(FN_MC!Q403="","*",CONCATENATE(FN_MC!Q403," ",FN_MC!R403))</f>
        <v>*</v>
      </c>
      <c r="T389" s="110" t="str">
        <f>IF(FN_MC!V403="","*",FN_MC!V403)</f>
        <v>*</v>
      </c>
      <c r="U389" s="110" t="str">
        <f>IF(FN_MC!W403="","*",FN_MC!W403)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IF(FN_MC!Y404="","*",FN_MC!Y404)</f>
        <v>*</v>
      </c>
      <c r="B390" s="109" t="str">
        <f>IF(FN_MC!X404="","*",FN_MC!X404)</f>
        <v>*</v>
      </c>
      <c r="C390" s="109" t="str">
        <f>IF(FN_MC!Z404="","*",FN_MC!Z404)</f>
        <v>*</v>
      </c>
      <c r="D390" s="110" t="str">
        <f>IF(FN_MC!S404="","*",FN_MC!S404)</f>
        <v>-</v>
      </c>
      <c r="E390" s="110" t="str">
        <f>IF(FN_MC!T404="","*",FN_MC!T404)</f>
        <v>-</v>
      </c>
      <c r="F390" s="110" t="str">
        <f>IF(FN_MC!B404="","*",FN_MC!B404)</f>
        <v>*</v>
      </c>
      <c r="G390" s="110" t="str">
        <f>IF(FN_MC!D404="","*",FN_MC!D404)</f>
        <v>*</v>
      </c>
      <c r="H390" s="110" t="str">
        <f>IF(FN_MC!F404="","*",FN_MC!F404)</f>
        <v>*</v>
      </c>
      <c r="I390" s="110" t="str">
        <f>IF(FN_MC!H404="","*",FN_MC!H404)</f>
        <v>*</v>
      </c>
      <c r="J390" s="110" t="str">
        <f>IF(FN_MC!I404="","*",FN_MC!I404)</f>
        <v>*</v>
      </c>
      <c r="K390" s="110" t="str">
        <f>IF(FN_MC!M404="","*",FN_MC!M404)</f>
        <v>-</v>
      </c>
      <c r="L390" s="110" t="str">
        <f>IF(FN_MC!N404="","*",FN_MC!N404)</f>
        <v>-</v>
      </c>
      <c r="M390" s="111" t="str">
        <f>IF(FN_MC!J404="","*",FN_MC!J404)</f>
        <v>*</v>
      </c>
      <c r="N390" s="288" t="str">
        <f>IF(FN_MC!K404="","*",FN_MC!K404)</f>
        <v>*</v>
      </c>
      <c r="O390" s="288" t="str">
        <f>IF(FN_MC!L404="","*",FN_MC!L404)</f>
        <v>-</v>
      </c>
      <c r="P390" s="111"/>
      <c r="Q390" s="128" t="str">
        <f>IF(FN_MC!O404="","*",FN_MC!O404)</f>
        <v>*</v>
      </c>
      <c r="R390" s="128" t="str">
        <f>IF(FN_MC!P404="","*",FN_MC!P404)</f>
        <v>*</v>
      </c>
      <c r="S390" s="110" t="str">
        <f>IF(FN_MC!Q404="","*",CONCATENATE(FN_MC!Q404," ",FN_MC!R404))</f>
        <v>*</v>
      </c>
      <c r="T390" s="110" t="str">
        <f>IF(FN_MC!V404="","*",FN_MC!V404)</f>
        <v>*</v>
      </c>
      <c r="U390" s="110" t="str">
        <f>IF(FN_MC!W404="","*",FN_MC!W404)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IF(FN_MC!Y405="","*",FN_MC!Y405)</f>
        <v>*</v>
      </c>
      <c r="B391" s="109" t="str">
        <f>IF(FN_MC!X405="","*",FN_MC!X405)</f>
        <v>*</v>
      </c>
      <c r="C391" s="109" t="str">
        <f>IF(FN_MC!Z405="","*",FN_MC!Z405)</f>
        <v>*</v>
      </c>
      <c r="D391" s="110" t="str">
        <f>IF(FN_MC!S405="","*",FN_MC!S405)</f>
        <v>-</v>
      </c>
      <c r="E391" s="110" t="str">
        <f>IF(FN_MC!T405="","*",FN_MC!T405)</f>
        <v>-</v>
      </c>
      <c r="F391" s="110" t="str">
        <f>IF(FN_MC!B405="","*",FN_MC!B405)</f>
        <v>*</v>
      </c>
      <c r="G391" s="110" t="str">
        <f>IF(FN_MC!D405="","*",FN_MC!D405)</f>
        <v>*</v>
      </c>
      <c r="H391" s="110" t="str">
        <f>IF(FN_MC!F405="","*",FN_MC!F405)</f>
        <v>*</v>
      </c>
      <c r="I391" s="110" t="str">
        <f>IF(FN_MC!H405="","*",FN_MC!H405)</f>
        <v>*</v>
      </c>
      <c r="J391" s="110" t="str">
        <f>IF(FN_MC!I405="","*",FN_MC!I405)</f>
        <v>*</v>
      </c>
      <c r="K391" s="110" t="str">
        <f>IF(FN_MC!M405="","*",FN_MC!M405)</f>
        <v>-</v>
      </c>
      <c r="L391" s="110" t="str">
        <f>IF(FN_MC!N405="","*",FN_MC!N405)</f>
        <v>-</v>
      </c>
      <c r="M391" s="111" t="str">
        <f>IF(FN_MC!J405="","*",FN_MC!J405)</f>
        <v>*</v>
      </c>
      <c r="N391" s="288" t="str">
        <f>IF(FN_MC!K405="","*",FN_MC!K405)</f>
        <v>*</v>
      </c>
      <c r="O391" s="288" t="str">
        <f>IF(FN_MC!L405="","*",FN_MC!L405)</f>
        <v>-</v>
      </c>
      <c r="P391" s="111"/>
      <c r="Q391" s="128" t="str">
        <f>IF(FN_MC!O405="","*",FN_MC!O405)</f>
        <v>*</v>
      </c>
      <c r="R391" s="128" t="str">
        <f>IF(FN_MC!P405="","*",FN_MC!P405)</f>
        <v>*</v>
      </c>
      <c r="S391" s="110" t="str">
        <f>IF(FN_MC!Q405="","*",CONCATENATE(FN_MC!Q405," ",FN_MC!R405))</f>
        <v>*</v>
      </c>
      <c r="T391" s="110" t="str">
        <f>IF(FN_MC!V405="","*",FN_MC!V405)</f>
        <v>*</v>
      </c>
      <c r="U391" s="110" t="str">
        <f>IF(FN_MC!W405="","*",FN_MC!W405)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IF(FN_MC!Y413="","*",FN_MC!Y413)</f>
        <v>*</v>
      </c>
      <c r="B393" s="109" t="str">
        <f>IF(FN_MC!X413="","*",FN_MC!X413)</f>
        <v>*</v>
      </c>
      <c r="C393" s="109" t="str">
        <f>IF(FN_MC!Z413="","*",FN_MC!Z413)</f>
        <v>*</v>
      </c>
      <c r="D393" s="110" t="str">
        <f>IF(FN_MC!S413="","*",FN_MC!S413)</f>
        <v>-</v>
      </c>
      <c r="E393" s="110" t="str">
        <f>IF(FN_MC!T413="","*",FN_MC!T413)</f>
        <v>-</v>
      </c>
      <c r="F393" s="110" t="str">
        <f>IF(FN_MC!B413="","*",FN_MC!B413)</f>
        <v>*</v>
      </c>
      <c r="G393" s="110" t="str">
        <f>IF(FN_MC!D413="","*",FN_MC!D413)</f>
        <v>*</v>
      </c>
      <c r="H393" s="110" t="str">
        <f>IF(FN_MC!F413="","*",FN_MC!F413)</f>
        <v>*</v>
      </c>
      <c r="I393" s="110" t="str">
        <f>IF(FN_MC!H413="","*",FN_MC!H413)</f>
        <v>*</v>
      </c>
      <c r="J393" s="110" t="str">
        <f>IF(FN_MC!I413="","*",FN_MC!I413)</f>
        <v>*</v>
      </c>
      <c r="K393" s="110" t="str">
        <f>IF(FN_MC!M413="","*",FN_MC!M413)</f>
        <v>-</v>
      </c>
      <c r="L393" s="110" t="str">
        <f>IF(FN_MC!N413="","*",FN_MC!N413)</f>
        <v>-</v>
      </c>
      <c r="M393" s="111" t="str">
        <f>IF(FN_MC!J413="","*",FN_MC!J413)</f>
        <v>*</v>
      </c>
      <c r="N393" s="288" t="str">
        <f>IF(FN_MC!K413="","*",FN_MC!K413)</f>
        <v>*</v>
      </c>
      <c r="O393" s="288" t="str">
        <f>IF(FN_MC!L413="","*",FN_MC!L413)</f>
        <v>-</v>
      </c>
      <c r="P393" s="111"/>
      <c r="Q393" s="128" t="str">
        <f>IF(FN_MC!O413="","*",FN_MC!O413)</f>
        <v>*</v>
      </c>
      <c r="R393" s="128" t="str">
        <f>IF(FN_MC!P413="","*",FN_MC!P413)</f>
        <v>*</v>
      </c>
      <c r="S393" s="110" t="str">
        <f>IF(FN_MC!Q413="","*",CONCATENATE(FN_MC!Q413," ",FN_MC!R413))</f>
        <v>*</v>
      </c>
      <c r="T393" s="110" t="str">
        <f>IF(FN_MC!V413="","*",FN_MC!V413)</f>
        <v>*</v>
      </c>
      <c r="U393" s="110" t="str">
        <f>IF(FN_MC!W413="","*",FN_MC!W413)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IF(FN_MC!Y414="","*",FN_MC!Y414)</f>
        <v>*</v>
      </c>
      <c r="B394" s="109" t="str">
        <f>IF(FN_MC!X414="","*",FN_MC!X414)</f>
        <v>*</v>
      </c>
      <c r="C394" s="109" t="str">
        <f>IF(FN_MC!Z414="","*",FN_MC!Z414)</f>
        <v>*</v>
      </c>
      <c r="D394" s="110" t="str">
        <f>IF(FN_MC!S414="","*",FN_MC!S414)</f>
        <v>-</v>
      </c>
      <c r="E394" s="110" t="str">
        <f>IF(FN_MC!T414="","*",FN_MC!T414)</f>
        <v>-</v>
      </c>
      <c r="F394" s="110" t="str">
        <f>IF(FN_MC!B414="","*",FN_MC!B414)</f>
        <v>*</v>
      </c>
      <c r="G394" s="110" t="str">
        <f>IF(FN_MC!D414="","*",FN_MC!D414)</f>
        <v>*</v>
      </c>
      <c r="H394" s="110" t="str">
        <f>IF(FN_MC!F414="","*",FN_MC!F414)</f>
        <v>*</v>
      </c>
      <c r="I394" s="110" t="str">
        <f>IF(FN_MC!H414="","*",FN_MC!H414)</f>
        <v>*</v>
      </c>
      <c r="J394" s="110" t="str">
        <f>IF(FN_MC!I414="","*",FN_MC!I414)</f>
        <v>*</v>
      </c>
      <c r="K394" s="110" t="str">
        <f>IF(FN_MC!M414="","*",FN_MC!M414)</f>
        <v>-</v>
      </c>
      <c r="L394" s="110" t="str">
        <f>IF(FN_MC!N414="","*",FN_MC!N414)</f>
        <v>-</v>
      </c>
      <c r="M394" s="111" t="str">
        <f>IF(FN_MC!J414="","*",FN_MC!J414)</f>
        <v>*</v>
      </c>
      <c r="N394" s="288" t="str">
        <f>IF(FN_MC!K414="","*",FN_MC!K414)</f>
        <v>*</v>
      </c>
      <c r="O394" s="288" t="str">
        <f>IF(FN_MC!L414="","*",FN_MC!L414)</f>
        <v>-</v>
      </c>
      <c r="P394" s="111"/>
      <c r="Q394" s="128" t="str">
        <f>IF(FN_MC!O414="","*",FN_MC!O414)</f>
        <v>*</v>
      </c>
      <c r="R394" s="128" t="str">
        <f>IF(FN_MC!P414="","*",FN_MC!P414)</f>
        <v>*</v>
      </c>
      <c r="S394" s="110" t="str">
        <f>IF(FN_MC!Q414="","*",CONCATENATE(FN_MC!Q414," ",FN_MC!R414))</f>
        <v>*</v>
      </c>
      <c r="T394" s="110" t="str">
        <f>IF(FN_MC!V414="","*",FN_MC!V414)</f>
        <v>*</v>
      </c>
      <c r="U394" s="110" t="str">
        <f>IF(FN_MC!W414="","*",FN_MC!W414)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IF(FN_MC!Y415="","*",FN_MC!Y415)</f>
        <v>*</v>
      </c>
      <c r="B395" s="109" t="str">
        <f>IF(FN_MC!X415="","*",FN_MC!X415)</f>
        <v>*</v>
      </c>
      <c r="C395" s="109" t="str">
        <f>IF(FN_MC!Z415="","*",FN_MC!Z415)</f>
        <v>*</v>
      </c>
      <c r="D395" s="110" t="str">
        <f>IF(FN_MC!S415="","*",FN_MC!S415)</f>
        <v>-</v>
      </c>
      <c r="E395" s="110" t="str">
        <f>IF(FN_MC!T415="","*",FN_MC!T415)</f>
        <v>-</v>
      </c>
      <c r="F395" s="110" t="str">
        <f>IF(FN_MC!B415="","*",FN_MC!B415)</f>
        <v>*</v>
      </c>
      <c r="G395" s="110" t="str">
        <f>IF(FN_MC!D415="","*",FN_MC!D415)</f>
        <v>*</v>
      </c>
      <c r="H395" s="110" t="str">
        <f>IF(FN_MC!F415="","*",FN_MC!F415)</f>
        <v>*</v>
      </c>
      <c r="I395" s="110" t="str">
        <f>IF(FN_MC!H415="","*",FN_MC!H415)</f>
        <v>*</v>
      </c>
      <c r="J395" s="110" t="str">
        <f>IF(FN_MC!I415="","*",FN_MC!I415)</f>
        <v>*</v>
      </c>
      <c r="K395" s="110" t="str">
        <f>IF(FN_MC!M415="","*",FN_MC!M415)</f>
        <v>-</v>
      </c>
      <c r="L395" s="110" t="str">
        <f>IF(FN_MC!N415="","*",FN_MC!N415)</f>
        <v>-</v>
      </c>
      <c r="M395" s="111" t="str">
        <f>IF(FN_MC!J415="","*",FN_MC!J415)</f>
        <v>*</v>
      </c>
      <c r="N395" s="288" t="str">
        <f>IF(FN_MC!K415="","*",FN_MC!K415)</f>
        <v>*</v>
      </c>
      <c r="O395" s="288" t="str">
        <f>IF(FN_MC!L415="","*",FN_MC!L415)</f>
        <v>-</v>
      </c>
      <c r="P395" s="111"/>
      <c r="Q395" s="128" t="str">
        <f>IF(FN_MC!O415="","*",FN_MC!O415)</f>
        <v>*</v>
      </c>
      <c r="R395" s="128" t="str">
        <f>IF(FN_MC!P415="","*",FN_MC!P415)</f>
        <v>*</v>
      </c>
      <c r="S395" s="110" t="str">
        <f>IF(FN_MC!Q415="","*",CONCATENATE(FN_MC!Q415," ",FN_MC!R415))</f>
        <v>*</v>
      </c>
      <c r="T395" s="110" t="str">
        <f>IF(FN_MC!V415="","*",FN_MC!V415)</f>
        <v>*</v>
      </c>
      <c r="U395" s="110" t="str">
        <f>IF(FN_MC!W415="","*",FN_MC!W415)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IF(FN_MC!Y416="","*",FN_MC!Y416)</f>
        <v>*</v>
      </c>
      <c r="B396" s="109" t="str">
        <f>IF(FN_MC!X416="","*",FN_MC!X416)</f>
        <v>*</v>
      </c>
      <c r="C396" s="109" t="str">
        <f>IF(FN_MC!Z416="","*",FN_MC!Z416)</f>
        <v>*</v>
      </c>
      <c r="D396" s="110" t="str">
        <f>IF(FN_MC!S416="","*",FN_MC!S416)</f>
        <v>-</v>
      </c>
      <c r="E396" s="110" t="str">
        <f>IF(FN_MC!T416="","*",FN_MC!T416)</f>
        <v>-</v>
      </c>
      <c r="F396" s="110" t="str">
        <f>IF(FN_MC!B416="","*",FN_MC!B416)</f>
        <v>*</v>
      </c>
      <c r="G396" s="110" t="str">
        <f>IF(FN_MC!D416="","*",FN_MC!D416)</f>
        <v>*</v>
      </c>
      <c r="H396" s="110" t="str">
        <f>IF(FN_MC!F416="","*",FN_MC!F416)</f>
        <v>*</v>
      </c>
      <c r="I396" s="110" t="str">
        <f>IF(FN_MC!H416="","*",FN_MC!H416)</f>
        <v>*</v>
      </c>
      <c r="J396" s="110" t="str">
        <f>IF(FN_MC!I416="","*",FN_MC!I416)</f>
        <v>*</v>
      </c>
      <c r="K396" s="110" t="str">
        <f>IF(FN_MC!M416="","*",FN_MC!M416)</f>
        <v>-</v>
      </c>
      <c r="L396" s="110" t="str">
        <f>IF(FN_MC!N416="","*",FN_MC!N416)</f>
        <v>-</v>
      </c>
      <c r="M396" s="111" t="str">
        <f>IF(FN_MC!J416="","*",FN_MC!J416)</f>
        <v>*</v>
      </c>
      <c r="N396" s="288" t="str">
        <f>IF(FN_MC!K416="","*",FN_MC!K416)</f>
        <v>*</v>
      </c>
      <c r="O396" s="288" t="str">
        <f>IF(FN_MC!L416="","*",FN_MC!L416)</f>
        <v>-</v>
      </c>
      <c r="P396" s="111"/>
      <c r="Q396" s="128" t="str">
        <f>IF(FN_MC!O416="","*",FN_MC!O416)</f>
        <v>*</v>
      </c>
      <c r="R396" s="128" t="str">
        <f>IF(FN_MC!P416="","*",FN_MC!P416)</f>
        <v>*</v>
      </c>
      <c r="S396" s="110" t="str">
        <f>IF(FN_MC!Q416="","*",CONCATENATE(FN_MC!Q416," ",FN_MC!R416))</f>
        <v>*</v>
      </c>
      <c r="T396" s="110" t="str">
        <f>IF(FN_MC!V416="","*",FN_MC!V416)</f>
        <v>*</v>
      </c>
      <c r="U396" s="110" t="str">
        <f>IF(FN_MC!W416="","*",FN_MC!W416)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IF(FN_MC!Y417="","*",FN_MC!Y417)</f>
        <v>*</v>
      </c>
      <c r="B397" s="109" t="str">
        <f>IF(FN_MC!X417="","*",FN_MC!X417)</f>
        <v>*</v>
      </c>
      <c r="C397" s="109" t="str">
        <f>IF(FN_MC!Z417="","*",FN_MC!Z417)</f>
        <v>*</v>
      </c>
      <c r="D397" s="110" t="str">
        <f>IF(FN_MC!S417="","*",FN_MC!S417)</f>
        <v>-</v>
      </c>
      <c r="E397" s="110" t="str">
        <f>IF(FN_MC!T417="","*",FN_MC!T417)</f>
        <v>-</v>
      </c>
      <c r="F397" s="110" t="str">
        <f>IF(FN_MC!B417="","*",FN_MC!B417)</f>
        <v>*</v>
      </c>
      <c r="G397" s="110" t="str">
        <f>IF(FN_MC!D417="","*",FN_MC!D417)</f>
        <v>*</v>
      </c>
      <c r="H397" s="110" t="str">
        <f>IF(FN_MC!F417="","*",FN_MC!F417)</f>
        <v>*</v>
      </c>
      <c r="I397" s="110" t="str">
        <f>IF(FN_MC!H417="","*",FN_MC!H417)</f>
        <v>*</v>
      </c>
      <c r="J397" s="110" t="str">
        <f>IF(FN_MC!I417="","*",FN_MC!I417)</f>
        <v>*</v>
      </c>
      <c r="K397" s="110" t="str">
        <f>IF(FN_MC!M417="","*",FN_MC!M417)</f>
        <v>-</v>
      </c>
      <c r="L397" s="110" t="str">
        <f>IF(FN_MC!N417="","*",FN_MC!N417)</f>
        <v>-</v>
      </c>
      <c r="M397" s="111" t="str">
        <f>IF(FN_MC!J417="","*",FN_MC!J417)</f>
        <v>*</v>
      </c>
      <c r="N397" s="288" t="str">
        <f>IF(FN_MC!K417="","*",FN_MC!K417)</f>
        <v>*</v>
      </c>
      <c r="O397" s="288" t="str">
        <f>IF(FN_MC!L417="","*",FN_MC!L417)</f>
        <v>-</v>
      </c>
      <c r="P397" s="111"/>
      <c r="Q397" s="128" t="str">
        <f>IF(FN_MC!O417="","*",FN_MC!O417)</f>
        <v>*</v>
      </c>
      <c r="R397" s="128" t="str">
        <f>IF(FN_MC!P417="","*",FN_MC!P417)</f>
        <v>*</v>
      </c>
      <c r="S397" s="110" t="str">
        <f>IF(FN_MC!Q417="","*",CONCATENATE(FN_MC!Q417," ",FN_MC!R417))</f>
        <v>*</v>
      </c>
      <c r="T397" s="110" t="str">
        <f>IF(FN_MC!V417="","*",FN_MC!V417)</f>
        <v>*</v>
      </c>
      <c r="U397" s="110" t="str">
        <f>IF(FN_MC!W417="","*",FN_MC!W417)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IF(FN_MC!Y418="","*",FN_MC!Y418)</f>
        <v>*</v>
      </c>
      <c r="B398" s="109" t="str">
        <f>IF(FN_MC!X418="","*",FN_MC!X418)</f>
        <v>*</v>
      </c>
      <c r="C398" s="109" t="str">
        <f>IF(FN_MC!Z418="","*",FN_MC!Z418)</f>
        <v>*</v>
      </c>
      <c r="D398" s="110" t="str">
        <f>IF(FN_MC!S418="","*",FN_MC!S418)</f>
        <v>-</v>
      </c>
      <c r="E398" s="110" t="str">
        <f>IF(FN_MC!T418="","*",FN_MC!T418)</f>
        <v>-</v>
      </c>
      <c r="F398" s="110" t="str">
        <f>IF(FN_MC!B418="","*",FN_MC!B418)</f>
        <v>*</v>
      </c>
      <c r="G398" s="110" t="str">
        <f>IF(FN_MC!D418="","*",FN_MC!D418)</f>
        <v>*</v>
      </c>
      <c r="H398" s="110" t="str">
        <f>IF(FN_MC!F418="","*",FN_MC!F418)</f>
        <v>*</v>
      </c>
      <c r="I398" s="110" t="str">
        <f>IF(FN_MC!H418="","*",FN_MC!H418)</f>
        <v>*</v>
      </c>
      <c r="J398" s="110" t="str">
        <f>IF(FN_MC!I418="","*",FN_MC!I418)</f>
        <v>*</v>
      </c>
      <c r="K398" s="110" t="str">
        <f>IF(FN_MC!M418="","*",FN_MC!M418)</f>
        <v>-</v>
      </c>
      <c r="L398" s="110" t="str">
        <f>IF(FN_MC!N418="","*",FN_MC!N418)</f>
        <v>-</v>
      </c>
      <c r="M398" s="111" t="str">
        <f>IF(FN_MC!J418="","*",FN_MC!J418)</f>
        <v>*</v>
      </c>
      <c r="N398" s="288" t="str">
        <f>IF(FN_MC!K418="","*",FN_MC!K418)</f>
        <v>*</v>
      </c>
      <c r="O398" s="288" t="str">
        <f>IF(FN_MC!L418="","*",FN_MC!L418)</f>
        <v>-</v>
      </c>
      <c r="P398" s="111"/>
      <c r="Q398" s="128" t="str">
        <f>IF(FN_MC!O418="","*",FN_MC!O418)</f>
        <v>*</v>
      </c>
      <c r="R398" s="128" t="str">
        <f>IF(FN_MC!P418="","*",FN_MC!P418)</f>
        <v>*</v>
      </c>
      <c r="S398" s="110" t="str">
        <f>IF(FN_MC!Q418="","*",CONCATENATE(FN_MC!Q418," ",FN_MC!R418))</f>
        <v>*</v>
      </c>
      <c r="T398" s="110" t="str">
        <f>IF(FN_MC!V418="","*",FN_MC!V418)</f>
        <v>*</v>
      </c>
      <c r="U398" s="110" t="str">
        <f>IF(FN_MC!W418="","*",FN_MC!W418)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IF(FN_MC!Y419="","*",FN_MC!Y419)</f>
        <v>*</v>
      </c>
      <c r="B399" s="109" t="str">
        <f>IF(FN_MC!X419="","*",FN_MC!X419)</f>
        <v>*</v>
      </c>
      <c r="C399" s="109" t="str">
        <f>IF(FN_MC!Z419="","*",FN_MC!Z419)</f>
        <v>*</v>
      </c>
      <c r="D399" s="110" t="str">
        <f>IF(FN_MC!S419="","*",FN_MC!S419)</f>
        <v>-</v>
      </c>
      <c r="E399" s="110" t="str">
        <f>IF(FN_MC!T419="","*",FN_MC!T419)</f>
        <v>-</v>
      </c>
      <c r="F399" s="110" t="str">
        <f>IF(FN_MC!B419="","*",FN_MC!B419)</f>
        <v>*</v>
      </c>
      <c r="G399" s="110" t="str">
        <f>IF(FN_MC!D419="","*",FN_MC!D419)</f>
        <v>*</v>
      </c>
      <c r="H399" s="110" t="str">
        <f>IF(FN_MC!F419="","*",FN_MC!F419)</f>
        <v>*</v>
      </c>
      <c r="I399" s="110" t="str">
        <f>IF(FN_MC!H419="","*",FN_MC!H419)</f>
        <v>*</v>
      </c>
      <c r="J399" s="110" t="str">
        <f>IF(FN_MC!I419="","*",FN_MC!I419)</f>
        <v>*</v>
      </c>
      <c r="K399" s="110" t="str">
        <f>IF(FN_MC!M419="","*",FN_MC!M419)</f>
        <v>-</v>
      </c>
      <c r="L399" s="110" t="str">
        <f>IF(FN_MC!N419="","*",FN_MC!N419)</f>
        <v>-</v>
      </c>
      <c r="M399" s="111" t="str">
        <f>IF(FN_MC!J419="","*",FN_MC!J419)</f>
        <v>*</v>
      </c>
      <c r="N399" s="288" t="str">
        <f>IF(FN_MC!K419="","*",FN_MC!K419)</f>
        <v>*</v>
      </c>
      <c r="O399" s="288" t="str">
        <f>IF(FN_MC!L419="","*",FN_MC!L419)</f>
        <v>-</v>
      </c>
      <c r="P399" s="111"/>
      <c r="Q399" s="128" t="str">
        <f>IF(FN_MC!O419="","*",FN_MC!O419)</f>
        <v>*</v>
      </c>
      <c r="R399" s="128" t="str">
        <f>IF(FN_MC!P419="","*",FN_MC!P419)</f>
        <v>*</v>
      </c>
      <c r="S399" s="110" t="str">
        <f>IF(FN_MC!Q419="","*",CONCATENATE(FN_MC!Q419," ",FN_MC!R419))</f>
        <v>*</v>
      </c>
      <c r="T399" s="110" t="str">
        <f>IF(FN_MC!V419="","*",FN_MC!V419)</f>
        <v>*</v>
      </c>
      <c r="U399" s="110" t="str">
        <f>IF(FN_MC!W419="","*",FN_MC!W419)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IF(FN_MC!Y420="","*",FN_MC!Y420)</f>
        <v>*</v>
      </c>
      <c r="B400" s="109" t="str">
        <f>IF(FN_MC!X420="","*",FN_MC!X420)</f>
        <v>*</v>
      </c>
      <c r="C400" s="109" t="str">
        <f>IF(FN_MC!Z420="","*",FN_MC!Z420)</f>
        <v>*</v>
      </c>
      <c r="D400" s="110" t="str">
        <f>IF(FN_MC!S420="","*",FN_MC!S420)</f>
        <v>-</v>
      </c>
      <c r="E400" s="110" t="str">
        <f>IF(FN_MC!T420="","*",FN_MC!T420)</f>
        <v>-</v>
      </c>
      <c r="F400" s="110" t="str">
        <f>IF(FN_MC!B420="","*",FN_MC!B420)</f>
        <v>*</v>
      </c>
      <c r="G400" s="110" t="str">
        <f>IF(FN_MC!D420="","*",FN_MC!D420)</f>
        <v>*</v>
      </c>
      <c r="H400" s="110" t="str">
        <f>IF(FN_MC!F420="","*",FN_MC!F420)</f>
        <v>*</v>
      </c>
      <c r="I400" s="110" t="str">
        <f>IF(FN_MC!H420="","*",FN_MC!H420)</f>
        <v>*</v>
      </c>
      <c r="J400" s="110" t="str">
        <f>IF(FN_MC!I420="","*",FN_MC!I420)</f>
        <v>*</v>
      </c>
      <c r="K400" s="110" t="str">
        <f>IF(FN_MC!M420="","*",FN_MC!M420)</f>
        <v>-</v>
      </c>
      <c r="L400" s="110" t="str">
        <f>IF(FN_MC!N420="","*",FN_MC!N420)</f>
        <v>-</v>
      </c>
      <c r="M400" s="111" t="str">
        <f>IF(FN_MC!J420="","*",FN_MC!J420)</f>
        <v>*</v>
      </c>
      <c r="N400" s="288" t="str">
        <f>IF(FN_MC!K420="","*",FN_MC!K420)</f>
        <v>*</v>
      </c>
      <c r="O400" s="288" t="str">
        <f>IF(FN_MC!L420="","*",FN_MC!L420)</f>
        <v>-</v>
      </c>
      <c r="P400" s="111"/>
      <c r="Q400" s="128" t="str">
        <f>IF(FN_MC!O420="","*",FN_MC!O420)</f>
        <v>*</v>
      </c>
      <c r="R400" s="128" t="str">
        <f>IF(FN_MC!P420="","*",FN_MC!P420)</f>
        <v>*</v>
      </c>
      <c r="S400" s="110" t="str">
        <f>IF(FN_MC!Q420="","*",CONCATENATE(FN_MC!Q420," ",FN_MC!R420))</f>
        <v>*</v>
      </c>
      <c r="T400" s="110" t="str">
        <f>IF(FN_MC!V420="","*",FN_MC!V420)</f>
        <v>*</v>
      </c>
      <c r="U400" s="110" t="str">
        <f>IF(FN_MC!W420="","*",FN_MC!W420)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IF(FN_MC!Y421="","*",FN_MC!Y421)</f>
        <v>*</v>
      </c>
      <c r="B401" s="109" t="str">
        <f>IF(FN_MC!X421="","*",FN_MC!X421)</f>
        <v>*</v>
      </c>
      <c r="C401" s="109" t="str">
        <f>IF(FN_MC!Z421="","*",FN_MC!Z421)</f>
        <v>*</v>
      </c>
      <c r="D401" s="110" t="str">
        <f>IF(FN_MC!S421="","*",FN_MC!S421)</f>
        <v>-</v>
      </c>
      <c r="E401" s="110" t="str">
        <f>IF(FN_MC!T421="","*",FN_MC!T421)</f>
        <v>-</v>
      </c>
      <c r="F401" s="110" t="str">
        <f>IF(FN_MC!B421="","*",FN_MC!B421)</f>
        <v>*</v>
      </c>
      <c r="G401" s="110" t="str">
        <f>IF(FN_MC!D421="","*",FN_MC!D421)</f>
        <v>*</v>
      </c>
      <c r="H401" s="110" t="str">
        <f>IF(FN_MC!F421="","*",FN_MC!F421)</f>
        <v>*</v>
      </c>
      <c r="I401" s="110" t="str">
        <f>IF(FN_MC!H421="","*",FN_MC!H421)</f>
        <v>*</v>
      </c>
      <c r="J401" s="110" t="str">
        <f>IF(FN_MC!I421="","*",FN_MC!I421)</f>
        <v>*</v>
      </c>
      <c r="K401" s="110" t="str">
        <f>IF(FN_MC!M421="","*",FN_MC!M421)</f>
        <v>-</v>
      </c>
      <c r="L401" s="110" t="str">
        <f>IF(FN_MC!N421="","*",FN_MC!N421)</f>
        <v>-</v>
      </c>
      <c r="M401" s="111" t="str">
        <f>IF(FN_MC!J421="","*",FN_MC!J421)</f>
        <v>*</v>
      </c>
      <c r="N401" s="288" t="str">
        <f>IF(FN_MC!K421="","*",FN_MC!K421)</f>
        <v>*</v>
      </c>
      <c r="O401" s="288" t="str">
        <f>IF(FN_MC!L421="","*",FN_MC!L421)</f>
        <v>-</v>
      </c>
      <c r="P401" s="111"/>
      <c r="Q401" s="128" t="str">
        <f>IF(FN_MC!O421="","*",FN_MC!O421)</f>
        <v>*</v>
      </c>
      <c r="R401" s="128" t="str">
        <f>IF(FN_MC!P421="","*",FN_MC!P421)</f>
        <v>*</v>
      </c>
      <c r="S401" s="110" t="str">
        <f>IF(FN_MC!Q421="","*",CONCATENATE(FN_MC!Q421," ",FN_MC!R421))</f>
        <v>*</v>
      </c>
      <c r="T401" s="110" t="str">
        <f>IF(FN_MC!V421="","*",FN_MC!V421)</f>
        <v>*</v>
      </c>
      <c r="U401" s="110" t="str">
        <f>IF(FN_MC!W421="","*",FN_MC!W421)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IF(FN_MC!Y422="","*",FN_MC!Y422)</f>
        <v>*</v>
      </c>
      <c r="B402" s="109" t="str">
        <f>IF(FN_MC!X422="","*",FN_MC!X422)</f>
        <v>*</v>
      </c>
      <c r="C402" s="109" t="str">
        <f>IF(FN_MC!Z422="","*",FN_MC!Z422)</f>
        <v>*</v>
      </c>
      <c r="D402" s="110" t="str">
        <f>IF(FN_MC!S422="","*",FN_MC!S422)</f>
        <v>-</v>
      </c>
      <c r="E402" s="110" t="str">
        <f>IF(FN_MC!T422="","*",FN_MC!T422)</f>
        <v>-</v>
      </c>
      <c r="F402" s="110" t="str">
        <f>IF(FN_MC!B422="","*",FN_MC!B422)</f>
        <v>*</v>
      </c>
      <c r="G402" s="110" t="str">
        <f>IF(FN_MC!D422="","*",FN_MC!D422)</f>
        <v>*</v>
      </c>
      <c r="H402" s="110" t="str">
        <f>IF(FN_MC!F422="","*",FN_MC!F422)</f>
        <v>*</v>
      </c>
      <c r="I402" s="110" t="str">
        <f>IF(FN_MC!H422="","*",FN_MC!H422)</f>
        <v>*</v>
      </c>
      <c r="J402" s="110" t="str">
        <f>IF(FN_MC!I422="","*",FN_MC!I422)</f>
        <v>*</v>
      </c>
      <c r="K402" s="110" t="str">
        <f>IF(FN_MC!M422="","*",FN_MC!M422)</f>
        <v>-</v>
      </c>
      <c r="L402" s="110" t="str">
        <f>IF(FN_MC!N422="","*",FN_MC!N422)</f>
        <v>-</v>
      </c>
      <c r="M402" s="111" t="str">
        <f>IF(FN_MC!J422="","*",FN_MC!J422)</f>
        <v>*</v>
      </c>
      <c r="N402" s="288" t="str">
        <f>IF(FN_MC!K422="","*",FN_MC!K422)</f>
        <v>*</v>
      </c>
      <c r="O402" s="288" t="str">
        <f>IF(FN_MC!L422="","*",FN_MC!L422)</f>
        <v>-</v>
      </c>
      <c r="P402" s="111"/>
      <c r="Q402" s="128" t="str">
        <f>IF(FN_MC!O422="","*",FN_MC!O422)</f>
        <v>*</v>
      </c>
      <c r="R402" s="128" t="str">
        <f>IF(FN_MC!P422="","*",FN_MC!P422)</f>
        <v>*</v>
      </c>
      <c r="S402" s="110" t="str">
        <f>IF(FN_MC!Q422="","*",CONCATENATE(FN_MC!Q422," ",FN_MC!R422))</f>
        <v>*</v>
      </c>
      <c r="T402" s="110" t="str">
        <f>IF(FN_MC!V422="","*",FN_MC!V422)</f>
        <v>*</v>
      </c>
      <c r="U402" s="110" t="str">
        <f>IF(FN_MC!W422="","*",FN_MC!W422)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IF(FN_MC!Y423="","*",FN_MC!Y423)</f>
        <v>*</v>
      </c>
      <c r="B403" s="109" t="str">
        <f>IF(FN_MC!X423="","*",FN_MC!X423)</f>
        <v>*</v>
      </c>
      <c r="C403" s="109" t="str">
        <f>IF(FN_MC!Z423="","*",FN_MC!Z423)</f>
        <v>*</v>
      </c>
      <c r="D403" s="110" t="str">
        <f>IF(FN_MC!S423="","*",FN_MC!S423)</f>
        <v>-</v>
      </c>
      <c r="E403" s="110" t="str">
        <f>IF(FN_MC!T423="","*",FN_MC!T423)</f>
        <v>-</v>
      </c>
      <c r="F403" s="110" t="str">
        <f>IF(FN_MC!B423="","*",FN_MC!B423)</f>
        <v>*</v>
      </c>
      <c r="G403" s="110" t="str">
        <f>IF(FN_MC!D423="","*",FN_MC!D423)</f>
        <v>*</v>
      </c>
      <c r="H403" s="110" t="str">
        <f>IF(FN_MC!F423="","*",FN_MC!F423)</f>
        <v>*</v>
      </c>
      <c r="I403" s="110" t="str">
        <f>IF(FN_MC!H423="","*",FN_MC!H423)</f>
        <v>*</v>
      </c>
      <c r="J403" s="110" t="str">
        <f>IF(FN_MC!I423="","*",FN_MC!I423)</f>
        <v>*</v>
      </c>
      <c r="K403" s="110" t="str">
        <f>IF(FN_MC!M423="","*",FN_MC!M423)</f>
        <v>-</v>
      </c>
      <c r="L403" s="110" t="str">
        <f>IF(FN_MC!N423="","*",FN_MC!N423)</f>
        <v>-</v>
      </c>
      <c r="M403" s="111" t="str">
        <f>IF(FN_MC!J423="","*",FN_MC!J423)</f>
        <v>*</v>
      </c>
      <c r="N403" s="288" t="str">
        <f>IF(FN_MC!K423="","*",FN_MC!K423)</f>
        <v>*</v>
      </c>
      <c r="O403" s="288" t="str">
        <f>IF(FN_MC!L423="","*",FN_MC!L423)</f>
        <v>-</v>
      </c>
      <c r="P403" s="111"/>
      <c r="Q403" s="128" t="str">
        <f>IF(FN_MC!O423="","*",FN_MC!O423)</f>
        <v>*</v>
      </c>
      <c r="R403" s="128" t="str">
        <f>IF(FN_MC!P423="","*",FN_MC!P423)</f>
        <v>*</v>
      </c>
      <c r="S403" s="110" t="str">
        <f>IF(FN_MC!Q423="","*",CONCATENATE(FN_MC!Q423," ",FN_MC!R423))</f>
        <v>*</v>
      </c>
      <c r="T403" s="110" t="str">
        <f>IF(FN_MC!V423="","*",FN_MC!V423)</f>
        <v>*</v>
      </c>
      <c r="U403" s="110" t="str">
        <f>IF(FN_MC!W423="","*",FN_MC!W423)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IF(FN_MC!Y424="","*",FN_MC!Y424)</f>
        <v>*</v>
      </c>
      <c r="B404" s="109" t="str">
        <f>IF(FN_MC!X424="","*",FN_MC!X424)</f>
        <v>*</v>
      </c>
      <c r="C404" s="109" t="str">
        <f>IF(FN_MC!Z424="","*",FN_MC!Z424)</f>
        <v>*</v>
      </c>
      <c r="D404" s="110" t="str">
        <f>IF(FN_MC!S424="","*",FN_MC!S424)</f>
        <v>-</v>
      </c>
      <c r="E404" s="110" t="str">
        <f>IF(FN_MC!T424="","*",FN_MC!T424)</f>
        <v>-</v>
      </c>
      <c r="F404" s="110" t="str">
        <f>IF(FN_MC!B424="","*",FN_MC!B424)</f>
        <v>*</v>
      </c>
      <c r="G404" s="110" t="str">
        <f>IF(FN_MC!D424="","*",FN_MC!D424)</f>
        <v>*</v>
      </c>
      <c r="H404" s="110" t="str">
        <f>IF(FN_MC!F424="","*",FN_MC!F424)</f>
        <v>*</v>
      </c>
      <c r="I404" s="110" t="str">
        <f>IF(FN_MC!H424="","*",FN_MC!H424)</f>
        <v>*</v>
      </c>
      <c r="J404" s="110" t="str">
        <f>IF(FN_MC!I424="","*",FN_MC!I424)</f>
        <v>*</v>
      </c>
      <c r="K404" s="110" t="str">
        <f>IF(FN_MC!M424="","*",FN_MC!M424)</f>
        <v>-</v>
      </c>
      <c r="L404" s="110" t="str">
        <f>IF(FN_MC!N424="","*",FN_MC!N424)</f>
        <v>-</v>
      </c>
      <c r="M404" s="111" t="str">
        <f>IF(FN_MC!J424="","*",FN_MC!J424)</f>
        <v>*</v>
      </c>
      <c r="N404" s="288" t="str">
        <f>IF(FN_MC!K424="","*",FN_MC!K424)</f>
        <v>*</v>
      </c>
      <c r="O404" s="288" t="str">
        <f>IF(FN_MC!L424="","*",FN_MC!L424)</f>
        <v>-</v>
      </c>
      <c r="P404" s="111"/>
      <c r="Q404" s="128" t="str">
        <f>IF(FN_MC!O424="","*",FN_MC!O424)</f>
        <v>*</v>
      </c>
      <c r="R404" s="128" t="str">
        <f>IF(FN_MC!P424="","*",FN_MC!P424)</f>
        <v>*</v>
      </c>
      <c r="S404" s="110" t="str">
        <f>IF(FN_MC!Q424="","*",CONCATENATE(FN_MC!Q424," ",FN_MC!R424))</f>
        <v>*</v>
      </c>
      <c r="T404" s="110" t="str">
        <f>IF(FN_MC!V424="","*",FN_MC!V424)</f>
        <v>*</v>
      </c>
      <c r="U404" s="110" t="str">
        <f>IF(FN_MC!W424="","*",FN_MC!W424)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IF(FN_MC!Y425="","*",FN_MC!Y425)</f>
        <v>*</v>
      </c>
      <c r="B405" s="109" t="str">
        <f>IF(FN_MC!X425="","*",FN_MC!X425)</f>
        <v>*</v>
      </c>
      <c r="C405" s="109" t="str">
        <f>IF(FN_MC!Z425="","*",FN_MC!Z425)</f>
        <v>*</v>
      </c>
      <c r="D405" s="110" t="str">
        <f>IF(FN_MC!S425="","*",FN_MC!S425)</f>
        <v>-</v>
      </c>
      <c r="E405" s="110" t="str">
        <f>IF(FN_MC!T425="","*",FN_MC!T425)</f>
        <v>-</v>
      </c>
      <c r="F405" s="110" t="str">
        <f>IF(FN_MC!B425="","*",FN_MC!B425)</f>
        <v>*</v>
      </c>
      <c r="G405" s="110" t="str">
        <f>IF(FN_MC!D425="","*",FN_MC!D425)</f>
        <v>*</v>
      </c>
      <c r="H405" s="110" t="str">
        <f>IF(FN_MC!F425="","*",FN_MC!F425)</f>
        <v>*</v>
      </c>
      <c r="I405" s="110" t="str">
        <f>IF(FN_MC!H425="","*",FN_MC!H425)</f>
        <v>*</v>
      </c>
      <c r="J405" s="110" t="str">
        <f>IF(FN_MC!I425="","*",FN_MC!I425)</f>
        <v>*</v>
      </c>
      <c r="K405" s="110" t="str">
        <f>IF(FN_MC!M425="","*",FN_MC!M425)</f>
        <v>-</v>
      </c>
      <c r="L405" s="110" t="str">
        <f>IF(FN_MC!N425="","*",FN_MC!N425)</f>
        <v>-</v>
      </c>
      <c r="M405" s="111" t="str">
        <f>IF(FN_MC!J425="","*",FN_MC!J425)</f>
        <v>*</v>
      </c>
      <c r="N405" s="288" t="str">
        <f>IF(FN_MC!K425="","*",FN_MC!K425)</f>
        <v>*</v>
      </c>
      <c r="O405" s="288" t="str">
        <f>IF(FN_MC!L425="","*",FN_MC!L425)</f>
        <v>-</v>
      </c>
      <c r="P405" s="111"/>
      <c r="Q405" s="128" t="str">
        <f>IF(FN_MC!O425="","*",FN_MC!O425)</f>
        <v>*</v>
      </c>
      <c r="R405" s="128" t="str">
        <f>IF(FN_MC!P425="","*",FN_MC!P425)</f>
        <v>*</v>
      </c>
      <c r="S405" s="110" t="str">
        <f>IF(FN_MC!Q425="","*",CONCATENATE(FN_MC!Q425," ",FN_MC!R425))</f>
        <v>*</v>
      </c>
      <c r="T405" s="110" t="str">
        <f>IF(FN_MC!V425="","*",FN_MC!V425)</f>
        <v>*</v>
      </c>
      <c r="U405" s="110" t="str">
        <f>IF(FN_MC!W425="","*",FN_MC!W425)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IF(FN_MC!Y426="","*",FN_MC!Y426)</f>
        <v>*</v>
      </c>
      <c r="B406" s="109" t="str">
        <f>IF(FN_MC!X426="","*",FN_MC!X426)</f>
        <v>*</v>
      </c>
      <c r="C406" s="109" t="str">
        <f>IF(FN_MC!Z426="","*",FN_MC!Z426)</f>
        <v>*</v>
      </c>
      <c r="D406" s="110" t="str">
        <f>IF(FN_MC!S426="","*",FN_MC!S426)</f>
        <v>-</v>
      </c>
      <c r="E406" s="110" t="str">
        <f>IF(FN_MC!T426="","*",FN_MC!T426)</f>
        <v>-</v>
      </c>
      <c r="F406" s="110" t="str">
        <f>IF(FN_MC!B426="","*",FN_MC!B426)</f>
        <v>*</v>
      </c>
      <c r="G406" s="110" t="str">
        <f>IF(FN_MC!D426="","*",FN_MC!D426)</f>
        <v>*</v>
      </c>
      <c r="H406" s="110" t="str">
        <f>IF(FN_MC!F426="","*",FN_MC!F426)</f>
        <v>*</v>
      </c>
      <c r="I406" s="110" t="str">
        <f>IF(FN_MC!H426="","*",FN_MC!H426)</f>
        <v>*</v>
      </c>
      <c r="J406" s="110" t="str">
        <f>IF(FN_MC!I426="","*",FN_MC!I426)</f>
        <v>*</v>
      </c>
      <c r="K406" s="110" t="str">
        <f>IF(FN_MC!M426="","*",FN_MC!M426)</f>
        <v>-</v>
      </c>
      <c r="L406" s="110" t="str">
        <f>IF(FN_MC!N426="","*",FN_MC!N426)</f>
        <v>-</v>
      </c>
      <c r="M406" s="111" t="str">
        <f>IF(FN_MC!J426="","*",FN_MC!J426)</f>
        <v>*</v>
      </c>
      <c r="N406" s="288" t="str">
        <f>IF(FN_MC!K426="","*",FN_MC!K426)</f>
        <v>*</v>
      </c>
      <c r="O406" s="288" t="str">
        <f>IF(FN_MC!L426="","*",FN_MC!L426)</f>
        <v>-</v>
      </c>
      <c r="P406" s="111"/>
      <c r="Q406" s="128" t="str">
        <f>IF(FN_MC!O426="","*",FN_MC!O426)</f>
        <v>*</v>
      </c>
      <c r="R406" s="128" t="str">
        <f>IF(FN_MC!P426="","*",FN_MC!P426)</f>
        <v>*</v>
      </c>
      <c r="S406" s="110" t="str">
        <f>IF(FN_MC!Q426="","*",CONCATENATE(FN_MC!Q426," ",FN_MC!R426))</f>
        <v>*</v>
      </c>
      <c r="T406" s="110" t="str">
        <f>IF(FN_MC!V426="","*",FN_MC!V426)</f>
        <v>*</v>
      </c>
      <c r="U406" s="110" t="str">
        <f>IF(FN_MC!W426="","*",FN_MC!W426)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IF(FN_MC!Y427="","*",FN_MC!Y427)</f>
        <v>*</v>
      </c>
      <c r="B407" s="109" t="str">
        <f>IF(FN_MC!X427="","*",FN_MC!X427)</f>
        <v>*</v>
      </c>
      <c r="C407" s="109" t="str">
        <f>IF(FN_MC!Z427="","*",FN_MC!Z427)</f>
        <v>*</v>
      </c>
      <c r="D407" s="110" t="str">
        <f>IF(FN_MC!S427="","*",FN_MC!S427)</f>
        <v>-</v>
      </c>
      <c r="E407" s="110" t="str">
        <f>IF(FN_MC!T427="","*",FN_MC!T427)</f>
        <v>-</v>
      </c>
      <c r="F407" s="110" t="str">
        <f>IF(FN_MC!B427="","*",FN_MC!B427)</f>
        <v>*</v>
      </c>
      <c r="G407" s="110" t="str">
        <f>IF(FN_MC!D427="","*",FN_MC!D427)</f>
        <v>*</v>
      </c>
      <c r="H407" s="110" t="str">
        <f>IF(FN_MC!F427="","*",FN_MC!F427)</f>
        <v>*</v>
      </c>
      <c r="I407" s="110" t="str">
        <f>IF(FN_MC!H427="","*",FN_MC!H427)</f>
        <v>*</v>
      </c>
      <c r="J407" s="110" t="str">
        <f>IF(FN_MC!I427="","*",FN_MC!I427)</f>
        <v>*</v>
      </c>
      <c r="K407" s="110" t="str">
        <f>IF(FN_MC!M427="","*",FN_MC!M427)</f>
        <v>-</v>
      </c>
      <c r="L407" s="110" t="str">
        <f>IF(FN_MC!N427="","*",FN_MC!N427)</f>
        <v>-</v>
      </c>
      <c r="M407" s="111" t="str">
        <f>IF(FN_MC!J427="","*",FN_MC!J427)</f>
        <v>*</v>
      </c>
      <c r="N407" s="288" t="str">
        <f>IF(FN_MC!K427="","*",FN_MC!K427)</f>
        <v>*</v>
      </c>
      <c r="O407" s="288" t="str">
        <f>IF(FN_MC!L427="","*",FN_MC!L427)</f>
        <v>-</v>
      </c>
      <c r="P407" s="111"/>
      <c r="Q407" s="128" t="str">
        <f>IF(FN_MC!O427="","*",FN_MC!O427)</f>
        <v>*</v>
      </c>
      <c r="R407" s="128" t="str">
        <f>IF(FN_MC!P427="","*",FN_MC!P427)</f>
        <v>*</v>
      </c>
      <c r="S407" s="110" t="str">
        <f>IF(FN_MC!Q427="","*",CONCATENATE(FN_MC!Q427," ",FN_MC!R427))</f>
        <v>*</v>
      </c>
      <c r="T407" s="110" t="str">
        <f>IF(FN_MC!V427="","*",FN_MC!V427)</f>
        <v>*</v>
      </c>
      <c r="U407" s="110" t="str">
        <f>IF(FN_MC!W427="","*",FN_MC!W427)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IF(FN_MC!Y428="","*",FN_MC!Y428)</f>
        <v>*</v>
      </c>
      <c r="B408" s="109" t="str">
        <f>IF(FN_MC!X428="","*",FN_MC!X428)</f>
        <v>*</v>
      </c>
      <c r="C408" s="109" t="str">
        <f>IF(FN_MC!Z428="","*",FN_MC!Z428)</f>
        <v>*</v>
      </c>
      <c r="D408" s="110" t="str">
        <f>IF(FN_MC!S428="","*",FN_MC!S428)</f>
        <v>-</v>
      </c>
      <c r="E408" s="110" t="str">
        <f>IF(FN_MC!T428="","*",FN_MC!T428)</f>
        <v>-</v>
      </c>
      <c r="F408" s="110" t="str">
        <f>IF(FN_MC!B428="","*",FN_MC!B428)</f>
        <v>*</v>
      </c>
      <c r="G408" s="110" t="str">
        <f>IF(FN_MC!D428="","*",FN_MC!D428)</f>
        <v>*</v>
      </c>
      <c r="H408" s="110" t="str">
        <f>IF(FN_MC!F428="","*",FN_MC!F428)</f>
        <v>*</v>
      </c>
      <c r="I408" s="110" t="str">
        <f>IF(FN_MC!H428="","*",FN_MC!H428)</f>
        <v>*</v>
      </c>
      <c r="J408" s="110" t="str">
        <f>IF(FN_MC!I428="","*",FN_MC!I428)</f>
        <v>*</v>
      </c>
      <c r="K408" s="110" t="str">
        <f>IF(FN_MC!M428="","*",FN_MC!M428)</f>
        <v>-</v>
      </c>
      <c r="L408" s="110" t="str">
        <f>IF(FN_MC!N428="","*",FN_MC!N428)</f>
        <v>-</v>
      </c>
      <c r="M408" s="111" t="str">
        <f>IF(FN_MC!J428="","*",FN_MC!J428)</f>
        <v>*</v>
      </c>
      <c r="N408" s="288" t="str">
        <f>IF(FN_MC!K428="","*",FN_MC!K428)</f>
        <v>*</v>
      </c>
      <c r="O408" s="288" t="str">
        <f>IF(FN_MC!L428="","*",FN_MC!L428)</f>
        <v>-</v>
      </c>
      <c r="P408" s="111"/>
      <c r="Q408" s="128" t="str">
        <f>IF(FN_MC!O428="","*",FN_MC!O428)</f>
        <v>*</v>
      </c>
      <c r="R408" s="128" t="str">
        <f>IF(FN_MC!P428="","*",FN_MC!P428)</f>
        <v>*</v>
      </c>
      <c r="S408" s="110" t="str">
        <f>IF(FN_MC!Q428="","*",CONCATENATE(FN_MC!Q428," ",FN_MC!R428))</f>
        <v>*</v>
      </c>
      <c r="T408" s="110" t="str">
        <f>IF(FN_MC!V428="","*",FN_MC!V428)</f>
        <v>*</v>
      </c>
      <c r="U408" s="110" t="str">
        <f>IF(FN_MC!W428="","*",FN_MC!W428)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IF(FN_MC!Y429="","*",FN_MC!Y429)</f>
        <v>*</v>
      </c>
      <c r="B409" s="109" t="str">
        <f>IF(FN_MC!X429="","*",FN_MC!X429)</f>
        <v>*</v>
      </c>
      <c r="C409" s="109" t="str">
        <f>IF(FN_MC!Z429="","*",FN_MC!Z429)</f>
        <v>*</v>
      </c>
      <c r="D409" s="110" t="str">
        <f>IF(FN_MC!S429="","*",FN_MC!S429)</f>
        <v>-</v>
      </c>
      <c r="E409" s="110" t="str">
        <f>IF(FN_MC!T429="","*",FN_MC!T429)</f>
        <v>-</v>
      </c>
      <c r="F409" s="110" t="str">
        <f>IF(FN_MC!B429="","*",FN_MC!B429)</f>
        <v>*</v>
      </c>
      <c r="G409" s="110" t="str">
        <f>IF(FN_MC!D429="","*",FN_MC!D429)</f>
        <v>*</v>
      </c>
      <c r="H409" s="110" t="str">
        <f>IF(FN_MC!F429="","*",FN_MC!F429)</f>
        <v>*</v>
      </c>
      <c r="I409" s="110" t="str">
        <f>IF(FN_MC!H429="","*",FN_MC!H429)</f>
        <v>*</v>
      </c>
      <c r="J409" s="110" t="str">
        <f>IF(FN_MC!I429="","*",FN_MC!I429)</f>
        <v>*</v>
      </c>
      <c r="K409" s="110" t="str">
        <f>IF(FN_MC!M429="","*",FN_MC!M429)</f>
        <v>-</v>
      </c>
      <c r="L409" s="110" t="str">
        <f>IF(FN_MC!N429="","*",FN_MC!N429)</f>
        <v>-</v>
      </c>
      <c r="M409" s="111" t="str">
        <f>IF(FN_MC!J429="","*",FN_MC!J429)</f>
        <v>*</v>
      </c>
      <c r="N409" s="288" t="str">
        <f>IF(FN_MC!K429="","*",FN_MC!K429)</f>
        <v>*</v>
      </c>
      <c r="O409" s="288" t="str">
        <f>IF(FN_MC!L429="","*",FN_MC!L429)</f>
        <v>-</v>
      </c>
      <c r="P409" s="111"/>
      <c r="Q409" s="128" t="str">
        <f>IF(FN_MC!O429="","*",FN_MC!O429)</f>
        <v>*</v>
      </c>
      <c r="R409" s="128" t="str">
        <f>IF(FN_MC!P429="","*",FN_MC!P429)</f>
        <v>*</v>
      </c>
      <c r="S409" s="110" t="str">
        <f>IF(FN_MC!Q429="","*",CONCATENATE(FN_MC!Q429," ",FN_MC!R429))</f>
        <v>*</v>
      </c>
      <c r="T409" s="110" t="str">
        <f>IF(FN_MC!V429="","*",FN_MC!V429)</f>
        <v>*</v>
      </c>
      <c r="U409" s="110" t="str">
        <f>IF(FN_MC!W429="","*",FN_MC!W429)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IF(FN_MC!Y430="","*",FN_MC!Y430)</f>
        <v>*</v>
      </c>
      <c r="B410" s="109" t="str">
        <f>IF(FN_MC!X430="","*",FN_MC!X430)</f>
        <v>*</v>
      </c>
      <c r="C410" s="109" t="str">
        <f>IF(FN_MC!Z430="","*",FN_MC!Z430)</f>
        <v>*</v>
      </c>
      <c r="D410" s="110" t="str">
        <f>IF(FN_MC!S430="","*",FN_MC!S430)</f>
        <v>-</v>
      </c>
      <c r="E410" s="110" t="str">
        <f>IF(FN_MC!T430="","*",FN_MC!T430)</f>
        <v>-</v>
      </c>
      <c r="F410" s="110" t="str">
        <f>IF(FN_MC!B430="","*",FN_MC!B430)</f>
        <v>*</v>
      </c>
      <c r="G410" s="110" t="str">
        <f>IF(FN_MC!D430="","*",FN_MC!D430)</f>
        <v>*</v>
      </c>
      <c r="H410" s="110" t="str">
        <f>IF(FN_MC!F430="","*",FN_MC!F430)</f>
        <v>*</v>
      </c>
      <c r="I410" s="110" t="str">
        <f>IF(FN_MC!H430="","*",FN_MC!H430)</f>
        <v>*</v>
      </c>
      <c r="J410" s="110" t="str">
        <f>IF(FN_MC!I430="","*",FN_MC!I430)</f>
        <v>*</v>
      </c>
      <c r="K410" s="110" t="str">
        <f>IF(FN_MC!M430="","*",FN_MC!M430)</f>
        <v>-</v>
      </c>
      <c r="L410" s="110" t="str">
        <f>IF(FN_MC!N430="","*",FN_MC!N430)</f>
        <v>-</v>
      </c>
      <c r="M410" s="111" t="str">
        <f>IF(FN_MC!J430="","*",FN_MC!J430)</f>
        <v>*</v>
      </c>
      <c r="N410" s="288" t="str">
        <f>IF(FN_MC!K430="","*",FN_MC!K430)</f>
        <v>*</v>
      </c>
      <c r="O410" s="288" t="str">
        <f>IF(FN_MC!L430="","*",FN_MC!L430)</f>
        <v>-</v>
      </c>
      <c r="P410" s="111"/>
      <c r="Q410" s="128" t="str">
        <f>IF(FN_MC!O430="","*",FN_MC!O430)</f>
        <v>*</v>
      </c>
      <c r="R410" s="128" t="str">
        <f>IF(FN_MC!P430="","*",FN_MC!P430)</f>
        <v>*</v>
      </c>
      <c r="S410" s="110" t="str">
        <f>IF(FN_MC!Q430="","*",CONCATENATE(FN_MC!Q430," ",FN_MC!R430))</f>
        <v>*</v>
      </c>
      <c r="T410" s="110" t="str">
        <f>IF(FN_MC!V430="","*",FN_MC!V430)</f>
        <v>*</v>
      </c>
      <c r="U410" s="110" t="str">
        <f>IF(FN_MC!W430="","*",FN_MC!W430)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IF(FN_MC!Y431="","*",FN_MC!Y431)</f>
        <v>*</v>
      </c>
      <c r="B411" s="109" t="str">
        <f>IF(FN_MC!X431="","*",FN_MC!X431)</f>
        <v>*</v>
      </c>
      <c r="C411" s="109" t="str">
        <f>IF(FN_MC!Z431="","*",FN_MC!Z431)</f>
        <v>*</v>
      </c>
      <c r="D411" s="110" t="str">
        <f>IF(FN_MC!S431="","*",FN_MC!S431)</f>
        <v>-</v>
      </c>
      <c r="E411" s="110" t="str">
        <f>IF(FN_MC!T431="","*",FN_MC!T431)</f>
        <v>-</v>
      </c>
      <c r="F411" s="110" t="str">
        <f>IF(FN_MC!B431="","*",FN_MC!B431)</f>
        <v>*</v>
      </c>
      <c r="G411" s="110" t="str">
        <f>IF(FN_MC!D431="","*",FN_MC!D431)</f>
        <v>*</v>
      </c>
      <c r="H411" s="110" t="str">
        <f>IF(FN_MC!F431="","*",FN_MC!F431)</f>
        <v>*</v>
      </c>
      <c r="I411" s="110" t="str">
        <f>IF(FN_MC!H431="","*",FN_MC!H431)</f>
        <v>*</v>
      </c>
      <c r="J411" s="110" t="str">
        <f>IF(FN_MC!I431="","*",FN_MC!I431)</f>
        <v>*</v>
      </c>
      <c r="K411" s="110" t="str">
        <f>IF(FN_MC!M431="","*",FN_MC!M431)</f>
        <v>-</v>
      </c>
      <c r="L411" s="110" t="str">
        <f>IF(FN_MC!N431="","*",FN_MC!N431)</f>
        <v>-</v>
      </c>
      <c r="M411" s="111" t="str">
        <f>IF(FN_MC!J431="","*",FN_MC!J431)</f>
        <v>*</v>
      </c>
      <c r="N411" s="288" t="str">
        <f>IF(FN_MC!K431="","*",FN_MC!K431)</f>
        <v>*</v>
      </c>
      <c r="O411" s="288" t="str">
        <f>IF(FN_MC!L431="","*",FN_MC!L431)</f>
        <v>-</v>
      </c>
      <c r="P411" s="111"/>
      <c r="Q411" s="128" t="str">
        <f>IF(FN_MC!O431="","*",FN_MC!O431)</f>
        <v>*</v>
      </c>
      <c r="R411" s="128" t="str">
        <f>IF(FN_MC!P431="","*",FN_MC!P431)</f>
        <v>*</v>
      </c>
      <c r="S411" s="110" t="str">
        <f>IF(FN_MC!Q431="","*",CONCATENATE(FN_MC!Q431," ",FN_MC!R431))</f>
        <v>*</v>
      </c>
      <c r="T411" s="110" t="str">
        <f>IF(FN_MC!V431="","*",FN_MC!V431)</f>
        <v>*</v>
      </c>
      <c r="U411" s="110" t="str">
        <f>IF(FN_MC!W431="","*",FN_MC!W431)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IF(FN_MC!Y432="","*",FN_MC!Y432)</f>
        <v>*</v>
      </c>
      <c r="B412" s="109" t="str">
        <f>IF(FN_MC!X432="","*",FN_MC!X432)</f>
        <v>*</v>
      </c>
      <c r="C412" s="109" t="str">
        <f>IF(FN_MC!Z432="","*",FN_MC!Z432)</f>
        <v>*</v>
      </c>
      <c r="D412" s="110" t="str">
        <f>IF(FN_MC!S432="","*",FN_MC!S432)</f>
        <v>-</v>
      </c>
      <c r="E412" s="110" t="str">
        <f>IF(FN_MC!T432="","*",FN_MC!T432)</f>
        <v>-</v>
      </c>
      <c r="F412" s="110" t="str">
        <f>IF(FN_MC!B432="","*",FN_MC!B432)</f>
        <v>*</v>
      </c>
      <c r="G412" s="110" t="str">
        <f>IF(FN_MC!D432="","*",FN_MC!D432)</f>
        <v>*</v>
      </c>
      <c r="H412" s="110" t="str">
        <f>IF(FN_MC!F432="","*",FN_MC!F432)</f>
        <v>*</v>
      </c>
      <c r="I412" s="110" t="str">
        <f>IF(FN_MC!H432="","*",FN_MC!H432)</f>
        <v>*</v>
      </c>
      <c r="J412" s="110" t="str">
        <f>IF(FN_MC!I432="","*",FN_MC!I432)</f>
        <v>*</v>
      </c>
      <c r="K412" s="110" t="str">
        <f>IF(FN_MC!M432="","*",FN_MC!M432)</f>
        <v>-</v>
      </c>
      <c r="L412" s="110" t="str">
        <f>IF(FN_MC!N432="","*",FN_MC!N432)</f>
        <v>-</v>
      </c>
      <c r="M412" s="111" t="str">
        <f>IF(FN_MC!J432="","*",FN_MC!J432)</f>
        <v>*</v>
      </c>
      <c r="N412" s="288" t="str">
        <f>IF(FN_MC!K432="","*",FN_MC!K432)</f>
        <v>*</v>
      </c>
      <c r="O412" s="288" t="str">
        <f>IF(FN_MC!L432="","*",FN_MC!L432)</f>
        <v>-</v>
      </c>
      <c r="P412" s="111"/>
      <c r="Q412" s="128" t="str">
        <f>IF(FN_MC!O432="","*",FN_MC!O432)</f>
        <v>*</v>
      </c>
      <c r="R412" s="128" t="str">
        <f>IF(FN_MC!P432="","*",FN_MC!P432)</f>
        <v>*</v>
      </c>
      <c r="S412" s="110" t="str">
        <f>IF(FN_MC!Q432="","*",CONCATENATE(FN_MC!Q432," ",FN_MC!R432))</f>
        <v>*</v>
      </c>
      <c r="T412" s="110" t="str">
        <f>IF(FN_MC!V432="","*",FN_MC!V432)</f>
        <v>*</v>
      </c>
      <c r="U412" s="110" t="str">
        <f>IF(FN_MC!W432="","*",FN_MC!W432)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IF(FN_MC!Y433="","*",FN_MC!Y433)</f>
        <v>*</v>
      </c>
      <c r="B413" s="109" t="str">
        <f>IF(FN_MC!X433="","*",FN_MC!X433)</f>
        <v>*</v>
      </c>
      <c r="C413" s="109" t="str">
        <f>IF(FN_MC!Z433="","*",FN_MC!Z433)</f>
        <v>*</v>
      </c>
      <c r="D413" s="110" t="str">
        <f>IF(FN_MC!S433="","*",FN_MC!S433)</f>
        <v>-</v>
      </c>
      <c r="E413" s="110" t="str">
        <f>IF(FN_MC!T433="","*",FN_MC!T433)</f>
        <v>-</v>
      </c>
      <c r="F413" s="110" t="str">
        <f>IF(FN_MC!B433="","*",FN_MC!B433)</f>
        <v>*</v>
      </c>
      <c r="G413" s="110" t="str">
        <f>IF(FN_MC!D433="","*",FN_MC!D433)</f>
        <v>*</v>
      </c>
      <c r="H413" s="110" t="str">
        <f>IF(FN_MC!F433="","*",FN_MC!F433)</f>
        <v>*</v>
      </c>
      <c r="I413" s="110" t="str">
        <f>IF(FN_MC!H433="","*",FN_MC!H433)</f>
        <v>*</v>
      </c>
      <c r="J413" s="110" t="str">
        <f>IF(FN_MC!I433="","*",FN_MC!I433)</f>
        <v>*</v>
      </c>
      <c r="K413" s="110" t="str">
        <f>IF(FN_MC!M433="","*",FN_MC!M433)</f>
        <v>-</v>
      </c>
      <c r="L413" s="110" t="str">
        <f>IF(FN_MC!N433="","*",FN_MC!N433)</f>
        <v>-</v>
      </c>
      <c r="M413" s="111" t="str">
        <f>IF(FN_MC!J433="","*",FN_MC!J433)</f>
        <v>*</v>
      </c>
      <c r="N413" s="288" t="str">
        <f>IF(FN_MC!K433="","*",FN_MC!K433)</f>
        <v>*</v>
      </c>
      <c r="O413" s="288" t="str">
        <f>IF(FN_MC!L433="","*",FN_MC!L433)</f>
        <v>-</v>
      </c>
      <c r="P413" s="111"/>
      <c r="Q413" s="128" t="str">
        <f>IF(FN_MC!O433="","*",FN_MC!O433)</f>
        <v>*</v>
      </c>
      <c r="R413" s="128" t="str">
        <f>IF(FN_MC!P433="","*",FN_MC!P433)</f>
        <v>*</v>
      </c>
      <c r="S413" s="110" t="str">
        <f>IF(FN_MC!Q433="","*",CONCATENATE(FN_MC!Q433," ",FN_MC!R433))</f>
        <v>*</v>
      </c>
      <c r="T413" s="110" t="str">
        <f>IF(FN_MC!V433="","*",FN_MC!V433)</f>
        <v>*</v>
      </c>
      <c r="U413" s="110" t="str">
        <f>IF(FN_MC!W433="","*",FN_MC!W433)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IF(FN_MC!Y434="","*",FN_MC!Y434)</f>
        <v>*</v>
      </c>
      <c r="B414" s="109" t="str">
        <f>IF(FN_MC!X434="","*",FN_MC!X434)</f>
        <v>*</v>
      </c>
      <c r="C414" s="109" t="str">
        <f>IF(FN_MC!Z434="","*",FN_MC!Z434)</f>
        <v>*</v>
      </c>
      <c r="D414" s="110" t="str">
        <f>IF(FN_MC!S434="","*",FN_MC!S434)</f>
        <v>-</v>
      </c>
      <c r="E414" s="110" t="str">
        <f>IF(FN_MC!T434="","*",FN_MC!T434)</f>
        <v>-</v>
      </c>
      <c r="F414" s="110" t="str">
        <f>IF(FN_MC!B434="","*",FN_MC!B434)</f>
        <v>*</v>
      </c>
      <c r="G414" s="110" t="str">
        <f>IF(FN_MC!D434="","*",FN_MC!D434)</f>
        <v>*</v>
      </c>
      <c r="H414" s="110" t="str">
        <f>IF(FN_MC!F434="","*",FN_MC!F434)</f>
        <v>*</v>
      </c>
      <c r="I414" s="110" t="str">
        <f>IF(FN_MC!H434="","*",FN_MC!H434)</f>
        <v>*</v>
      </c>
      <c r="J414" s="110" t="str">
        <f>IF(FN_MC!I434="","*",FN_MC!I434)</f>
        <v>*</v>
      </c>
      <c r="K414" s="110" t="str">
        <f>IF(FN_MC!M434="","*",FN_MC!M434)</f>
        <v>-</v>
      </c>
      <c r="L414" s="110" t="str">
        <f>IF(FN_MC!N434="","*",FN_MC!N434)</f>
        <v>-</v>
      </c>
      <c r="M414" s="111" t="str">
        <f>IF(FN_MC!J434="","*",FN_MC!J434)</f>
        <v>*</v>
      </c>
      <c r="N414" s="288" t="str">
        <f>IF(FN_MC!K434="","*",FN_MC!K434)</f>
        <v>*</v>
      </c>
      <c r="O414" s="288" t="str">
        <f>IF(FN_MC!L434="","*",FN_MC!L434)</f>
        <v>-</v>
      </c>
      <c r="P414" s="111"/>
      <c r="Q414" s="128" t="str">
        <f>IF(FN_MC!O434="","*",FN_MC!O434)</f>
        <v>*</v>
      </c>
      <c r="R414" s="128" t="str">
        <f>IF(FN_MC!P434="","*",FN_MC!P434)</f>
        <v>*</v>
      </c>
      <c r="S414" s="110" t="str">
        <f>IF(FN_MC!Q434="","*",CONCATENATE(FN_MC!Q434," ",FN_MC!R434))</f>
        <v>*</v>
      </c>
      <c r="T414" s="110" t="str">
        <f>IF(FN_MC!V434="","*",FN_MC!V434)</f>
        <v>*</v>
      </c>
      <c r="U414" s="110" t="str">
        <f>IF(FN_MC!W434="","*",FN_MC!W434)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IF(FN_MC!Y435="","*",FN_MC!Y435)</f>
        <v>*</v>
      </c>
      <c r="B415" s="109" t="str">
        <f>IF(FN_MC!X435="","*",FN_MC!X435)</f>
        <v>*</v>
      </c>
      <c r="C415" s="109" t="str">
        <f>IF(FN_MC!Z435="","*",FN_MC!Z435)</f>
        <v>*</v>
      </c>
      <c r="D415" s="110" t="str">
        <f>IF(FN_MC!S435="","*",FN_MC!S435)</f>
        <v>-</v>
      </c>
      <c r="E415" s="110" t="str">
        <f>IF(FN_MC!T435="","*",FN_MC!T435)</f>
        <v>-</v>
      </c>
      <c r="F415" s="110" t="str">
        <f>IF(FN_MC!B435="","*",FN_MC!B435)</f>
        <v>*</v>
      </c>
      <c r="G415" s="110" t="str">
        <f>IF(FN_MC!D435="","*",FN_MC!D435)</f>
        <v>*</v>
      </c>
      <c r="H415" s="110" t="str">
        <f>IF(FN_MC!F435="","*",FN_MC!F435)</f>
        <v>*</v>
      </c>
      <c r="I415" s="110" t="str">
        <f>IF(FN_MC!H435="","*",FN_MC!H435)</f>
        <v>*</v>
      </c>
      <c r="J415" s="110" t="str">
        <f>IF(FN_MC!I435="","*",FN_MC!I435)</f>
        <v>*</v>
      </c>
      <c r="K415" s="110" t="str">
        <f>IF(FN_MC!M435="","*",FN_MC!M435)</f>
        <v>-</v>
      </c>
      <c r="L415" s="110" t="str">
        <f>IF(FN_MC!N435="","*",FN_MC!N435)</f>
        <v>-</v>
      </c>
      <c r="M415" s="111" t="str">
        <f>IF(FN_MC!J435="","*",FN_MC!J435)</f>
        <v>*</v>
      </c>
      <c r="N415" s="288" t="str">
        <f>IF(FN_MC!K435="","*",FN_MC!K435)</f>
        <v>*</v>
      </c>
      <c r="O415" s="288" t="str">
        <f>IF(FN_MC!L435="","*",FN_MC!L435)</f>
        <v>-</v>
      </c>
      <c r="P415" s="111"/>
      <c r="Q415" s="128" t="str">
        <f>IF(FN_MC!O435="","*",FN_MC!O435)</f>
        <v>*</v>
      </c>
      <c r="R415" s="128" t="str">
        <f>IF(FN_MC!P435="","*",FN_MC!P435)</f>
        <v>*</v>
      </c>
      <c r="S415" s="110" t="str">
        <f>IF(FN_MC!Q435="","*",CONCATENATE(FN_MC!Q435," ",FN_MC!R435))</f>
        <v>*</v>
      </c>
      <c r="T415" s="110" t="str">
        <f>IF(FN_MC!V435="","*",FN_MC!V435)</f>
        <v>*</v>
      </c>
      <c r="U415" s="110" t="str">
        <f>IF(FN_MC!W435="","*",FN_MC!W435)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IF(FN_MC!Y436="","*",FN_MC!Y436)</f>
        <v>*</v>
      </c>
      <c r="B416" s="109" t="str">
        <f>IF(FN_MC!X436="","*",FN_MC!X436)</f>
        <v>*</v>
      </c>
      <c r="C416" s="109" t="str">
        <f>IF(FN_MC!Z436="","*",FN_MC!Z436)</f>
        <v>*</v>
      </c>
      <c r="D416" s="110" t="str">
        <f>IF(FN_MC!S436="","*",FN_MC!S436)</f>
        <v>-</v>
      </c>
      <c r="E416" s="110" t="str">
        <f>IF(FN_MC!T436="","*",FN_MC!T436)</f>
        <v>-</v>
      </c>
      <c r="F416" s="110" t="str">
        <f>IF(FN_MC!B436="","*",FN_MC!B436)</f>
        <v>*</v>
      </c>
      <c r="G416" s="110" t="str">
        <f>IF(FN_MC!D436="","*",FN_MC!D436)</f>
        <v>*</v>
      </c>
      <c r="H416" s="110" t="str">
        <f>IF(FN_MC!F436="","*",FN_MC!F436)</f>
        <v>*</v>
      </c>
      <c r="I416" s="110" t="str">
        <f>IF(FN_MC!H436="","*",FN_MC!H436)</f>
        <v>*</v>
      </c>
      <c r="J416" s="110" t="str">
        <f>IF(FN_MC!I436="","*",FN_MC!I436)</f>
        <v>*</v>
      </c>
      <c r="K416" s="110" t="str">
        <f>IF(FN_MC!M436="","*",FN_MC!M436)</f>
        <v>-</v>
      </c>
      <c r="L416" s="110" t="str">
        <f>IF(FN_MC!N436="","*",FN_MC!N436)</f>
        <v>-</v>
      </c>
      <c r="M416" s="111" t="str">
        <f>IF(FN_MC!J436="","*",FN_MC!J436)</f>
        <v>*</v>
      </c>
      <c r="N416" s="288" t="str">
        <f>IF(FN_MC!K436="","*",FN_MC!K436)</f>
        <v>*</v>
      </c>
      <c r="O416" s="288" t="str">
        <f>IF(FN_MC!L436="","*",FN_MC!L436)</f>
        <v>-</v>
      </c>
      <c r="P416" s="111"/>
      <c r="Q416" s="128" t="str">
        <f>IF(FN_MC!O436="","*",FN_MC!O436)</f>
        <v>*</v>
      </c>
      <c r="R416" s="128" t="str">
        <f>IF(FN_MC!P436="","*",FN_MC!P436)</f>
        <v>*</v>
      </c>
      <c r="S416" s="110" t="str">
        <f>IF(FN_MC!Q436="","*",CONCATENATE(FN_MC!Q436," ",FN_MC!R436))</f>
        <v>*</v>
      </c>
      <c r="T416" s="110" t="str">
        <f>IF(FN_MC!V436="","*",FN_MC!V436)</f>
        <v>*</v>
      </c>
      <c r="U416" s="110" t="str">
        <f>IF(FN_MC!W436="","*",FN_MC!W436)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IF(FN_MC!Y437="","*",FN_MC!Y437)</f>
        <v>*</v>
      </c>
      <c r="B417" s="109" t="str">
        <f>IF(FN_MC!X437="","*",FN_MC!X437)</f>
        <v>*</v>
      </c>
      <c r="C417" s="109" t="str">
        <f>IF(FN_MC!Z437="","*",FN_MC!Z437)</f>
        <v>*</v>
      </c>
      <c r="D417" s="110" t="str">
        <f>IF(FN_MC!S437="","*",FN_MC!S437)</f>
        <v>-</v>
      </c>
      <c r="E417" s="110" t="str">
        <f>IF(FN_MC!T437="","*",FN_MC!T437)</f>
        <v>-</v>
      </c>
      <c r="F417" s="110" t="str">
        <f>IF(FN_MC!B437="","*",FN_MC!B437)</f>
        <v>*</v>
      </c>
      <c r="G417" s="110" t="str">
        <f>IF(FN_MC!D437="","*",FN_MC!D437)</f>
        <v>*</v>
      </c>
      <c r="H417" s="110" t="str">
        <f>IF(FN_MC!F437="","*",FN_MC!F437)</f>
        <v>*</v>
      </c>
      <c r="I417" s="110" t="str">
        <f>IF(FN_MC!H437="","*",FN_MC!H437)</f>
        <v>*</v>
      </c>
      <c r="J417" s="110" t="str">
        <f>IF(FN_MC!I437="","*",FN_MC!I437)</f>
        <v>*</v>
      </c>
      <c r="K417" s="110" t="str">
        <f>IF(FN_MC!M437="","*",FN_MC!M437)</f>
        <v>-</v>
      </c>
      <c r="L417" s="110" t="str">
        <f>IF(FN_MC!N437="","*",FN_MC!N437)</f>
        <v>-</v>
      </c>
      <c r="M417" s="111" t="str">
        <f>IF(FN_MC!J437="","*",FN_MC!J437)</f>
        <v>*</v>
      </c>
      <c r="N417" s="288" t="str">
        <f>IF(FN_MC!K437="","*",FN_MC!K437)</f>
        <v>*</v>
      </c>
      <c r="O417" s="288" t="str">
        <f>IF(FN_MC!L437="","*",FN_MC!L437)</f>
        <v>-</v>
      </c>
      <c r="P417" s="111"/>
      <c r="Q417" s="128" t="str">
        <f>IF(FN_MC!O437="","*",FN_MC!O437)</f>
        <v>*</v>
      </c>
      <c r="R417" s="128" t="str">
        <f>IF(FN_MC!P437="","*",FN_MC!P437)</f>
        <v>*</v>
      </c>
      <c r="S417" s="110" t="str">
        <f>IF(FN_MC!Q437="","*",CONCATENATE(FN_MC!Q437," ",FN_MC!R437))</f>
        <v>*</v>
      </c>
      <c r="T417" s="110" t="str">
        <f>IF(FN_MC!V437="","*",FN_MC!V437)</f>
        <v>*</v>
      </c>
      <c r="U417" s="110" t="str">
        <f>IF(FN_MC!W437="","*",FN_MC!W437)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IF(FN_MC!Y438="","*",FN_MC!Y438)</f>
        <v>*</v>
      </c>
      <c r="B418" s="109" t="str">
        <f>IF(FN_MC!X438="","*",FN_MC!X438)</f>
        <v>*</v>
      </c>
      <c r="C418" s="109" t="str">
        <f>IF(FN_MC!Z438="","*",FN_MC!Z438)</f>
        <v>*</v>
      </c>
      <c r="D418" s="110" t="str">
        <f>IF(FN_MC!S438="","*",FN_MC!S438)</f>
        <v>-</v>
      </c>
      <c r="E418" s="110" t="str">
        <f>IF(FN_MC!T438="","*",FN_MC!T438)</f>
        <v>-</v>
      </c>
      <c r="F418" s="110" t="str">
        <f>IF(FN_MC!B438="","*",FN_MC!B438)</f>
        <v>*</v>
      </c>
      <c r="G418" s="110" t="str">
        <f>IF(FN_MC!D438="","*",FN_MC!D438)</f>
        <v>*</v>
      </c>
      <c r="H418" s="110" t="str">
        <f>IF(FN_MC!F438="","*",FN_MC!F438)</f>
        <v>*</v>
      </c>
      <c r="I418" s="110" t="str">
        <f>IF(FN_MC!H438="","*",FN_MC!H438)</f>
        <v>*</v>
      </c>
      <c r="J418" s="110" t="str">
        <f>IF(FN_MC!I438="","*",FN_MC!I438)</f>
        <v>*</v>
      </c>
      <c r="K418" s="110" t="str">
        <f>IF(FN_MC!M438="","*",FN_MC!M438)</f>
        <v>-</v>
      </c>
      <c r="L418" s="110" t="str">
        <f>IF(FN_MC!N438="","*",FN_MC!N438)</f>
        <v>-</v>
      </c>
      <c r="M418" s="111" t="str">
        <f>IF(FN_MC!J438="","*",FN_MC!J438)</f>
        <v>*</v>
      </c>
      <c r="N418" s="288" t="str">
        <f>IF(FN_MC!K438="","*",FN_MC!K438)</f>
        <v>*</v>
      </c>
      <c r="O418" s="288" t="str">
        <f>IF(FN_MC!L438="","*",FN_MC!L438)</f>
        <v>-</v>
      </c>
      <c r="P418" s="111"/>
      <c r="Q418" s="128" t="str">
        <f>IF(FN_MC!O438="","*",FN_MC!O438)</f>
        <v>*</v>
      </c>
      <c r="R418" s="128" t="str">
        <f>IF(FN_MC!P438="","*",FN_MC!P438)</f>
        <v>*</v>
      </c>
      <c r="S418" s="110" t="str">
        <f>IF(FN_MC!Q438="","*",CONCATENATE(FN_MC!Q438," ",FN_MC!R438))</f>
        <v>*</v>
      </c>
      <c r="T418" s="110" t="str">
        <f>IF(FN_MC!V438="","*",FN_MC!V438)</f>
        <v>*</v>
      </c>
      <c r="U418" s="110" t="str">
        <f>IF(FN_MC!W438="","*",FN_MC!W438)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IF(FN_MC!Y439="","*",FN_MC!Y439)</f>
        <v>*</v>
      </c>
      <c r="B419" s="109" t="str">
        <f>IF(FN_MC!X439="","*",FN_MC!X439)</f>
        <v>*</v>
      </c>
      <c r="C419" s="109" t="str">
        <f>IF(FN_MC!Z439="","*",FN_MC!Z439)</f>
        <v>*</v>
      </c>
      <c r="D419" s="110" t="str">
        <f>IF(FN_MC!S439="","*",FN_MC!S439)</f>
        <v>-</v>
      </c>
      <c r="E419" s="110" t="str">
        <f>IF(FN_MC!T439="","*",FN_MC!T439)</f>
        <v>-</v>
      </c>
      <c r="F419" s="110" t="str">
        <f>IF(FN_MC!B439="","*",FN_MC!B439)</f>
        <v>*</v>
      </c>
      <c r="G419" s="110" t="str">
        <f>IF(FN_MC!D439="","*",FN_MC!D439)</f>
        <v>*</v>
      </c>
      <c r="H419" s="110" t="str">
        <f>IF(FN_MC!F439="","*",FN_MC!F439)</f>
        <v>*</v>
      </c>
      <c r="I419" s="110" t="str">
        <f>IF(FN_MC!H439="","*",FN_MC!H439)</f>
        <v>*</v>
      </c>
      <c r="J419" s="110" t="str">
        <f>IF(FN_MC!I439="","*",FN_MC!I439)</f>
        <v>*</v>
      </c>
      <c r="K419" s="110" t="str">
        <f>IF(FN_MC!M439="","*",FN_MC!M439)</f>
        <v>-</v>
      </c>
      <c r="L419" s="110" t="str">
        <f>IF(FN_MC!N439="","*",FN_MC!N439)</f>
        <v>-</v>
      </c>
      <c r="M419" s="111" t="str">
        <f>IF(FN_MC!J439="","*",FN_MC!J439)</f>
        <v>*</v>
      </c>
      <c r="N419" s="288" t="str">
        <f>IF(FN_MC!K439="","*",FN_MC!K439)</f>
        <v>*</v>
      </c>
      <c r="O419" s="288" t="str">
        <f>IF(FN_MC!L439="","*",FN_MC!L439)</f>
        <v>-</v>
      </c>
      <c r="P419" s="111"/>
      <c r="Q419" s="128" t="str">
        <f>IF(FN_MC!O439="","*",FN_MC!O439)</f>
        <v>*</v>
      </c>
      <c r="R419" s="128" t="str">
        <f>IF(FN_MC!P439="","*",FN_MC!P439)</f>
        <v>*</v>
      </c>
      <c r="S419" s="110" t="str">
        <f>IF(FN_MC!Q439="","*",CONCATENATE(FN_MC!Q439," ",FN_MC!R439))</f>
        <v>*</v>
      </c>
      <c r="T419" s="110" t="str">
        <f>IF(FN_MC!V439="","*",FN_MC!V439)</f>
        <v>*</v>
      </c>
      <c r="U419" s="110" t="str">
        <f>IF(FN_MC!W439="","*",FN_MC!W439)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IF(FN_MC!Y440="","*",FN_MC!Y440)</f>
        <v>*</v>
      </c>
      <c r="B420" s="109" t="str">
        <f>IF(FN_MC!X440="","*",FN_MC!X440)</f>
        <v>*</v>
      </c>
      <c r="C420" s="109" t="str">
        <f>IF(FN_MC!Z440="","*",FN_MC!Z440)</f>
        <v>*</v>
      </c>
      <c r="D420" s="110" t="str">
        <f>IF(FN_MC!S440="","*",FN_MC!S440)</f>
        <v>-</v>
      </c>
      <c r="E420" s="110" t="str">
        <f>IF(FN_MC!T440="","*",FN_MC!T440)</f>
        <v>-</v>
      </c>
      <c r="F420" s="110" t="str">
        <f>IF(FN_MC!B440="","*",FN_MC!B440)</f>
        <v>*</v>
      </c>
      <c r="G420" s="110" t="str">
        <f>IF(FN_MC!D440="","*",FN_MC!D440)</f>
        <v>*</v>
      </c>
      <c r="H420" s="110" t="str">
        <f>IF(FN_MC!F440="","*",FN_MC!F440)</f>
        <v>*</v>
      </c>
      <c r="I420" s="110" t="str">
        <f>IF(FN_MC!H440="","*",FN_MC!H440)</f>
        <v>*</v>
      </c>
      <c r="J420" s="110" t="str">
        <f>IF(FN_MC!I440="","*",FN_MC!I440)</f>
        <v>*</v>
      </c>
      <c r="K420" s="110" t="str">
        <f>IF(FN_MC!M440="","*",FN_MC!M440)</f>
        <v>-</v>
      </c>
      <c r="L420" s="110" t="str">
        <f>IF(FN_MC!N440="","*",FN_MC!N440)</f>
        <v>-</v>
      </c>
      <c r="M420" s="111" t="str">
        <f>IF(FN_MC!J440="","*",FN_MC!J440)</f>
        <v>*</v>
      </c>
      <c r="N420" s="288" t="str">
        <f>IF(FN_MC!K440="","*",FN_MC!K440)</f>
        <v>*</v>
      </c>
      <c r="O420" s="288" t="str">
        <f>IF(FN_MC!L440="","*",FN_MC!L440)</f>
        <v>-</v>
      </c>
      <c r="P420" s="111"/>
      <c r="Q420" s="128" t="str">
        <f>IF(FN_MC!O440="","*",FN_MC!O440)</f>
        <v>*</v>
      </c>
      <c r="R420" s="128" t="str">
        <f>IF(FN_MC!P440="","*",FN_MC!P440)</f>
        <v>*</v>
      </c>
      <c r="S420" s="110" t="str">
        <f>IF(FN_MC!Q440="","*",CONCATENATE(FN_MC!Q440," ",FN_MC!R440))</f>
        <v>*</v>
      </c>
      <c r="T420" s="110" t="str">
        <f>IF(FN_MC!V440="","*",FN_MC!V440)</f>
        <v>*</v>
      </c>
      <c r="U420" s="110" t="str">
        <f>IF(FN_MC!W440="","*",FN_MC!W440)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IF(FN_MC!Y441="","*",FN_MC!Y441)</f>
        <v>*</v>
      </c>
      <c r="B421" s="109" t="str">
        <f>IF(FN_MC!X441="","*",FN_MC!X441)</f>
        <v>*</v>
      </c>
      <c r="C421" s="109" t="str">
        <f>IF(FN_MC!Z441="","*",FN_MC!Z441)</f>
        <v>*</v>
      </c>
      <c r="D421" s="110" t="str">
        <f>IF(FN_MC!S441="","*",FN_MC!S441)</f>
        <v>-</v>
      </c>
      <c r="E421" s="110" t="str">
        <f>IF(FN_MC!T441="","*",FN_MC!T441)</f>
        <v>-</v>
      </c>
      <c r="F421" s="110" t="str">
        <f>IF(FN_MC!B441="","*",FN_MC!B441)</f>
        <v>*</v>
      </c>
      <c r="G421" s="110" t="str">
        <f>IF(FN_MC!D441="","*",FN_MC!D441)</f>
        <v>*</v>
      </c>
      <c r="H421" s="110" t="str">
        <f>IF(FN_MC!F441="","*",FN_MC!F441)</f>
        <v>*</v>
      </c>
      <c r="I421" s="110" t="str">
        <f>IF(FN_MC!H441="","*",FN_MC!H441)</f>
        <v>*</v>
      </c>
      <c r="J421" s="110" t="str">
        <f>IF(FN_MC!I441="","*",FN_MC!I441)</f>
        <v>*</v>
      </c>
      <c r="K421" s="110" t="str">
        <f>IF(FN_MC!M441="","*",FN_MC!M441)</f>
        <v>-</v>
      </c>
      <c r="L421" s="110" t="str">
        <f>IF(FN_MC!N441="","*",FN_MC!N441)</f>
        <v>-</v>
      </c>
      <c r="M421" s="111" t="str">
        <f>IF(FN_MC!J441="","*",FN_MC!J441)</f>
        <v>*</v>
      </c>
      <c r="N421" s="288" t="str">
        <f>IF(FN_MC!K441="","*",FN_MC!K441)</f>
        <v>*</v>
      </c>
      <c r="O421" s="288" t="str">
        <f>IF(FN_MC!L441="","*",FN_MC!L441)</f>
        <v>-</v>
      </c>
      <c r="P421" s="111"/>
      <c r="Q421" s="128" t="str">
        <f>IF(FN_MC!O441="","*",FN_MC!O441)</f>
        <v>*</v>
      </c>
      <c r="R421" s="128" t="str">
        <f>IF(FN_MC!P441="","*",FN_MC!P441)</f>
        <v>*</v>
      </c>
      <c r="S421" s="110" t="str">
        <f>IF(FN_MC!Q441="","*",CONCATENATE(FN_MC!Q441," ",FN_MC!R441))</f>
        <v>*</v>
      </c>
      <c r="T421" s="110" t="str">
        <f>IF(FN_MC!V441="","*",FN_MC!V441)</f>
        <v>*</v>
      </c>
      <c r="U421" s="110" t="str">
        <f>IF(FN_MC!W441="","*",FN_MC!W441)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IF(FN_MC!Y442="","*",FN_MC!Y442)</f>
        <v>*</v>
      </c>
      <c r="B422" s="109" t="str">
        <f>IF(FN_MC!X442="","*",FN_MC!X442)</f>
        <v>*</v>
      </c>
      <c r="C422" s="109" t="str">
        <f>IF(FN_MC!Z442="","*",FN_MC!Z442)</f>
        <v>*</v>
      </c>
      <c r="D422" s="110" t="str">
        <f>IF(FN_MC!S442="","*",FN_MC!S442)</f>
        <v>-</v>
      </c>
      <c r="E422" s="110" t="str">
        <f>IF(FN_MC!T442="","*",FN_MC!T442)</f>
        <v>-</v>
      </c>
      <c r="F422" s="110" t="str">
        <f>IF(FN_MC!B442="","*",FN_MC!B442)</f>
        <v>*</v>
      </c>
      <c r="G422" s="110" t="str">
        <f>IF(FN_MC!D442="","*",FN_MC!D442)</f>
        <v>*</v>
      </c>
      <c r="H422" s="110" t="str">
        <f>IF(FN_MC!F442="","*",FN_MC!F442)</f>
        <v>*</v>
      </c>
      <c r="I422" s="110" t="str">
        <f>IF(FN_MC!H442="","*",FN_MC!H442)</f>
        <v>*</v>
      </c>
      <c r="J422" s="110" t="str">
        <f>IF(FN_MC!I442="","*",FN_MC!I442)</f>
        <v>*</v>
      </c>
      <c r="K422" s="110" t="str">
        <f>IF(FN_MC!M442="","*",FN_MC!M442)</f>
        <v>-</v>
      </c>
      <c r="L422" s="110" t="str">
        <f>IF(FN_MC!N442="","*",FN_MC!N442)</f>
        <v>-</v>
      </c>
      <c r="M422" s="111" t="str">
        <f>IF(FN_MC!J442="","*",FN_MC!J442)</f>
        <v>*</v>
      </c>
      <c r="N422" s="288" t="str">
        <f>IF(FN_MC!K442="","*",FN_MC!K442)</f>
        <v>*</v>
      </c>
      <c r="O422" s="288" t="str">
        <f>IF(FN_MC!L442="","*",FN_MC!L442)</f>
        <v>-</v>
      </c>
      <c r="P422" s="111"/>
      <c r="Q422" s="128" t="str">
        <f>IF(FN_MC!O442="","*",FN_MC!O442)</f>
        <v>*</v>
      </c>
      <c r="R422" s="128" t="str">
        <f>IF(FN_MC!P442="","*",FN_MC!P442)</f>
        <v>*</v>
      </c>
      <c r="S422" s="110" t="str">
        <f>IF(FN_MC!Q442="","*",CONCATENATE(FN_MC!Q442," ",FN_MC!R442))</f>
        <v>*</v>
      </c>
      <c r="T422" s="110" t="str">
        <f>IF(FN_MC!V442="","*",FN_MC!V442)</f>
        <v>*</v>
      </c>
      <c r="U422" s="110" t="str">
        <f>IF(FN_MC!W442="","*",FN_MC!W442)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IF(FN_MC!Y443="","*",FN_MC!Y443)</f>
        <v>*</v>
      </c>
      <c r="B423" s="109" t="str">
        <f>IF(FN_MC!X443="","*",FN_MC!X443)</f>
        <v>*</v>
      </c>
      <c r="C423" s="109" t="str">
        <f>IF(FN_MC!Z443="","*",FN_MC!Z443)</f>
        <v>*</v>
      </c>
      <c r="D423" s="110" t="str">
        <f>IF(FN_MC!S443="","*",FN_MC!S443)</f>
        <v>-</v>
      </c>
      <c r="E423" s="110" t="str">
        <f>IF(FN_MC!T443="","*",FN_MC!T443)</f>
        <v>-</v>
      </c>
      <c r="F423" s="110" t="str">
        <f>IF(FN_MC!B443="","*",FN_MC!B443)</f>
        <v>*</v>
      </c>
      <c r="G423" s="110" t="str">
        <f>IF(FN_MC!D443="","*",FN_MC!D443)</f>
        <v>*</v>
      </c>
      <c r="H423" s="110" t="str">
        <f>IF(FN_MC!F443="","*",FN_MC!F443)</f>
        <v>*</v>
      </c>
      <c r="I423" s="110" t="str">
        <f>IF(FN_MC!H443="","*",FN_MC!H443)</f>
        <v>*</v>
      </c>
      <c r="J423" s="110" t="str">
        <f>IF(FN_MC!I443="","*",FN_MC!I443)</f>
        <v>*</v>
      </c>
      <c r="K423" s="110" t="str">
        <f>IF(FN_MC!M443="","*",FN_MC!M443)</f>
        <v>-</v>
      </c>
      <c r="L423" s="110" t="str">
        <f>IF(FN_MC!N443="","*",FN_MC!N443)</f>
        <v>-</v>
      </c>
      <c r="M423" s="111" t="str">
        <f>IF(FN_MC!J443="","*",FN_MC!J443)</f>
        <v>*</v>
      </c>
      <c r="N423" s="288" t="str">
        <f>IF(FN_MC!K443="","*",FN_MC!K443)</f>
        <v>*</v>
      </c>
      <c r="O423" s="288" t="str">
        <f>IF(FN_MC!L443="","*",FN_MC!L443)</f>
        <v>-</v>
      </c>
      <c r="P423" s="111"/>
      <c r="Q423" s="128" t="str">
        <f>IF(FN_MC!O443="","*",FN_MC!O443)</f>
        <v>*</v>
      </c>
      <c r="R423" s="128" t="str">
        <f>IF(FN_MC!P443="","*",FN_MC!P443)</f>
        <v>*</v>
      </c>
      <c r="S423" s="110" t="str">
        <f>IF(FN_MC!Q443="","*",CONCATENATE(FN_MC!Q443," ",FN_MC!R443))</f>
        <v>*</v>
      </c>
      <c r="T423" s="110" t="str">
        <f>IF(FN_MC!V443="","*",FN_MC!V443)</f>
        <v>*</v>
      </c>
      <c r="U423" s="110" t="str">
        <f>IF(FN_MC!W443="","*",FN_MC!W443)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IF(FN_MC!Y444="","*",FN_MC!Y444)</f>
        <v>*</v>
      </c>
      <c r="B424" s="109" t="str">
        <f>IF(FN_MC!X444="","*",FN_MC!X444)</f>
        <v>*</v>
      </c>
      <c r="C424" s="109" t="str">
        <f>IF(FN_MC!Z444="","*",FN_MC!Z444)</f>
        <v>*</v>
      </c>
      <c r="D424" s="110" t="str">
        <f>IF(FN_MC!S444="","*",FN_MC!S444)</f>
        <v>-</v>
      </c>
      <c r="E424" s="110" t="str">
        <f>IF(FN_MC!T444="","*",FN_MC!T444)</f>
        <v>-</v>
      </c>
      <c r="F424" s="110" t="str">
        <f>IF(FN_MC!B444="","*",FN_MC!B444)</f>
        <v>*</v>
      </c>
      <c r="G424" s="110" t="str">
        <f>IF(FN_MC!D444="","*",FN_MC!D444)</f>
        <v>*</v>
      </c>
      <c r="H424" s="110" t="str">
        <f>IF(FN_MC!F444="","*",FN_MC!F444)</f>
        <v>*</v>
      </c>
      <c r="I424" s="110" t="str">
        <f>IF(FN_MC!H444="","*",FN_MC!H444)</f>
        <v>*</v>
      </c>
      <c r="J424" s="110" t="str">
        <f>IF(FN_MC!I444="","*",FN_MC!I444)</f>
        <v>*</v>
      </c>
      <c r="K424" s="110" t="str">
        <f>IF(FN_MC!M444="","*",FN_MC!M444)</f>
        <v>-</v>
      </c>
      <c r="L424" s="110" t="str">
        <f>IF(FN_MC!N444="","*",FN_MC!N444)</f>
        <v>-</v>
      </c>
      <c r="M424" s="111" t="str">
        <f>IF(FN_MC!J444="","*",FN_MC!J444)</f>
        <v>*</v>
      </c>
      <c r="N424" s="288" t="str">
        <f>IF(FN_MC!K444="","*",FN_MC!K444)</f>
        <v>*</v>
      </c>
      <c r="O424" s="288" t="str">
        <f>IF(FN_MC!L444="","*",FN_MC!L444)</f>
        <v>-</v>
      </c>
      <c r="P424" s="111"/>
      <c r="Q424" s="128" t="str">
        <f>IF(FN_MC!O444="","*",FN_MC!O444)</f>
        <v>*</v>
      </c>
      <c r="R424" s="128" t="str">
        <f>IF(FN_MC!P444="","*",FN_MC!P444)</f>
        <v>*</v>
      </c>
      <c r="S424" s="110" t="str">
        <f>IF(FN_MC!Q444="","*",CONCATENATE(FN_MC!Q444," ",FN_MC!R444))</f>
        <v>*</v>
      </c>
      <c r="T424" s="110" t="str">
        <f>IF(FN_MC!V444="","*",FN_MC!V444)</f>
        <v>*</v>
      </c>
      <c r="U424" s="110" t="str">
        <f>IF(FN_MC!W444="","*",FN_MC!W444)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IF(FN_MC!Y445="","*",FN_MC!Y445)</f>
        <v>*</v>
      </c>
      <c r="B425" s="109" t="str">
        <f>IF(FN_MC!X445="","*",FN_MC!X445)</f>
        <v>*</v>
      </c>
      <c r="C425" s="109" t="str">
        <f>IF(FN_MC!Z445="","*",FN_MC!Z445)</f>
        <v>*</v>
      </c>
      <c r="D425" s="110" t="str">
        <f>IF(FN_MC!S445="","*",FN_MC!S445)</f>
        <v>-</v>
      </c>
      <c r="E425" s="110" t="str">
        <f>IF(FN_MC!T445="","*",FN_MC!T445)</f>
        <v>-</v>
      </c>
      <c r="F425" s="110" t="str">
        <f>IF(FN_MC!B445="","*",FN_MC!B445)</f>
        <v>*</v>
      </c>
      <c r="G425" s="110" t="str">
        <f>IF(FN_MC!D445="","*",FN_MC!D445)</f>
        <v>*</v>
      </c>
      <c r="H425" s="110" t="str">
        <f>IF(FN_MC!F445="","*",FN_MC!F445)</f>
        <v>*</v>
      </c>
      <c r="I425" s="110" t="str">
        <f>IF(FN_MC!H445="","*",FN_MC!H445)</f>
        <v>*</v>
      </c>
      <c r="J425" s="110" t="str">
        <f>IF(FN_MC!I445="","*",FN_MC!I445)</f>
        <v>*</v>
      </c>
      <c r="K425" s="110" t="str">
        <f>IF(FN_MC!M445="","*",FN_MC!M445)</f>
        <v>-</v>
      </c>
      <c r="L425" s="110" t="str">
        <f>IF(FN_MC!N445="","*",FN_MC!N445)</f>
        <v>-</v>
      </c>
      <c r="M425" s="111" t="str">
        <f>IF(FN_MC!J445="","*",FN_MC!J445)</f>
        <v>*</v>
      </c>
      <c r="N425" s="288" t="str">
        <f>IF(FN_MC!K445="","*",FN_MC!K445)</f>
        <v>*</v>
      </c>
      <c r="O425" s="288" t="str">
        <f>IF(FN_MC!L445="","*",FN_MC!L445)</f>
        <v>-</v>
      </c>
      <c r="P425" s="111"/>
      <c r="Q425" s="128" t="str">
        <f>IF(FN_MC!O445="","*",FN_MC!O445)</f>
        <v>*</v>
      </c>
      <c r="R425" s="128" t="str">
        <f>IF(FN_MC!P445="","*",FN_MC!P445)</f>
        <v>*</v>
      </c>
      <c r="S425" s="110" t="str">
        <f>IF(FN_MC!Q445="","*",CONCATENATE(FN_MC!Q445," ",FN_MC!R445))</f>
        <v>*</v>
      </c>
      <c r="T425" s="110" t="str">
        <f>IF(FN_MC!V445="","*",FN_MC!V445)</f>
        <v>*</v>
      </c>
      <c r="U425" s="110" t="str">
        <f>IF(FN_MC!W445="","*",FN_MC!W445)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IF(FN_MC!Y446="","*",FN_MC!Y446)</f>
        <v>*</v>
      </c>
      <c r="B426" s="109" t="str">
        <f>IF(FN_MC!X446="","*",FN_MC!X446)</f>
        <v>*</v>
      </c>
      <c r="C426" s="109" t="str">
        <f>IF(FN_MC!Z446="","*",FN_MC!Z446)</f>
        <v>*</v>
      </c>
      <c r="D426" s="110" t="str">
        <f>IF(FN_MC!S446="","*",FN_MC!S446)</f>
        <v>-</v>
      </c>
      <c r="E426" s="110" t="str">
        <f>IF(FN_MC!T446="","*",FN_MC!T446)</f>
        <v>-</v>
      </c>
      <c r="F426" s="110" t="str">
        <f>IF(FN_MC!B446="","*",FN_MC!B446)</f>
        <v>*</v>
      </c>
      <c r="G426" s="110" t="str">
        <f>IF(FN_MC!D446="","*",FN_MC!D446)</f>
        <v>*</v>
      </c>
      <c r="H426" s="110" t="str">
        <f>IF(FN_MC!F446="","*",FN_MC!F446)</f>
        <v>*</v>
      </c>
      <c r="I426" s="110" t="str">
        <f>IF(FN_MC!H446="","*",FN_MC!H446)</f>
        <v>*</v>
      </c>
      <c r="J426" s="110" t="str">
        <f>IF(FN_MC!I446="","*",FN_MC!I446)</f>
        <v>*</v>
      </c>
      <c r="K426" s="110" t="str">
        <f>IF(FN_MC!M446="","*",FN_MC!M446)</f>
        <v>-</v>
      </c>
      <c r="L426" s="110" t="str">
        <f>IF(FN_MC!N446="","*",FN_MC!N446)</f>
        <v>-</v>
      </c>
      <c r="M426" s="111" t="str">
        <f>IF(FN_MC!J446="","*",FN_MC!J446)</f>
        <v>*</v>
      </c>
      <c r="N426" s="288" t="str">
        <f>IF(FN_MC!K446="","*",FN_MC!K446)</f>
        <v>*</v>
      </c>
      <c r="O426" s="288" t="str">
        <f>IF(FN_MC!L446="","*",FN_MC!L446)</f>
        <v>-</v>
      </c>
      <c r="P426" s="111"/>
      <c r="Q426" s="128" t="str">
        <f>IF(FN_MC!O446="","*",FN_MC!O446)</f>
        <v>*</v>
      </c>
      <c r="R426" s="128" t="str">
        <f>IF(FN_MC!P446="","*",FN_MC!P446)</f>
        <v>*</v>
      </c>
      <c r="S426" s="110" t="str">
        <f>IF(FN_MC!Q446="","*",CONCATENATE(FN_MC!Q446," ",FN_MC!R446))</f>
        <v>*</v>
      </c>
      <c r="T426" s="110" t="str">
        <f>IF(FN_MC!V446="","*",FN_MC!V446)</f>
        <v>*</v>
      </c>
      <c r="U426" s="110" t="str">
        <f>IF(FN_MC!W446="","*",FN_MC!W446)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IF(FN_MC!Y447="","*",FN_MC!Y447)</f>
        <v>*</v>
      </c>
      <c r="B427" s="109" t="str">
        <f>IF(FN_MC!X447="","*",FN_MC!X447)</f>
        <v>*</v>
      </c>
      <c r="C427" s="109" t="str">
        <f>IF(FN_MC!Z447="","*",FN_MC!Z447)</f>
        <v>*</v>
      </c>
      <c r="D427" s="110" t="str">
        <f>IF(FN_MC!S447="","*",FN_MC!S447)</f>
        <v>-</v>
      </c>
      <c r="E427" s="110" t="str">
        <f>IF(FN_MC!T447="","*",FN_MC!T447)</f>
        <v>-</v>
      </c>
      <c r="F427" s="110" t="str">
        <f>IF(FN_MC!B447="","*",FN_MC!B447)</f>
        <v>*</v>
      </c>
      <c r="G427" s="110" t="str">
        <f>IF(FN_MC!D447="","*",FN_MC!D447)</f>
        <v>*</v>
      </c>
      <c r="H427" s="110" t="str">
        <f>IF(FN_MC!F447="","*",FN_MC!F447)</f>
        <v>*</v>
      </c>
      <c r="I427" s="110" t="str">
        <f>IF(FN_MC!H447="","*",FN_MC!H447)</f>
        <v>*</v>
      </c>
      <c r="J427" s="110" t="str">
        <f>IF(FN_MC!I447="","*",FN_MC!I447)</f>
        <v>*</v>
      </c>
      <c r="K427" s="110" t="str">
        <f>IF(FN_MC!M447="","*",FN_MC!M447)</f>
        <v>-</v>
      </c>
      <c r="L427" s="110" t="str">
        <f>IF(FN_MC!N447="","*",FN_MC!N447)</f>
        <v>-</v>
      </c>
      <c r="M427" s="111" t="str">
        <f>IF(FN_MC!J447="","*",FN_MC!J447)</f>
        <v>*</v>
      </c>
      <c r="N427" s="288" t="str">
        <f>IF(FN_MC!K447="","*",FN_MC!K447)</f>
        <v>*</v>
      </c>
      <c r="O427" s="288" t="str">
        <f>IF(FN_MC!L447="","*",FN_MC!L447)</f>
        <v>-</v>
      </c>
      <c r="P427" s="111"/>
      <c r="Q427" s="128" t="str">
        <f>IF(FN_MC!O447="","*",FN_MC!O447)</f>
        <v>*</v>
      </c>
      <c r="R427" s="128" t="str">
        <f>IF(FN_MC!P447="","*",FN_MC!P447)</f>
        <v>*</v>
      </c>
      <c r="S427" s="110" t="str">
        <f>IF(FN_MC!Q447="","*",CONCATENATE(FN_MC!Q447," ",FN_MC!R447))</f>
        <v>*</v>
      </c>
      <c r="T427" s="110" t="str">
        <f>IF(FN_MC!V447="","*",FN_MC!V447)</f>
        <v>*</v>
      </c>
      <c r="U427" s="110" t="str">
        <f>IF(FN_MC!W447="","*",FN_MC!W447)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IF(FN_MC!Y448="","*",FN_MC!Y448)</f>
        <v>*</v>
      </c>
      <c r="B428" s="109" t="str">
        <f>IF(FN_MC!X448="","*",FN_MC!X448)</f>
        <v>*</v>
      </c>
      <c r="C428" s="109" t="str">
        <f>IF(FN_MC!Z448="","*",FN_MC!Z448)</f>
        <v>*</v>
      </c>
      <c r="D428" s="110" t="str">
        <f>IF(FN_MC!S448="","*",FN_MC!S448)</f>
        <v>-</v>
      </c>
      <c r="E428" s="110" t="str">
        <f>IF(FN_MC!T448="","*",FN_MC!T448)</f>
        <v>-</v>
      </c>
      <c r="F428" s="110" t="str">
        <f>IF(FN_MC!B448="","*",FN_MC!B448)</f>
        <v>*</v>
      </c>
      <c r="G428" s="110" t="str">
        <f>IF(FN_MC!D448="","*",FN_MC!D448)</f>
        <v>*</v>
      </c>
      <c r="H428" s="110" t="str">
        <f>IF(FN_MC!F448="","*",FN_MC!F448)</f>
        <v>*</v>
      </c>
      <c r="I428" s="110" t="str">
        <f>IF(FN_MC!H448="","*",FN_MC!H448)</f>
        <v>*</v>
      </c>
      <c r="J428" s="110" t="str">
        <f>IF(FN_MC!I448="","*",FN_MC!I448)</f>
        <v>*</v>
      </c>
      <c r="K428" s="110" t="str">
        <f>IF(FN_MC!M448="","*",FN_MC!M448)</f>
        <v>-</v>
      </c>
      <c r="L428" s="110" t="str">
        <f>IF(FN_MC!N448="","*",FN_MC!N448)</f>
        <v>-</v>
      </c>
      <c r="M428" s="111" t="str">
        <f>IF(FN_MC!J448="","*",FN_MC!J448)</f>
        <v>*</v>
      </c>
      <c r="N428" s="288" t="str">
        <f>IF(FN_MC!K448="","*",FN_MC!K448)</f>
        <v>*</v>
      </c>
      <c r="O428" s="288" t="str">
        <f>IF(FN_MC!L448="","*",FN_MC!L448)</f>
        <v>-</v>
      </c>
      <c r="P428" s="111"/>
      <c r="Q428" s="128" t="str">
        <f>IF(FN_MC!O448="","*",FN_MC!O448)</f>
        <v>*</v>
      </c>
      <c r="R428" s="128" t="str">
        <f>IF(FN_MC!P448="","*",FN_MC!P448)</f>
        <v>*</v>
      </c>
      <c r="S428" s="110" t="str">
        <f>IF(FN_MC!Q448="","*",CONCATENATE(FN_MC!Q448," ",FN_MC!R448))</f>
        <v>*</v>
      </c>
      <c r="T428" s="110" t="str">
        <f>IF(FN_MC!V448="","*",FN_MC!V448)</f>
        <v>*</v>
      </c>
      <c r="U428" s="110" t="str">
        <f>IF(FN_MC!W448="","*",FN_MC!W448)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IF(FN_MC!Y449="","*",FN_MC!Y449)</f>
        <v>*</v>
      </c>
      <c r="B429" s="109" t="str">
        <f>IF(FN_MC!X449="","*",FN_MC!X449)</f>
        <v>*</v>
      </c>
      <c r="C429" s="109" t="str">
        <f>IF(FN_MC!Z449="","*",FN_MC!Z449)</f>
        <v>*</v>
      </c>
      <c r="D429" s="110" t="str">
        <f>IF(FN_MC!S449="","*",FN_MC!S449)</f>
        <v>-</v>
      </c>
      <c r="E429" s="110" t="str">
        <f>IF(FN_MC!T449="","*",FN_MC!T449)</f>
        <v>-</v>
      </c>
      <c r="F429" s="110" t="str">
        <f>IF(FN_MC!B449="","*",FN_MC!B449)</f>
        <v>*</v>
      </c>
      <c r="G429" s="110" t="str">
        <f>IF(FN_MC!D449="","*",FN_MC!D449)</f>
        <v>*</v>
      </c>
      <c r="H429" s="110" t="str">
        <f>IF(FN_MC!F449="","*",FN_MC!F449)</f>
        <v>*</v>
      </c>
      <c r="I429" s="110" t="str">
        <f>IF(FN_MC!H449="","*",FN_MC!H449)</f>
        <v>*</v>
      </c>
      <c r="J429" s="110" t="str">
        <f>IF(FN_MC!I449="","*",FN_MC!I449)</f>
        <v>*</v>
      </c>
      <c r="K429" s="110" t="str">
        <f>IF(FN_MC!M449="","*",FN_MC!M449)</f>
        <v>-</v>
      </c>
      <c r="L429" s="110" t="str">
        <f>IF(FN_MC!N449="","*",FN_MC!N449)</f>
        <v>-</v>
      </c>
      <c r="M429" s="111" t="str">
        <f>IF(FN_MC!J449="","*",FN_MC!J449)</f>
        <v>*</v>
      </c>
      <c r="N429" s="288" t="str">
        <f>IF(FN_MC!K449="","*",FN_MC!K449)</f>
        <v>*</v>
      </c>
      <c r="O429" s="288" t="str">
        <f>IF(FN_MC!L449="","*",FN_MC!L449)</f>
        <v>-</v>
      </c>
      <c r="P429" s="111"/>
      <c r="Q429" s="128" t="str">
        <f>IF(FN_MC!O449="","*",FN_MC!O449)</f>
        <v>*</v>
      </c>
      <c r="R429" s="128" t="str">
        <f>IF(FN_MC!P449="","*",FN_MC!P449)</f>
        <v>*</v>
      </c>
      <c r="S429" s="110" t="str">
        <f>IF(FN_MC!Q449="","*",CONCATENATE(FN_MC!Q449," ",FN_MC!R449))</f>
        <v>*</v>
      </c>
      <c r="T429" s="110" t="str">
        <f>IF(FN_MC!V449="","*",FN_MC!V449)</f>
        <v>*</v>
      </c>
      <c r="U429" s="110" t="str">
        <f>IF(FN_MC!W449="","*",FN_MC!W449)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IF(FN_MC!Y450="","*",FN_MC!Y450)</f>
        <v>*</v>
      </c>
      <c r="B430" s="109" t="str">
        <f>IF(FN_MC!X450="","*",FN_MC!X450)</f>
        <v>*</v>
      </c>
      <c r="C430" s="109" t="str">
        <f>IF(FN_MC!Z450="","*",FN_MC!Z450)</f>
        <v>*</v>
      </c>
      <c r="D430" s="110" t="str">
        <f>IF(FN_MC!S450="","*",FN_MC!S450)</f>
        <v>-</v>
      </c>
      <c r="E430" s="110" t="str">
        <f>IF(FN_MC!T450="","*",FN_MC!T450)</f>
        <v>-</v>
      </c>
      <c r="F430" s="110" t="str">
        <f>IF(FN_MC!B450="","*",FN_MC!B450)</f>
        <v>*</v>
      </c>
      <c r="G430" s="110" t="str">
        <f>IF(FN_MC!D450="","*",FN_MC!D450)</f>
        <v>*</v>
      </c>
      <c r="H430" s="110" t="str">
        <f>IF(FN_MC!F450="","*",FN_MC!F450)</f>
        <v>*</v>
      </c>
      <c r="I430" s="110" t="str">
        <f>IF(FN_MC!H450="","*",FN_MC!H450)</f>
        <v>*</v>
      </c>
      <c r="J430" s="110" t="str">
        <f>IF(FN_MC!I450="","*",FN_MC!I450)</f>
        <v>*</v>
      </c>
      <c r="K430" s="110" t="str">
        <f>IF(FN_MC!M450="","*",FN_MC!M450)</f>
        <v>-</v>
      </c>
      <c r="L430" s="110" t="str">
        <f>IF(FN_MC!N450="","*",FN_MC!N450)</f>
        <v>-</v>
      </c>
      <c r="M430" s="111" t="str">
        <f>IF(FN_MC!J450="","*",FN_MC!J450)</f>
        <v>*</v>
      </c>
      <c r="N430" s="288" t="str">
        <f>IF(FN_MC!K450="","*",FN_MC!K450)</f>
        <v>*</v>
      </c>
      <c r="O430" s="288" t="str">
        <f>IF(FN_MC!L450="","*",FN_MC!L450)</f>
        <v>-</v>
      </c>
      <c r="P430" s="111"/>
      <c r="Q430" s="128" t="str">
        <f>IF(FN_MC!O450="","*",FN_MC!O450)</f>
        <v>*</v>
      </c>
      <c r="R430" s="128" t="str">
        <f>IF(FN_MC!P450="","*",FN_MC!P450)</f>
        <v>*</v>
      </c>
      <c r="S430" s="110" t="str">
        <f>IF(FN_MC!Q450="","*",CONCATENATE(FN_MC!Q450," ",FN_MC!R450))</f>
        <v>*</v>
      </c>
      <c r="T430" s="110" t="str">
        <f>IF(FN_MC!V450="","*",FN_MC!V450)</f>
        <v>*</v>
      </c>
      <c r="U430" s="110" t="str">
        <f>IF(FN_MC!W450="","*",FN_MC!W450)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IF(FN_MC!Y451="","*",FN_MC!Y451)</f>
        <v>*</v>
      </c>
      <c r="B431" s="109" t="str">
        <f>IF(FN_MC!X451="","*",FN_MC!X451)</f>
        <v>*</v>
      </c>
      <c r="C431" s="109" t="str">
        <f>IF(FN_MC!Z451="","*",FN_MC!Z451)</f>
        <v>*</v>
      </c>
      <c r="D431" s="110" t="str">
        <f>IF(FN_MC!S451="","*",FN_MC!S451)</f>
        <v>-</v>
      </c>
      <c r="E431" s="110" t="str">
        <f>IF(FN_MC!T451="","*",FN_MC!T451)</f>
        <v>-</v>
      </c>
      <c r="F431" s="110" t="str">
        <f>IF(FN_MC!B451="","*",FN_MC!B451)</f>
        <v>*</v>
      </c>
      <c r="G431" s="110" t="str">
        <f>IF(FN_MC!D451="","*",FN_MC!D451)</f>
        <v>*</v>
      </c>
      <c r="H431" s="110" t="str">
        <f>IF(FN_MC!F451="","*",FN_MC!F451)</f>
        <v>*</v>
      </c>
      <c r="I431" s="110" t="str">
        <f>IF(FN_MC!H451="","*",FN_MC!H451)</f>
        <v>*</v>
      </c>
      <c r="J431" s="110" t="str">
        <f>IF(FN_MC!I451="","*",FN_MC!I451)</f>
        <v>*</v>
      </c>
      <c r="K431" s="110" t="str">
        <f>IF(FN_MC!M451="","*",FN_MC!M451)</f>
        <v>-</v>
      </c>
      <c r="L431" s="110" t="str">
        <f>IF(FN_MC!N451="","*",FN_MC!N451)</f>
        <v>-</v>
      </c>
      <c r="M431" s="111" t="str">
        <f>IF(FN_MC!J451="","*",FN_MC!J451)</f>
        <v>*</v>
      </c>
      <c r="N431" s="288" t="str">
        <f>IF(FN_MC!K451="","*",FN_MC!K451)</f>
        <v>*</v>
      </c>
      <c r="O431" s="288" t="str">
        <f>IF(FN_MC!L451="","*",FN_MC!L451)</f>
        <v>*</v>
      </c>
      <c r="P431" s="111"/>
      <c r="Q431" s="128" t="str">
        <f>IF(FN_MC!O451="","*",FN_MC!O451)</f>
        <v>*</v>
      </c>
      <c r="R431" s="128" t="str">
        <f>IF(FN_MC!P451="","*",FN_MC!P451)</f>
        <v>*</v>
      </c>
      <c r="S431" s="110" t="str">
        <f>IF(FN_MC!Q451="","*",CONCATENATE(FN_MC!Q451," ",FN_MC!R451))</f>
        <v>*</v>
      </c>
      <c r="T431" s="110" t="str">
        <f>IF(FN_MC!V451="","*",FN_MC!V451)</f>
        <v>*</v>
      </c>
      <c r="U431" s="110" t="str">
        <f>IF(FN_MC!W451="","*",FN_MC!W451)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IF(FN_MC!Y452="","*",FN_MC!Y452)</f>
        <v>*</v>
      </c>
      <c r="B432" s="109" t="str">
        <f>IF(FN_MC!X452="","*",FN_MC!X452)</f>
        <v>*</v>
      </c>
      <c r="C432" s="109" t="str">
        <f>IF(FN_MC!Z452="","*",FN_MC!Z452)</f>
        <v>*</v>
      </c>
      <c r="D432" s="110" t="str">
        <f>IF(FN_MC!S452="","*",FN_MC!S452)</f>
        <v>-</v>
      </c>
      <c r="E432" s="110" t="str">
        <f>IF(FN_MC!T452="","*",FN_MC!T452)</f>
        <v>-</v>
      </c>
      <c r="F432" s="110" t="str">
        <f>IF(FN_MC!B452="","*",FN_MC!B452)</f>
        <v>*</v>
      </c>
      <c r="G432" s="110" t="str">
        <f>IF(FN_MC!D452="","*",FN_MC!D452)</f>
        <v>*</v>
      </c>
      <c r="H432" s="110" t="str">
        <f>IF(FN_MC!F452="","*",FN_MC!F452)</f>
        <v>*</v>
      </c>
      <c r="I432" s="110" t="str">
        <f>IF(FN_MC!H452="","*",FN_MC!H452)</f>
        <v>*</v>
      </c>
      <c r="J432" s="110" t="str">
        <f>IF(FN_MC!I452="","*",FN_MC!I452)</f>
        <v>*</v>
      </c>
      <c r="K432" s="110" t="str">
        <f>IF(FN_MC!M452="","*",FN_MC!M452)</f>
        <v>-</v>
      </c>
      <c r="L432" s="110" t="str">
        <f>IF(FN_MC!N452="","*",FN_MC!N452)</f>
        <v>-</v>
      </c>
      <c r="M432" s="111" t="str">
        <f>IF(FN_MC!J452="","*",FN_MC!J452)</f>
        <v>*</v>
      </c>
      <c r="N432" s="288" t="str">
        <f>IF(FN_MC!K452="","*",FN_MC!K452)</f>
        <v>*</v>
      </c>
      <c r="O432" s="288" t="str">
        <f>IF(FN_MC!L452="","*",FN_MC!L452)</f>
        <v>*</v>
      </c>
      <c r="P432" s="111"/>
      <c r="Q432" s="128" t="str">
        <f>IF(FN_MC!O452="","*",FN_MC!O452)</f>
        <v>*</v>
      </c>
      <c r="R432" s="128" t="str">
        <f>IF(FN_MC!P452="","*",FN_MC!P452)</f>
        <v>*</v>
      </c>
      <c r="S432" s="110" t="str">
        <f>IF(FN_MC!Q452="","*",CONCATENATE(FN_MC!Q452," ",FN_MC!R452))</f>
        <v>*</v>
      </c>
      <c r="T432" s="110" t="str">
        <f>IF(FN_MC!V452="","*",FN_MC!V452)</f>
        <v>*</v>
      </c>
      <c r="U432" s="110" t="str">
        <f>IF(FN_MC!W452="","*",FN_MC!W452)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IF(FN_MC!Y453="","*",FN_MC!Y453)</f>
        <v>*</v>
      </c>
      <c r="B433" s="109" t="str">
        <f>IF(FN_MC!X453="","*",FN_MC!X453)</f>
        <v>*</v>
      </c>
      <c r="C433" s="109" t="str">
        <f>IF(FN_MC!Z453="","*",FN_MC!Z453)</f>
        <v>*</v>
      </c>
      <c r="D433" s="110" t="str">
        <f>IF(FN_MC!S453="","*",FN_MC!S453)</f>
        <v>-</v>
      </c>
      <c r="E433" s="110" t="str">
        <f>IF(FN_MC!T453="","*",FN_MC!T453)</f>
        <v>-</v>
      </c>
      <c r="F433" s="110" t="str">
        <f>IF(FN_MC!B453="","*",FN_MC!B453)</f>
        <v>*</v>
      </c>
      <c r="G433" s="110" t="str">
        <f>IF(FN_MC!D453="","*",FN_MC!D453)</f>
        <v>*</v>
      </c>
      <c r="H433" s="110" t="str">
        <f>IF(FN_MC!F453="","*",FN_MC!F453)</f>
        <v>*</v>
      </c>
      <c r="I433" s="110" t="str">
        <f>IF(FN_MC!H453="","*",FN_MC!H453)</f>
        <v>*</v>
      </c>
      <c r="J433" s="110" t="str">
        <f>IF(FN_MC!I453="","*",FN_MC!I453)</f>
        <v>*</v>
      </c>
      <c r="K433" s="110" t="str">
        <f>IF(FN_MC!M453="","*",FN_MC!M453)</f>
        <v>-</v>
      </c>
      <c r="L433" s="110" t="str">
        <f>IF(FN_MC!N453="","*",FN_MC!N453)</f>
        <v>-</v>
      </c>
      <c r="M433" s="111" t="str">
        <f>IF(FN_MC!J453="","*",FN_MC!J453)</f>
        <v>*</v>
      </c>
      <c r="N433" s="288" t="str">
        <f>IF(FN_MC!K453="","*",FN_MC!K453)</f>
        <v>*</v>
      </c>
      <c r="O433" s="288" t="str">
        <f>IF(FN_MC!L453="","*",FN_MC!L453)</f>
        <v>*</v>
      </c>
      <c r="P433" s="111"/>
      <c r="Q433" s="128" t="str">
        <f>IF(FN_MC!O453="","*",FN_MC!O453)</f>
        <v>*</v>
      </c>
      <c r="R433" s="128" t="str">
        <f>IF(FN_MC!P453="","*",FN_MC!P453)</f>
        <v>*</v>
      </c>
      <c r="S433" s="110" t="str">
        <f>IF(FN_MC!Q453="","*",CONCATENATE(FN_MC!Q453," ",FN_MC!R453))</f>
        <v>*</v>
      </c>
      <c r="T433" s="110" t="str">
        <f>IF(FN_MC!V453="","*",FN_MC!V453)</f>
        <v>*</v>
      </c>
      <c r="U433" s="110" t="str">
        <f>IF(FN_MC!W453="","*",FN_MC!W453)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IF(FN_MC!Y454="","*",FN_MC!Y454)</f>
        <v>*</v>
      </c>
      <c r="B434" s="109" t="str">
        <f>IF(FN_MC!X454="","*",FN_MC!X454)</f>
        <v>*</v>
      </c>
      <c r="C434" s="109" t="str">
        <f>IF(FN_MC!Z454="","*",FN_MC!Z454)</f>
        <v>*</v>
      </c>
      <c r="D434" s="110" t="str">
        <f>IF(FN_MC!S454="","*",FN_MC!S454)</f>
        <v>-</v>
      </c>
      <c r="E434" s="110" t="str">
        <f>IF(FN_MC!T454="","*",FN_MC!T454)</f>
        <v>-</v>
      </c>
      <c r="F434" s="110" t="str">
        <f>IF(FN_MC!B454="","*",FN_MC!B454)</f>
        <v>*</v>
      </c>
      <c r="G434" s="110" t="str">
        <f>IF(FN_MC!D454="","*",FN_MC!D454)</f>
        <v>*</v>
      </c>
      <c r="H434" s="110" t="str">
        <f>IF(FN_MC!F454="","*",FN_MC!F454)</f>
        <v>*</v>
      </c>
      <c r="I434" s="110" t="str">
        <f>IF(FN_MC!H454="","*",FN_MC!H454)</f>
        <v>*</v>
      </c>
      <c r="J434" s="110" t="str">
        <f>IF(FN_MC!I454="","*",FN_MC!I454)</f>
        <v>*</v>
      </c>
      <c r="K434" s="110" t="str">
        <f>IF(FN_MC!M454="","*",FN_MC!M454)</f>
        <v>-</v>
      </c>
      <c r="L434" s="110" t="str">
        <f>IF(FN_MC!N454="","*",FN_MC!N454)</f>
        <v>-</v>
      </c>
      <c r="M434" s="111" t="str">
        <f>IF(FN_MC!J454="","*",FN_MC!J454)</f>
        <v>*</v>
      </c>
      <c r="N434" s="288" t="str">
        <f>IF(FN_MC!K454="","*",FN_MC!K454)</f>
        <v>*</v>
      </c>
      <c r="O434" s="288" t="str">
        <f>IF(FN_MC!L454="","*",FN_MC!L454)</f>
        <v>*</v>
      </c>
      <c r="P434" s="111"/>
      <c r="Q434" s="128" t="str">
        <f>IF(FN_MC!O454="","*",FN_MC!O454)</f>
        <v>*</v>
      </c>
      <c r="R434" s="128" t="str">
        <f>IF(FN_MC!P454="","*",FN_MC!P454)</f>
        <v>*</v>
      </c>
      <c r="S434" s="110" t="str">
        <f>IF(FN_MC!Q454="","*",CONCATENATE(FN_MC!Q454," ",FN_MC!R454))</f>
        <v>*</v>
      </c>
      <c r="T434" s="110" t="str">
        <f>IF(FN_MC!V454="","*",FN_MC!V454)</f>
        <v>*</v>
      </c>
      <c r="U434" s="110" t="str">
        <f>IF(FN_MC!W454="","*",FN_MC!W454)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IF(FN_MC!Y455="","*",FN_MC!Y455)</f>
        <v>*</v>
      </c>
      <c r="B435" s="109" t="str">
        <f>IF(FN_MC!X455="","*",FN_MC!X455)</f>
        <v>*</v>
      </c>
      <c r="C435" s="109" t="str">
        <f>IF(FN_MC!Z455="","*",FN_MC!Z455)</f>
        <v>*</v>
      </c>
      <c r="D435" s="110" t="str">
        <f>IF(FN_MC!S455="","*",FN_MC!S455)</f>
        <v>-</v>
      </c>
      <c r="E435" s="110" t="str">
        <f>IF(FN_MC!T455="","*",FN_MC!T455)</f>
        <v>-</v>
      </c>
      <c r="F435" s="110" t="str">
        <f>IF(FN_MC!B455="","*",FN_MC!B455)</f>
        <v>*</v>
      </c>
      <c r="G435" s="110" t="str">
        <f>IF(FN_MC!D455="","*",FN_MC!D455)</f>
        <v>*</v>
      </c>
      <c r="H435" s="110" t="str">
        <f>IF(FN_MC!F455="","*",FN_MC!F455)</f>
        <v>*</v>
      </c>
      <c r="I435" s="110" t="str">
        <f>IF(FN_MC!H455="","*",FN_MC!H455)</f>
        <v>*</v>
      </c>
      <c r="J435" s="110" t="str">
        <f>IF(FN_MC!I455="","*",FN_MC!I455)</f>
        <v>*</v>
      </c>
      <c r="K435" s="110" t="str">
        <f>IF(FN_MC!M455="","*",FN_MC!M455)</f>
        <v>-</v>
      </c>
      <c r="L435" s="110" t="str">
        <f>IF(FN_MC!N455="","*",FN_MC!N455)</f>
        <v>-</v>
      </c>
      <c r="M435" s="111" t="str">
        <f>IF(FN_MC!J455="","*",FN_MC!J455)</f>
        <v>*</v>
      </c>
      <c r="N435" s="288" t="str">
        <f>IF(FN_MC!K455="","*",FN_MC!K455)</f>
        <v>*</v>
      </c>
      <c r="O435" s="288" t="str">
        <f>IF(FN_MC!L455="","*",FN_MC!L455)</f>
        <v>*</v>
      </c>
      <c r="P435" s="111"/>
      <c r="Q435" s="128" t="str">
        <f>IF(FN_MC!O455="","*",FN_MC!O455)</f>
        <v>*</v>
      </c>
      <c r="R435" s="128" t="str">
        <f>IF(FN_MC!P455="","*",FN_MC!P455)</f>
        <v>*</v>
      </c>
      <c r="S435" s="110" t="str">
        <f>IF(FN_MC!Q455="","*",CONCATENATE(FN_MC!Q455," ",FN_MC!R455))</f>
        <v>*</v>
      </c>
      <c r="T435" s="110" t="str">
        <f>IF(FN_MC!V455="","*",FN_MC!V455)</f>
        <v>*</v>
      </c>
      <c r="U435" s="110" t="str">
        <f>IF(FN_MC!W455="","*",FN_MC!W455)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IF(FN_MC!Y456="","*",FN_MC!Y456)</f>
        <v>*</v>
      </c>
      <c r="B436" s="109" t="str">
        <f>IF(FN_MC!X456="","*",FN_MC!X456)</f>
        <v>*</v>
      </c>
      <c r="C436" s="109" t="str">
        <f>IF(FN_MC!Z456="","*",FN_MC!Z456)</f>
        <v>*</v>
      </c>
      <c r="D436" s="110" t="str">
        <f>IF(FN_MC!S456="","*",FN_MC!S456)</f>
        <v>-</v>
      </c>
      <c r="E436" s="110" t="str">
        <f>IF(FN_MC!T456="","*",FN_MC!T456)</f>
        <v>-</v>
      </c>
      <c r="F436" s="110" t="str">
        <f>IF(FN_MC!B456="","*",FN_MC!B456)</f>
        <v>*</v>
      </c>
      <c r="G436" s="110" t="str">
        <f>IF(FN_MC!D456="","*",FN_MC!D456)</f>
        <v>*</v>
      </c>
      <c r="H436" s="110" t="str">
        <f>IF(FN_MC!F456="","*",FN_MC!F456)</f>
        <v>*</v>
      </c>
      <c r="I436" s="110" t="str">
        <f>IF(FN_MC!H456="","*",FN_MC!H456)</f>
        <v>*</v>
      </c>
      <c r="J436" s="110" t="str">
        <f>IF(FN_MC!I456="","*",FN_MC!I456)</f>
        <v>*</v>
      </c>
      <c r="K436" s="110" t="str">
        <f>IF(FN_MC!M456="","*",FN_MC!M456)</f>
        <v>-</v>
      </c>
      <c r="L436" s="110" t="str">
        <f>IF(FN_MC!N456="","*",FN_MC!N456)</f>
        <v>-</v>
      </c>
      <c r="M436" s="111" t="str">
        <f>IF(FN_MC!J456="","*",FN_MC!J456)</f>
        <v>*</v>
      </c>
      <c r="N436" s="288" t="str">
        <f>IF(FN_MC!K456="","*",FN_MC!K456)</f>
        <v>*</v>
      </c>
      <c r="O436" s="288" t="str">
        <f>IF(FN_MC!L456="","*",FN_MC!L456)</f>
        <v>*</v>
      </c>
      <c r="P436" s="111"/>
      <c r="Q436" s="128" t="str">
        <f>IF(FN_MC!O456="","*",FN_MC!O456)</f>
        <v>*</v>
      </c>
      <c r="R436" s="128" t="str">
        <f>IF(FN_MC!P456="","*",FN_MC!P456)</f>
        <v>*</v>
      </c>
      <c r="S436" s="110" t="str">
        <f>IF(FN_MC!Q456="","*",CONCATENATE(FN_MC!Q456," ",FN_MC!R456))</f>
        <v>*</v>
      </c>
      <c r="T436" s="110" t="str">
        <f>IF(FN_MC!V456="","*",FN_MC!V456)</f>
        <v>*</v>
      </c>
      <c r="U436" s="110" t="str">
        <f>IF(FN_MC!W456="","*",FN_MC!W456)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IF(FN_MC!Y457="","*",FN_MC!Y457)</f>
        <v>*</v>
      </c>
      <c r="B437" s="109" t="str">
        <f>IF(FN_MC!X457="","*",FN_MC!X457)</f>
        <v>*</v>
      </c>
      <c r="C437" s="109" t="str">
        <f>IF(FN_MC!Z457="","*",FN_MC!Z457)</f>
        <v>*</v>
      </c>
      <c r="D437" s="110" t="str">
        <f>IF(FN_MC!S457="","*",FN_MC!S457)</f>
        <v>-</v>
      </c>
      <c r="E437" s="110" t="str">
        <f>IF(FN_MC!T457="","*",FN_MC!T457)</f>
        <v>-</v>
      </c>
      <c r="F437" s="110" t="str">
        <f>IF(FN_MC!B457="","*",FN_MC!B457)</f>
        <v>*</v>
      </c>
      <c r="G437" s="110" t="str">
        <f>IF(FN_MC!D457="","*",FN_MC!D457)</f>
        <v>*</v>
      </c>
      <c r="H437" s="110" t="str">
        <f>IF(FN_MC!F457="","*",FN_MC!F457)</f>
        <v>*</v>
      </c>
      <c r="I437" s="110" t="str">
        <f>IF(FN_MC!H457="","*",FN_MC!H457)</f>
        <v>*</v>
      </c>
      <c r="J437" s="110" t="str">
        <f>IF(FN_MC!I457="","*",FN_MC!I457)</f>
        <v>*</v>
      </c>
      <c r="K437" s="110" t="str">
        <f>IF(FN_MC!M457="","*",FN_MC!M457)</f>
        <v>-</v>
      </c>
      <c r="L437" s="110" t="str">
        <f>IF(FN_MC!N457="","*",FN_MC!N457)</f>
        <v>-</v>
      </c>
      <c r="M437" s="111" t="str">
        <f>IF(FN_MC!J457="","*",FN_MC!J457)</f>
        <v>*</v>
      </c>
      <c r="N437" s="288" t="str">
        <f>IF(FN_MC!K457="","*",FN_MC!K457)</f>
        <v>*</v>
      </c>
      <c r="O437" s="288" t="str">
        <f>IF(FN_MC!L457="","*",FN_MC!L457)</f>
        <v>*</v>
      </c>
      <c r="P437" s="111"/>
      <c r="Q437" s="128" t="str">
        <f>IF(FN_MC!O457="","*",FN_MC!O457)</f>
        <v>*</v>
      </c>
      <c r="R437" s="128" t="str">
        <f>IF(FN_MC!P457="","*",FN_MC!P457)</f>
        <v>*</v>
      </c>
      <c r="S437" s="110" t="str">
        <f>IF(FN_MC!Q457="","*",CONCATENATE(FN_MC!Q457," ",FN_MC!R457))</f>
        <v>*</v>
      </c>
      <c r="T437" s="110" t="str">
        <f>IF(FN_MC!V457="","*",FN_MC!V457)</f>
        <v>*</v>
      </c>
      <c r="U437" s="110" t="str">
        <f>IF(FN_MC!W457="","*",FN_MC!W457)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IF(FN_MC!Y458="","*",FN_MC!Y458)</f>
        <v>*</v>
      </c>
      <c r="B438" s="109" t="str">
        <f>IF(FN_MC!X458="","*",FN_MC!X458)</f>
        <v>*</v>
      </c>
      <c r="C438" s="109" t="str">
        <f>IF(FN_MC!Z458="","*",FN_MC!Z458)</f>
        <v>*</v>
      </c>
      <c r="D438" s="110" t="str">
        <f>IF(FN_MC!S458="","*",FN_MC!S458)</f>
        <v>-</v>
      </c>
      <c r="E438" s="110" t="str">
        <f>IF(FN_MC!T458="","*",FN_MC!T458)</f>
        <v>-</v>
      </c>
      <c r="F438" s="110" t="str">
        <f>IF(FN_MC!B458="","*",FN_MC!B458)</f>
        <v>*</v>
      </c>
      <c r="G438" s="110" t="str">
        <f>IF(FN_MC!D458="","*",FN_MC!D458)</f>
        <v>*</v>
      </c>
      <c r="H438" s="110" t="str">
        <f>IF(FN_MC!F458="","*",FN_MC!F458)</f>
        <v>*</v>
      </c>
      <c r="I438" s="110" t="str">
        <f>IF(FN_MC!H458="","*",FN_MC!H458)</f>
        <v>*</v>
      </c>
      <c r="J438" s="110" t="str">
        <f>IF(FN_MC!I458="","*",FN_MC!I458)</f>
        <v>*</v>
      </c>
      <c r="K438" s="110" t="str">
        <f>IF(FN_MC!M458="","*",FN_MC!M458)</f>
        <v>-</v>
      </c>
      <c r="L438" s="110" t="str">
        <f>IF(FN_MC!N458="","*",FN_MC!N458)</f>
        <v>-</v>
      </c>
      <c r="M438" s="111" t="str">
        <f>IF(FN_MC!J458="","*",FN_MC!J458)</f>
        <v>*</v>
      </c>
      <c r="N438" s="288" t="str">
        <f>IF(FN_MC!K458="","*",FN_MC!K458)</f>
        <v>*</v>
      </c>
      <c r="O438" s="288" t="str">
        <f>IF(FN_MC!L458="","*",FN_MC!L458)</f>
        <v>*</v>
      </c>
      <c r="P438" s="111"/>
      <c r="Q438" s="128" t="str">
        <f>IF(FN_MC!O458="","*",FN_MC!O458)</f>
        <v>*</v>
      </c>
      <c r="R438" s="128" t="str">
        <f>IF(FN_MC!P458="","*",FN_MC!P458)</f>
        <v>*</v>
      </c>
      <c r="S438" s="110" t="str">
        <f>IF(FN_MC!Q458="","*",CONCATENATE(FN_MC!Q458," ",FN_MC!R458))</f>
        <v>*</v>
      </c>
      <c r="T438" s="110" t="str">
        <f>IF(FN_MC!V458="","*",FN_MC!V458)</f>
        <v>*</v>
      </c>
      <c r="U438" s="110" t="str">
        <f>IF(FN_MC!W458="","*",FN_MC!W458)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IF(FN_MC!Y459="","*",FN_MC!Y459)</f>
        <v>*</v>
      </c>
      <c r="B439" s="109" t="str">
        <f>IF(FN_MC!X459="","*",FN_MC!X459)</f>
        <v>*</v>
      </c>
      <c r="C439" s="109" t="str">
        <f>IF(FN_MC!Z459="","*",FN_MC!Z459)</f>
        <v>*</v>
      </c>
      <c r="D439" s="110" t="str">
        <f>IF(FN_MC!S459="","*",FN_MC!S459)</f>
        <v>-</v>
      </c>
      <c r="E439" s="110" t="str">
        <f>IF(FN_MC!T459="","*",FN_MC!T459)</f>
        <v>-</v>
      </c>
      <c r="F439" s="110" t="str">
        <f>IF(FN_MC!B459="","*",FN_MC!B459)</f>
        <v>*</v>
      </c>
      <c r="G439" s="110" t="str">
        <f>IF(FN_MC!D459="","*",FN_MC!D459)</f>
        <v>*</v>
      </c>
      <c r="H439" s="110" t="str">
        <f>IF(FN_MC!F459="","*",FN_MC!F459)</f>
        <v>*</v>
      </c>
      <c r="I439" s="110" t="str">
        <f>IF(FN_MC!H459="","*",FN_MC!H459)</f>
        <v>*</v>
      </c>
      <c r="J439" s="110" t="str">
        <f>IF(FN_MC!I459="","*",FN_MC!I459)</f>
        <v>*</v>
      </c>
      <c r="K439" s="110" t="str">
        <f>IF(FN_MC!M459="","*",FN_MC!M459)</f>
        <v>-</v>
      </c>
      <c r="L439" s="110" t="str">
        <f>IF(FN_MC!N459="","*",FN_MC!N459)</f>
        <v>-</v>
      </c>
      <c r="M439" s="111" t="str">
        <f>IF(FN_MC!J459="","*",FN_MC!J459)</f>
        <v>*</v>
      </c>
      <c r="N439" s="288" t="str">
        <f>IF(FN_MC!K459="","*",FN_MC!K459)</f>
        <v>*</v>
      </c>
      <c r="O439" s="288" t="str">
        <f>IF(FN_MC!L459="","*",FN_MC!L459)</f>
        <v>*</v>
      </c>
      <c r="P439" s="111"/>
      <c r="Q439" s="128" t="str">
        <f>IF(FN_MC!O459="","*",FN_MC!O459)</f>
        <v>*</v>
      </c>
      <c r="R439" s="128" t="str">
        <f>IF(FN_MC!P459="","*",FN_MC!P459)</f>
        <v>*</v>
      </c>
      <c r="S439" s="110" t="str">
        <f>IF(FN_MC!Q459="","*",CONCATENATE(FN_MC!Q459," ",FN_MC!R459))</f>
        <v>*</v>
      </c>
      <c r="T439" s="110" t="str">
        <f>IF(FN_MC!V459="","*",FN_MC!V459)</f>
        <v>*</v>
      </c>
      <c r="U439" s="110" t="str">
        <f>IF(FN_MC!W459="","*",FN_MC!W459)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IF(FN_MC!Y460="","*",FN_MC!Y460)</f>
        <v>*</v>
      </c>
      <c r="B440" s="109" t="str">
        <f>IF(FN_MC!X460="","*",FN_MC!X460)</f>
        <v>*</v>
      </c>
      <c r="C440" s="109" t="str">
        <f>IF(FN_MC!Z460="","*",FN_MC!Z460)</f>
        <v>*</v>
      </c>
      <c r="D440" s="110" t="str">
        <f>IF(FN_MC!S460="","*",FN_MC!S460)</f>
        <v>-</v>
      </c>
      <c r="E440" s="110" t="str">
        <f>IF(FN_MC!T460="","*",FN_MC!T460)</f>
        <v>-</v>
      </c>
      <c r="F440" s="110" t="str">
        <f>IF(FN_MC!B460="","*",FN_MC!B460)</f>
        <v>*</v>
      </c>
      <c r="G440" s="110" t="str">
        <f>IF(FN_MC!D460="","*",FN_MC!D460)</f>
        <v>*</v>
      </c>
      <c r="H440" s="110" t="str">
        <f>IF(FN_MC!F460="","*",FN_MC!F460)</f>
        <v>*</v>
      </c>
      <c r="I440" s="110" t="str">
        <f>IF(FN_MC!H460="","*",FN_MC!H460)</f>
        <v>*</v>
      </c>
      <c r="J440" s="110" t="str">
        <f>IF(FN_MC!I460="","*",FN_MC!I460)</f>
        <v>*</v>
      </c>
      <c r="K440" s="110" t="str">
        <f>IF(FN_MC!M460="","*",FN_MC!M460)</f>
        <v>-</v>
      </c>
      <c r="L440" s="110" t="str">
        <f>IF(FN_MC!N460="","*",FN_MC!N460)</f>
        <v>-</v>
      </c>
      <c r="M440" s="111" t="str">
        <f>IF(FN_MC!J460="","*",FN_MC!J460)</f>
        <v>*</v>
      </c>
      <c r="N440" s="288" t="str">
        <f>IF(FN_MC!K460="","*",FN_MC!K460)</f>
        <v>*</v>
      </c>
      <c r="O440" s="288" t="str">
        <f>IF(FN_MC!L460="","*",FN_MC!L460)</f>
        <v>*</v>
      </c>
      <c r="P440" s="111"/>
      <c r="Q440" s="128" t="str">
        <f>IF(FN_MC!O460="","*",FN_MC!O460)</f>
        <v>*</v>
      </c>
      <c r="R440" s="128" t="str">
        <f>IF(FN_MC!P460="","*",FN_MC!P460)</f>
        <v>*</v>
      </c>
      <c r="S440" s="110" t="str">
        <f>IF(FN_MC!Q460="","*",CONCATENATE(FN_MC!Q460," ",FN_MC!R460))</f>
        <v>*</v>
      </c>
      <c r="T440" s="110" t="str">
        <f>IF(FN_MC!V460="","*",FN_MC!V460)</f>
        <v>*</v>
      </c>
      <c r="U440" s="110" t="str">
        <f>IF(FN_MC!W460="","*",FN_MC!W460)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IF(FN_MC!Y461="","*",FN_MC!Y461)</f>
        <v>*</v>
      </c>
      <c r="B441" s="109" t="str">
        <f>IF(FN_MC!X461="","*",FN_MC!X461)</f>
        <v>*</v>
      </c>
      <c r="C441" s="109" t="str">
        <f>IF(FN_MC!Z461="","*",FN_MC!Z461)</f>
        <v>*</v>
      </c>
      <c r="D441" s="110" t="str">
        <f>IF(FN_MC!S461="","*",FN_MC!S461)</f>
        <v>-</v>
      </c>
      <c r="E441" s="110" t="str">
        <f>IF(FN_MC!T461="","*",FN_MC!T461)</f>
        <v>-</v>
      </c>
      <c r="F441" s="110" t="str">
        <f>IF(FN_MC!B461="","*",FN_MC!B461)</f>
        <v>*</v>
      </c>
      <c r="G441" s="110" t="str">
        <f>IF(FN_MC!D461="","*",FN_MC!D461)</f>
        <v>*</v>
      </c>
      <c r="H441" s="110" t="str">
        <f>IF(FN_MC!F461="","*",FN_MC!F461)</f>
        <v>*</v>
      </c>
      <c r="I441" s="110" t="str">
        <f>IF(FN_MC!H461="","*",FN_MC!H461)</f>
        <v>*</v>
      </c>
      <c r="J441" s="110" t="str">
        <f>IF(FN_MC!I461="","*",FN_MC!I461)</f>
        <v>*</v>
      </c>
      <c r="K441" s="110" t="str">
        <f>IF(FN_MC!M461="","*",FN_MC!M461)</f>
        <v>-</v>
      </c>
      <c r="L441" s="110" t="str">
        <f>IF(FN_MC!N461="","*",FN_MC!N461)</f>
        <v>-</v>
      </c>
      <c r="M441" s="111" t="str">
        <f>IF(FN_MC!J461="","*",FN_MC!J461)</f>
        <v>*</v>
      </c>
      <c r="N441" s="288" t="str">
        <f>IF(FN_MC!K461="","*",FN_MC!K461)</f>
        <v>*</v>
      </c>
      <c r="O441" s="288" t="str">
        <f>IF(FN_MC!L461="","*",FN_MC!L461)</f>
        <v>*</v>
      </c>
      <c r="P441" s="111"/>
      <c r="Q441" s="128" t="str">
        <f>IF(FN_MC!O461="","*",FN_MC!O461)</f>
        <v>*</v>
      </c>
      <c r="R441" s="128" t="str">
        <f>IF(FN_MC!P461="","*",FN_MC!P461)</f>
        <v>*</v>
      </c>
      <c r="S441" s="110" t="str">
        <f>IF(FN_MC!Q461="","*",CONCATENATE(FN_MC!Q461," ",FN_MC!R461))</f>
        <v>*</v>
      </c>
      <c r="T441" s="110" t="str">
        <f>IF(FN_MC!V461="","*",FN_MC!V461)</f>
        <v>*</v>
      </c>
      <c r="U441" s="110" t="str">
        <f>IF(FN_MC!W461="","*",FN_MC!W461)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IF(FN_MC!Y462="","*",FN_MC!Y462)</f>
        <v>*</v>
      </c>
      <c r="B442" s="109" t="str">
        <f>IF(FN_MC!X462="","*",FN_MC!X462)</f>
        <v>*</v>
      </c>
      <c r="C442" s="109" t="str">
        <f>IF(FN_MC!Z462="","*",FN_MC!Z462)</f>
        <v>*</v>
      </c>
      <c r="D442" s="110" t="str">
        <f>IF(FN_MC!S462="","*",FN_MC!S462)</f>
        <v>-</v>
      </c>
      <c r="E442" s="110" t="str">
        <f>IF(FN_MC!T462="","*",FN_MC!T462)</f>
        <v>-</v>
      </c>
      <c r="F442" s="110" t="str">
        <f>IF(FN_MC!B462="","*",FN_MC!B462)</f>
        <v>*</v>
      </c>
      <c r="G442" s="110" t="str">
        <f>IF(FN_MC!D462="","*",FN_MC!D462)</f>
        <v>*</v>
      </c>
      <c r="H442" s="110" t="str">
        <f>IF(FN_MC!F462="","*",FN_MC!F462)</f>
        <v>*</v>
      </c>
      <c r="I442" s="110" t="str">
        <f>IF(FN_MC!H462="","*",FN_MC!H462)</f>
        <v>*</v>
      </c>
      <c r="J442" s="110" t="str">
        <f>IF(FN_MC!I462="","*",FN_MC!I462)</f>
        <v>*</v>
      </c>
      <c r="K442" s="110" t="str">
        <f>IF(FN_MC!M462="","*",FN_MC!M462)</f>
        <v>-</v>
      </c>
      <c r="L442" s="110" t="str">
        <f>IF(FN_MC!N462="","*",FN_MC!N462)</f>
        <v>-</v>
      </c>
      <c r="M442" s="111" t="str">
        <f>IF(FN_MC!J462="","*",FN_MC!J462)</f>
        <v>*</v>
      </c>
      <c r="N442" s="288" t="str">
        <f>IF(FN_MC!K462="","*",FN_MC!K462)</f>
        <v>*</v>
      </c>
      <c r="O442" s="288" t="str">
        <f>IF(FN_MC!L462="","*",FN_MC!L462)</f>
        <v>*</v>
      </c>
      <c r="P442" s="111"/>
      <c r="Q442" s="128" t="str">
        <f>IF(FN_MC!O462="","*",FN_MC!O462)</f>
        <v>*</v>
      </c>
      <c r="R442" s="128" t="str">
        <f>IF(FN_MC!P462="","*",FN_MC!P462)</f>
        <v>*</v>
      </c>
      <c r="S442" s="110" t="str">
        <f>IF(FN_MC!Q462="","*",CONCATENATE(FN_MC!Q462," ",FN_MC!R462))</f>
        <v>*</v>
      </c>
      <c r="T442" s="110" t="str">
        <f>IF(FN_MC!V462="","*",FN_MC!V462)</f>
        <v>*</v>
      </c>
      <c r="U442" s="110" t="str">
        <f>IF(FN_MC!W462="","*",FN_MC!W462)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IF(FN_MC!Y463="","*",FN_MC!Y463)</f>
        <v>*</v>
      </c>
      <c r="B443" s="109" t="str">
        <f>IF(FN_MC!X463="","*",FN_MC!X463)</f>
        <v>*</v>
      </c>
      <c r="C443" s="109" t="str">
        <f>IF(FN_MC!Z463="","*",FN_MC!Z463)</f>
        <v>*</v>
      </c>
      <c r="D443" s="110" t="str">
        <f>IF(FN_MC!S463="","*",FN_MC!S463)</f>
        <v>-</v>
      </c>
      <c r="E443" s="110" t="str">
        <f>IF(FN_MC!T463="","*",FN_MC!T463)</f>
        <v>-</v>
      </c>
      <c r="F443" s="110" t="str">
        <f>IF(FN_MC!B463="","*",FN_MC!B463)</f>
        <v>*</v>
      </c>
      <c r="G443" s="110" t="str">
        <f>IF(FN_MC!D463="","*",FN_MC!D463)</f>
        <v>*</v>
      </c>
      <c r="H443" s="110" t="str">
        <f>IF(FN_MC!F463="","*",FN_MC!F463)</f>
        <v>*</v>
      </c>
      <c r="I443" s="110" t="str">
        <f>IF(FN_MC!H463="","*",FN_MC!H463)</f>
        <v>*</v>
      </c>
      <c r="J443" s="110" t="str">
        <f>IF(FN_MC!I463="","*",FN_MC!I463)</f>
        <v>*</v>
      </c>
      <c r="K443" s="110" t="str">
        <f>IF(FN_MC!M463="","*",FN_MC!M463)</f>
        <v>-</v>
      </c>
      <c r="L443" s="110" t="str">
        <f>IF(FN_MC!N463="","*",FN_MC!N463)</f>
        <v>-</v>
      </c>
      <c r="M443" s="111" t="str">
        <f>IF(FN_MC!J463="","*",FN_MC!J463)</f>
        <v>*</v>
      </c>
      <c r="N443" s="288" t="str">
        <f>IF(FN_MC!K463="","*",FN_MC!K463)</f>
        <v>*</v>
      </c>
      <c r="O443" s="288" t="str">
        <f>IF(FN_MC!L463="","*",FN_MC!L463)</f>
        <v>*</v>
      </c>
      <c r="P443" s="111"/>
      <c r="Q443" s="128" t="str">
        <f>IF(FN_MC!O463="","*",FN_MC!O463)</f>
        <v>*</v>
      </c>
      <c r="R443" s="128" t="str">
        <f>IF(FN_MC!P463="","*",FN_MC!P463)</f>
        <v>*</v>
      </c>
      <c r="S443" s="110" t="str">
        <f>IF(FN_MC!Q463="","*",CONCATENATE(FN_MC!Q463," ",FN_MC!R463))</f>
        <v>*</v>
      </c>
      <c r="T443" s="110" t="str">
        <f>IF(FN_MC!V463="","*",FN_MC!V463)</f>
        <v>*</v>
      </c>
      <c r="U443" s="110" t="str">
        <f>IF(FN_MC!W463="","*",FN_MC!W463)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IF(FN_MC!Y464="","*",FN_MC!Y464)</f>
        <v>*</v>
      </c>
      <c r="B444" s="109" t="str">
        <f>IF(FN_MC!X464="","*",FN_MC!X464)</f>
        <v>*</v>
      </c>
      <c r="C444" s="109" t="str">
        <f>IF(FN_MC!Z464="","*",FN_MC!Z464)</f>
        <v>*</v>
      </c>
      <c r="D444" s="110" t="str">
        <f>IF(FN_MC!S464="","*",FN_MC!S464)</f>
        <v>-</v>
      </c>
      <c r="E444" s="110" t="str">
        <f>IF(FN_MC!T464="","*",FN_MC!T464)</f>
        <v>-</v>
      </c>
      <c r="F444" s="110" t="str">
        <f>IF(FN_MC!B464="","*",FN_MC!B464)</f>
        <v>*</v>
      </c>
      <c r="G444" s="110" t="str">
        <f>IF(FN_MC!D464="","*",FN_MC!D464)</f>
        <v>*</v>
      </c>
      <c r="H444" s="110" t="str">
        <f>IF(FN_MC!F464="","*",FN_MC!F464)</f>
        <v>*</v>
      </c>
      <c r="I444" s="110" t="str">
        <f>IF(FN_MC!H464="","*",FN_MC!H464)</f>
        <v>*</v>
      </c>
      <c r="J444" s="110" t="str">
        <f>IF(FN_MC!I464="","*",FN_MC!I464)</f>
        <v>*</v>
      </c>
      <c r="K444" s="110" t="str">
        <f>IF(FN_MC!M464="","*",FN_MC!M464)</f>
        <v>-</v>
      </c>
      <c r="L444" s="110" t="str">
        <f>IF(FN_MC!N464="","*",FN_MC!N464)</f>
        <v>-</v>
      </c>
      <c r="M444" s="111" t="str">
        <f>IF(FN_MC!J464="","*",FN_MC!J464)</f>
        <v>*</v>
      </c>
      <c r="N444" s="288" t="str">
        <f>IF(FN_MC!K464="","*",FN_MC!K464)</f>
        <v>*</v>
      </c>
      <c r="O444" s="288" t="str">
        <f>IF(FN_MC!L464="","*",FN_MC!L464)</f>
        <v>*</v>
      </c>
      <c r="P444" s="111"/>
      <c r="Q444" s="128" t="str">
        <f>IF(FN_MC!O464="","*",FN_MC!O464)</f>
        <v>*</v>
      </c>
      <c r="R444" s="128" t="str">
        <f>IF(FN_MC!P464="","*",FN_MC!P464)</f>
        <v>*</v>
      </c>
      <c r="S444" s="110" t="str">
        <f>IF(FN_MC!Q464="","*",CONCATENATE(FN_MC!Q464," ",FN_MC!R464))</f>
        <v>*</v>
      </c>
      <c r="T444" s="110" t="str">
        <f>IF(FN_MC!V464="","*",FN_MC!V464)</f>
        <v>*</v>
      </c>
      <c r="U444" s="110" t="str">
        <f>IF(FN_MC!W464="","*",FN_MC!W464)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IF(FN_MC!Y465="","*",FN_MC!Y465)</f>
        <v>*</v>
      </c>
      <c r="B445" s="109" t="str">
        <f>IF(FN_MC!X465="","*",FN_MC!X465)</f>
        <v>*</v>
      </c>
      <c r="C445" s="109" t="str">
        <f>IF(FN_MC!Z465="","*",FN_MC!Z465)</f>
        <v>*</v>
      </c>
      <c r="D445" s="110" t="str">
        <f>IF(FN_MC!S465="","*",FN_MC!S465)</f>
        <v>-</v>
      </c>
      <c r="E445" s="110" t="str">
        <f>IF(FN_MC!T465="","*",FN_MC!T465)</f>
        <v>-</v>
      </c>
      <c r="F445" s="110" t="str">
        <f>IF(FN_MC!B465="","*",FN_MC!B465)</f>
        <v>*</v>
      </c>
      <c r="G445" s="110" t="str">
        <f>IF(FN_MC!D465="","*",FN_MC!D465)</f>
        <v>*</v>
      </c>
      <c r="H445" s="110" t="str">
        <f>IF(FN_MC!F465="","*",FN_MC!F465)</f>
        <v>*</v>
      </c>
      <c r="I445" s="110" t="str">
        <f>IF(FN_MC!H465="","*",FN_MC!H465)</f>
        <v>*</v>
      </c>
      <c r="J445" s="110" t="str">
        <f>IF(FN_MC!I465="","*",FN_MC!I465)</f>
        <v>*</v>
      </c>
      <c r="K445" s="110" t="str">
        <f>IF(FN_MC!M465="","*",FN_MC!M465)</f>
        <v>-</v>
      </c>
      <c r="L445" s="110" t="str">
        <f>IF(FN_MC!N465="","*",FN_MC!N465)</f>
        <v>-</v>
      </c>
      <c r="M445" s="111" t="str">
        <f>IF(FN_MC!J465="","*",FN_MC!J465)</f>
        <v>*</v>
      </c>
      <c r="N445" s="288" t="str">
        <f>IF(FN_MC!K465="","*",FN_MC!K465)</f>
        <v>*</v>
      </c>
      <c r="O445" s="288" t="str">
        <f>IF(FN_MC!L465="","*",FN_MC!L465)</f>
        <v>*</v>
      </c>
      <c r="P445" s="111"/>
      <c r="Q445" s="128" t="str">
        <f>IF(FN_MC!O465="","*",FN_MC!O465)</f>
        <v>*</v>
      </c>
      <c r="R445" s="128" t="str">
        <f>IF(FN_MC!P465="","*",FN_MC!P465)</f>
        <v>*</v>
      </c>
      <c r="S445" s="110" t="str">
        <f>IF(FN_MC!Q465="","*",CONCATENATE(FN_MC!Q465," ",FN_MC!R465))</f>
        <v>*</v>
      </c>
      <c r="T445" s="110" t="str">
        <f>IF(FN_MC!V465="","*",FN_MC!V465)</f>
        <v>*</v>
      </c>
      <c r="U445" s="110" t="str">
        <f>IF(FN_MC!W465="","*",FN_MC!W465)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IF(FN_MC!Y466="","*",FN_MC!Y466)</f>
        <v>*</v>
      </c>
      <c r="B446" s="109" t="str">
        <f>IF(FN_MC!X466="","*",FN_MC!X466)</f>
        <v>*</v>
      </c>
      <c r="C446" s="109" t="str">
        <f>IF(FN_MC!Z466="","*",FN_MC!Z466)</f>
        <v>*</v>
      </c>
      <c r="D446" s="110" t="str">
        <f>IF(FN_MC!S466="","*",FN_MC!S466)</f>
        <v>-</v>
      </c>
      <c r="E446" s="110" t="str">
        <f>IF(FN_MC!T466="","*",FN_MC!T466)</f>
        <v>-</v>
      </c>
      <c r="F446" s="110" t="str">
        <f>IF(FN_MC!B466="","*",FN_MC!B466)</f>
        <v>*</v>
      </c>
      <c r="G446" s="110" t="str">
        <f>IF(FN_MC!D466="","*",FN_MC!D466)</f>
        <v>*</v>
      </c>
      <c r="H446" s="110" t="str">
        <f>IF(FN_MC!F466="","*",FN_MC!F466)</f>
        <v>*</v>
      </c>
      <c r="I446" s="110" t="str">
        <f>IF(FN_MC!H466="","*",FN_MC!H466)</f>
        <v>*</v>
      </c>
      <c r="J446" s="110" t="str">
        <f>IF(FN_MC!I466="","*",FN_MC!I466)</f>
        <v>*</v>
      </c>
      <c r="K446" s="110" t="str">
        <f>IF(FN_MC!M466="","*",FN_MC!M466)</f>
        <v>-</v>
      </c>
      <c r="L446" s="110" t="str">
        <f>IF(FN_MC!N466="","*",FN_MC!N466)</f>
        <v>-</v>
      </c>
      <c r="M446" s="111" t="str">
        <f>IF(FN_MC!J466="","*",FN_MC!J466)</f>
        <v>*</v>
      </c>
      <c r="N446" s="288" t="str">
        <f>IF(FN_MC!K466="","*",FN_MC!K466)</f>
        <v>*</v>
      </c>
      <c r="O446" s="288" t="str">
        <f>IF(FN_MC!L466="","*",FN_MC!L466)</f>
        <v>*</v>
      </c>
      <c r="P446" s="111"/>
      <c r="Q446" s="128" t="str">
        <f>IF(FN_MC!O466="","*",FN_MC!O466)</f>
        <v>*</v>
      </c>
      <c r="R446" s="128" t="str">
        <f>IF(FN_MC!P466="","*",FN_MC!P466)</f>
        <v>*</v>
      </c>
      <c r="S446" s="110" t="str">
        <f>IF(FN_MC!Q466="","*",CONCATENATE(FN_MC!Q466," ",FN_MC!R466))</f>
        <v>*</v>
      </c>
      <c r="T446" s="110" t="str">
        <f>IF(FN_MC!V466="","*",FN_MC!V466)</f>
        <v>*</v>
      </c>
      <c r="U446" s="110" t="str">
        <f>IF(FN_MC!W466="","*",FN_MC!W466)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IF(FN_MC!Y467="","*",FN_MC!Y467)</f>
        <v>*</v>
      </c>
      <c r="B447" s="109" t="str">
        <f>IF(FN_MC!X467="","*",FN_MC!X467)</f>
        <v>*</v>
      </c>
      <c r="C447" s="109" t="str">
        <f>IF(FN_MC!Z467="","*",FN_MC!Z467)</f>
        <v>*</v>
      </c>
      <c r="D447" s="110" t="str">
        <f>IF(FN_MC!S467="","*",FN_MC!S467)</f>
        <v>-</v>
      </c>
      <c r="E447" s="110" t="str">
        <f>IF(FN_MC!T467="","*",FN_MC!T467)</f>
        <v>-</v>
      </c>
      <c r="F447" s="110" t="str">
        <f>IF(FN_MC!B467="","*",FN_MC!B467)</f>
        <v>*</v>
      </c>
      <c r="G447" s="110" t="str">
        <f>IF(FN_MC!D467="","*",FN_MC!D467)</f>
        <v>*</v>
      </c>
      <c r="H447" s="110" t="str">
        <f>IF(FN_MC!F467="","*",FN_MC!F467)</f>
        <v>*</v>
      </c>
      <c r="I447" s="110" t="str">
        <f>IF(FN_MC!H467="","*",FN_MC!H467)</f>
        <v>*</v>
      </c>
      <c r="J447" s="110" t="str">
        <f>IF(FN_MC!I467="","*",FN_MC!I467)</f>
        <v>*</v>
      </c>
      <c r="K447" s="110" t="str">
        <f>IF(FN_MC!M467="","*",FN_MC!M467)</f>
        <v>-</v>
      </c>
      <c r="L447" s="110" t="str">
        <f>IF(FN_MC!N467="","*",FN_MC!N467)</f>
        <v>-</v>
      </c>
      <c r="M447" s="111" t="str">
        <f>IF(FN_MC!J467="","*",FN_MC!J467)</f>
        <v>*</v>
      </c>
      <c r="N447" s="288" t="str">
        <f>IF(FN_MC!K467="","*",FN_MC!K467)</f>
        <v>*</v>
      </c>
      <c r="O447" s="288" t="str">
        <f>IF(FN_MC!L467="","*",FN_MC!L467)</f>
        <v>*</v>
      </c>
      <c r="P447" s="111"/>
      <c r="Q447" s="128" t="str">
        <f>IF(FN_MC!O467="","*",FN_MC!O467)</f>
        <v>*</v>
      </c>
      <c r="R447" s="128" t="str">
        <f>IF(FN_MC!P467="","*",FN_MC!P467)</f>
        <v>*</v>
      </c>
      <c r="S447" s="110" t="str">
        <f>IF(FN_MC!Q467="","*",CONCATENATE(FN_MC!Q467," ",FN_MC!R467))</f>
        <v>*</v>
      </c>
      <c r="T447" s="110" t="str">
        <f>IF(FN_MC!V467="","*",FN_MC!V467)</f>
        <v>*</v>
      </c>
      <c r="U447" s="110" t="str">
        <f>IF(FN_MC!W467="","*",FN_MC!W467)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IF(FN_MC!Y468="","*",FN_MC!Y468)</f>
        <v>*</v>
      </c>
      <c r="B448" s="109" t="str">
        <f>IF(FN_MC!X468="","*",FN_MC!X468)</f>
        <v>*</v>
      </c>
      <c r="C448" s="109" t="str">
        <f>IF(FN_MC!Z468="","*",FN_MC!Z468)</f>
        <v>*</v>
      </c>
      <c r="D448" s="110" t="str">
        <f>IF(FN_MC!S468="","*",FN_MC!S468)</f>
        <v>-</v>
      </c>
      <c r="E448" s="110" t="str">
        <f>IF(FN_MC!T468="","*",FN_MC!T468)</f>
        <v>-</v>
      </c>
      <c r="F448" s="110" t="str">
        <f>IF(FN_MC!B468="","*",FN_MC!B468)</f>
        <v>*</v>
      </c>
      <c r="G448" s="110" t="str">
        <f>IF(FN_MC!D468="","*",FN_MC!D468)</f>
        <v>*</v>
      </c>
      <c r="H448" s="110" t="str">
        <f>IF(FN_MC!F468="","*",FN_MC!F468)</f>
        <v>*</v>
      </c>
      <c r="I448" s="110" t="str">
        <f>IF(FN_MC!H468="","*",FN_MC!H468)</f>
        <v>*</v>
      </c>
      <c r="J448" s="110" t="str">
        <f>IF(FN_MC!I468="","*",FN_MC!I468)</f>
        <v>*</v>
      </c>
      <c r="K448" s="110" t="str">
        <f>IF(FN_MC!M468="","*",FN_MC!M468)</f>
        <v>-</v>
      </c>
      <c r="L448" s="110" t="str">
        <f>IF(FN_MC!N468="","*",FN_MC!N468)</f>
        <v>-</v>
      </c>
      <c r="M448" s="111" t="str">
        <f>IF(FN_MC!J468="","*",FN_MC!J468)</f>
        <v>*</v>
      </c>
      <c r="N448" s="288" t="str">
        <f>IF(FN_MC!K468="","*",FN_MC!K468)</f>
        <v>*</v>
      </c>
      <c r="O448" s="288" t="str">
        <f>IF(FN_MC!L468="","*",FN_MC!L468)</f>
        <v>*</v>
      </c>
      <c r="P448" s="111"/>
      <c r="Q448" s="128" t="str">
        <f>IF(FN_MC!O468="","*",FN_MC!O468)</f>
        <v>*</v>
      </c>
      <c r="R448" s="128" t="str">
        <f>IF(FN_MC!P468="","*",FN_MC!P468)</f>
        <v>*</v>
      </c>
      <c r="S448" s="110" t="str">
        <f>IF(FN_MC!Q468="","*",CONCATENATE(FN_MC!Q468," ",FN_MC!R468))</f>
        <v>*</v>
      </c>
      <c r="T448" s="110" t="str">
        <f>IF(FN_MC!V468="","*",FN_MC!V468)</f>
        <v>*</v>
      </c>
      <c r="U448" s="110" t="str">
        <f>IF(FN_MC!W468="","*",FN_MC!W468)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IF(FN_MC!Y469="","*",FN_MC!Y469)</f>
        <v>*</v>
      </c>
      <c r="B449" s="109" t="str">
        <f>IF(FN_MC!X469="","*",FN_MC!X469)</f>
        <v>*</v>
      </c>
      <c r="C449" s="109" t="str">
        <f>IF(FN_MC!Z469="","*",FN_MC!Z469)</f>
        <v>*</v>
      </c>
      <c r="D449" s="110" t="str">
        <f>IF(FN_MC!S469="","*",FN_MC!S469)</f>
        <v>-</v>
      </c>
      <c r="E449" s="110" t="str">
        <f>IF(FN_MC!T469="","*",FN_MC!T469)</f>
        <v>-</v>
      </c>
      <c r="F449" s="110" t="str">
        <f>IF(FN_MC!B469="","*",FN_MC!B469)</f>
        <v>*</v>
      </c>
      <c r="G449" s="110" t="str">
        <f>IF(FN_MC!D469="","*",FN_MC!D469)</f>
        <v>*</v>
      </c>
      <c r="H449" s="110" t="str">
        <f>IF(FN_MC!F469="","*",FN_MC!F469)</f>
        <v>*</v>
      </c>
      <c r="I449" s="110" t="str">
        <f>IF(FN_MC!H469="","*",FN_MC!H469)</f>
        <v>*</v>
      </c>
      <c r="J449" s="110" t="str">
        <f>IF(FN_MC!I469="","*",FN_MC!I469)</f>
        <v>*</v>
      </c>
      <c r="K449" s="110" t="str">
        <f>IF(FN_MC!M469="","*",FN_MC!M469)</f>
        <v>-</v>
      </c>
      <c r="L449" s="110" t="str">
        <f>IF(FN_MC!N469="","*",FN_MC!N469)</f>
        <v>-</v>
      </c>
      <c r="M449" s="111" t="str">
        <f>IF(FN_MC!J469="","*",FN_MC!J469)</f>
        <v>*</v>
      </c>
      <c r="N449" s="288" t="str">
        <f>IF(FN_MC!K469="","*",FN_MC!K469)</f>
        <v>*</v>
      </c>
      <c r="O449" s="288" t="str">
        <f>IF(FN_MC!L469="","*",FN_MC!L469)</f>
        <v>*</v>
      </c>
      <c r="P449" s="111"/>
      <c r="Q449" s="128" t="str">
        <f>IF(FN_MC!O469="","*",FN_MC!O469)</f>
        <v>*</v>
      </c>
      <c r="R449" s="128" t="str">
        <f>IF(FN_MC!P469="","*",FN_MC!P469)</f>
        <v>*</v>
      </c>
      <c r="S449" s="110" t="str">
        <f>IF(FN_MC!Q469="","*",CONCATENATE(FN_MC!Q469," ",FN_MC!R469))</f>
        <v>*</v>
      </c>
      <c r="T449" s="110" t="str">
        <f>IF(FN_MC!V469="","*",FN_MC!V469)</f>
        <v>*</v>
      </c>
      <c r="U449" s="110" t="str">
        <f>IF(FN_MC!W469="","*",FN_MC!W469)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IF(FN_MC!Y470="","*",FN_MC!Y470)</f>
        <v>*</v>
      </c>
      <c r="B450" s="109" t="str">
        <f>IF(FN_MC!X470="","*",FN_MC!X470)</f>
        <v>*</v>
      </c>
      <c r="C450" s="109" t="str">
        <f>IF(FN_MC!Z470="","*",FN_MC!Z470)</f>
        <v>*</v>
      </c>
      <c r="D450" s="110" t="str">
        <f>IF(FN_MC!S470="","*",FN_MC!S470)</f>
        <v>-</v>
      </c>
      <c r="E450" s="110" t="str">
        <f>IF(FN_MC!T470="","*",FN_MC!T470)</f>
        <v>-</v>
      </c>
      <c r="F450" s="110" t="str">
        <f>IF(FN_MC!B470="","*",FN_MC!B470)</f>
        <v>*</v>
      </c>
      <c r="G450" s="110" t="str">
        <f>IF(FN_MC!D470="","*",FN_MC!D470)</f>
        <v>*</v>
      </c>
      <c r="H450" s="110" t="str">
        <f>IF(FN_MC!F470="","*",FN_MC!F470)</f>
        <v>*</v>
      </c>
      <c r="I450" s="110" t="str">
        <f>IF(FN_MC!H470="","*",FN_MC!H470)</f>
        <v>*</v>
      </c>
      <c r="J450" s="110" t="str">
        <f>IF(FN_MC!I470="","*",FN_MC!I470)</f>
        <v>*</v>
      </c>
      <c r="K450" s="110" t="str">
        <f>IF(FN_MC!M470="","*",FN_MC!M470)</f>
        <v>-</v>
      </c>
      <c r="L450" s="110" t="str">
        <f>IF(FN_MC!N470="","*",FN_MC!N470)</f>
        <v>-</v>
      </c>
      <c r="M450" s="111" t="str">
        <f>IF(FN_MC!J470="","*",FN_MC!J470)</f>
        <v>*</v>
      </c>
      <c r="N450" s="288" t="str">
        <f>IF(FN_MC!K470="","*",FN_MC!K470)</f>
        <v>*</v>
      </c>
      <c r="O450" s="288" t="str">
        <f>IF(FN_MC!L470="","*",FN_MC!L470)</f>
        <v>*</v>
      </c>
      <c r="P450" s="111"/>
      <c r="Q450" s="128" t="str">
        <f>IF(FN_MC!O470="","*",FN_MC!O470)</f>
        <v>*</v>
      </c>
      <c r="R450" s="128" t="str">
        <f>IF(FN_MC!P470="","*",FN_MC!P470)</f>
        <v>*</v>
      </c>
      <c r="S450" s="110" t="str">
        <f>IF(FN_MC!Q470="","*",CONCATENATE(FN_MC!Q470," ",FN_MC!R470))</f>
        <v>*</v>
      </c>
      <c r="T450" s="110" t="str">
        <f>IF(FN_MC!V470="","*",FN_MC!V470)</f>
        <v>*</v>
      </c>
      <c r="U450" s="110" t="str">
        <f>IF(FN_MC!W470="","*",FN_MC!W470)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IF(FN_MC!Y471="","*",FN_MC!Y471)</f>
        <v>*</v>
      </c>
      <c r="B451" s="109" t="str">
        <f>IF(FN_MC!X471="","*",FN_MC!X471)</f>
        <v>*</v>
      </c>
      <c r="C451" s="109" t="str">
        <f>IF(FN_MC!Z471="","*",FN_MC!Z471)</f>
        <v>*</v>
      </c>
      <c r="D451" s="110" t="str">
        <f>IF(FN_MC!S471="","*",FN_MC!S471)</f>
        <v>-</v>
      </c>
      <c r="E451" s="110" t="str">
        <f>IF(FN_MC!T471="","*",FN_MC!T471)</f>
        <v>-</v>
      </c>
      <c r="F451" s="110" t="str">
        <f>IF(FN_MC!B471="","*",FN_MC!B471)</f>
        <v>*</v>
      </c>
      <c r="G451" s="110" t="str">
        <f>IF(FN_MC!D471="","*",FN_MC!D471)</f>
        <v>*</v>
      </c>
      <c r="H451" s="110" t="str">
        <f>IF(FN_MC!F471="","*",FN_MC!F471)</f>
        <v>*</v>
      </c>
      <c r="I451" s="110" t="str">
        <f>IF(FN_MC!H471="","*",FN_MC!H471)</f>
        <v>*</v>
      </c>
      <c r="J451" s="110" t="str">
        <f>IF(FN_MC!I471="","*",FN_MC!I471)</f>
        <v>*</v>
      </c>
      <c r="K451" s="110" t="str">
        <f>IF(FN_MC!M471="","*",FN_MC!M471)</f>
        <v>-</v>
      </c>
      <c r="L451" s="110" t="str">
        <f>IF(FN_MC!N471="","*",FN_MC!N471)</f>
        <v>-</v>
      </c>
      <c r="M451" s="111" t="str">
        <f>IF(FN_MC!J471="","*",FN_MC!J471)</f>
        <v>*</v>
      </c>
      <c r="N451" s="288" t="str">
        <f>IF(FN_MC!K471="","*",FN_MC!K471)</f>
        <v>*</v>
      </c>
      <c r="O451" s="288" t="str">
        <f>IF(FN_MC!L471="","*",FN_MC!L471)</f>
        <v>*</v>
      </c>
      <c r="P451" s="111"/>
      <c r="Q451" s="128" t="str">
        <f>IF(FN_MC!O471="","*",FN_MC!O471)</f>
        <v>*</v>
      </c>
      <c r="R451" s="128" t="str">
        <f>IF(FN_MC!P471="","*",FN_MC!P471)</f>
        <v>*</v>
      </c>
      <c r="S451" s="110" t="str">
        <f>IF(FN_MC!Q471="","*",CONCATENATE(FN_MC!Q471," ",FN_MC!R471))</f>
        <v>*</v>
      </c>
      <c r="T451" s="110" t="str">
        <f>IF(FN_MC!V471="","*",FN_MC!V471)</f>
        <v>*</v>
      </c>
      <c r="U451" s="110" t="str">
        <f>IF(FN_MC!W471="","*",FN_MC!W471)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IF(FN_MC!Y472="","*",FN_MC!Y472)</f>
        <v>*</v>
      </c>
      <c r="B452" s="109" t="str">
        <f>IF(FN_MC!X472="","*",FN_MC!X472)</f>
        <v>*</v>
      </c>
      <c r="C452" s="109" t="str">
        <f>IF(FN_MC!Z472="","*",FN_MC!Z472)</f>
        <v>*</v>
      </c>
      <c r="D452" s="110" t="str">
        <f>IF(FN_MC!S472="","*",FN_MC!S472)</f>
        <v>-</v>
      </c>
      <c r="E452" s="110" t="str">
        <f>IF(FN_MC!T472="","*",FN_MC!T472)</f>
        <v>-</v>
      </c>
      <c r="F452" s="110" t="str">
        <f>IF(FN_MC!B472="","*",FN_MC!B472)</f>
        <v>*</v>
      </c>
      <c r="G452" s="110" t="str">
        <f>IF(FN_MC!D472="","*",FN_MC!D472)</f>
        <v>*</v>
      </c>
      <c r="H452" s="110" t="str">
        <f>IF(FN_MC!F472="","*",FN_MC!F472)</f>
        <v>*</v>
      </c>
      <c r="I452" s="110" t="str">
        <f>IF(FN_MC!H472="","*",FN_MC!H472)</f>
        <v>*</v>
      </c>
      <c r="J452" s="110" t="str">
        <f>IF(FN_MC!I472="","*",FN_MC!I472)</f>
        <v>*</v>
      </c>
      <c r="K452" s="110" t="str">
        <f>IF(FN_MC!M472="","*",FN_MC!M472)</f>
        <v>-</v>
      </c>
      <c r="L452" s="110" t="str">
        <f>IF(FN_MC!N472="","*",FN_MC!N472)</f>
        <v>-</v>
      </c>
      <c r="M452" s="111" t="str">
        <f>IF(FN_MC!J472="","*",FN_MC!J472)</f>
        <v>*</v>
      </c>
      <c r="N452" s="288" t="str">
        <f>IF(FN_MC!K472="","*",FN_MC!K472)</f>
        <v>*</v>
      </c>
      <c r="O452" s="288" t="str">
        <f>IF(FN_MC!L472="","*",FN_MC!L472)</f>
        <v>*</v>
      </c>
      <c r="P452" s="111"/>
      <c r="Q452" s="128" t="str">
        <f>IF(FN_MC!O472="","*",FN_MC!O472)</f>
        <v>*</v>
      </c>
      <c r="R452" s="128" t="str">
        <f>IF(FN_MC!P472="","*",FN_MC!P472)</f>
        <v>*</v>
      </c>
      <c r="S452" s="110" t="str">
        <f>IF(FN_MC!Q472="","*",CONCATENATE(FN_MC!Q472," ",FN_MC!R472))</f>
        <v>*</v>
      </c>
      <c r="T452" s="110" t="str">
        <f>IF(FN_MC!V472="","*",FN_MC!V472)</f>
        <v>*</v>
      </c>
      <c r="U452" s="110" t="str">
        <f>IF(FN_MC!W472="","*",FN_MC!W472)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IF(FN_MC!Y473="","*",FN_MC!Y473)</f>
        <v>*</v>
      </c>
      <c r="B453" s="109" t="str">
        <f>IF(FN_MC!X473="","*",FN_MC!X473)</f>
        <v>*</v>
      </c>
      <c r="C453" s="109" t="str">
        <f>IF(FN_MC!Z473="","*",FN_MC!Z473)</f>
        <v>*</v>
      </c>
      <c r="D453" s="110" t="str">
        <f>IF(FN_MC!S473="","*",FN_MC!S473)</f>
        <v>-</v>
      </c>
      <c r="E453" s="110" t="str">
        <f>IF(FN_MC!T473="","*",FN_MC!T473)</f>
        <v>-</v>
      </c>
      <c r="F453" s="110" t="str">
        <f>IF(FN_MC!B473="","*",FN_MC!B473)</f>
        <v>*</v>
      </c>
      <c r="G453" s="110" t="str">
        <f>IF(FN_MC!D473="","*",FN_MC!D473)</f>
        <v>*</v>
      </c>
      <c r="H453" s="110" t="str">
        <f>IF(FN_MC!F473="","*",FN_MC!F473)</f>
        <v>*</v>
      </c>
      <c r="I453" s="110" t="str">
        <f>IF(FN_MC!H473="","*",FN_MC!H473)</f>
        <v>*</v>
      </c>
      <c r="J453" s="110" t="str">
        <f>IF(FN_MC!I473="","*",FN_MC!I473)</f>
        <v>*</v>
      </c>
      <c r="K453" s="110" t="str">
        <f>IF(FN_MC!M473="","*",FN_MC!M473)</f>
        <v>-</v>
      </c>
      <c r="L453" s="110" t="str">
        <f>IF(FN_MC!N473="","*",FN_MC!N473)</f>
        <v>-</v>
      </c>
      <c r="M453" s="111" t="str">
        <f>IF(FN_MC!J473="","*",FN_MC!J473)</f>
        <v>*</v>
      </c>
      <c r="N453" s="288" t="str">
        <f>IF(FN_MC!K473="","*",FN_MC!K473)</f>
        <v>*</v>
      </c>
      <c r="O453" s="288" t="str">
        <f>IF(FN_MC!L473="","*",FN_MC!L473)</f>
        <v>*</v>
      </c>
      <c r="P453" s="111"/>
      <c r="Q453" s="128" t="str">
        <f>IF(FN_MC!O473="","*",FN_MC!O473)</f>
        <v>*</v>
      </c>
      <c r="R453" s="128" t="str">
        <f>IF(FN_MC!P473="","*",FN_MC!P473)</f>
        <v>*</v>
      </c>
      <c r="S453" s="110" t="str">
        <f>IF(FN_MC!Q473="","*",CONCATENATE(FN_MC!Q473," ",FN_MC!R473))</f>
        <v>*</v>
      </c>
      <c r="T453" s="110" t="str">
        <f>IF(FN_MC!V473="","*",FN_MC!V473)</f>
        <v>*</v>
      </c>
      <c r="U453" s="110" t="str">
        <f>IF(FN_MC!W473="","*",FN_MC!W473)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IF(FN_MC!Y474="","*",FN_MC!Y474)</f>
        <v>*</v>
      </c>
      <c r="B454" s="109" t="str">
        <f>IF(FN_MC!X474="","*",FN_MC!X474)</f>
        <v>*</v>
      </c>
      <c r="C454" s="109" t="str">
        <f>IF(FN_MC!Z474="","*",FN_MC!Z474)</f>
        <v>*</v>
      </c>
      <c r="D454" s="110" t="str">
        <f>IF(FN_MC!S474="","*",FN_MC!S474)</f>
        <v>-</v>
      </c>
      <c r="E454" s="110" t="str">
        <f>IF(FN_MC!T474="","*",FN_MC!T474)</f>
        <v>-</v>
      </c>
      <c r="F454" s="110" t="str">
        <f>IF(FN_MC!B474="","*",FN_MC!B474)</f>
        <v>*</v>
      </c>
      <c r="G454" s="110" t="str">
        <f>IF(FN_MC!D474="","*",FN_MC!D474)</f>
        <v>*</v>
      </c>
      <c r="H454" s="110" t="str">
        <f>IF(FN_MC!F474="","*",FN_MC!F474)</f>
        <v>*</v>
      </c>
      <c r="I454" s="110" t="str">
        <f>IF(FN_MC!H474="","*",FN_MC!H474)</f>
        <v>*</v>
      </c>
      <c r="J454" s="110" t="str">
        <f>IF(FN_MC!I474="","*",FN_MC!I474)</f>
        <v>*</v>
      </c>
      <c r="K454" s="110" t="str">
        <f>IF(FN_MC!M474="","*",FN_MC!M474)</f>
        <v>-</v>
      </c>
      <c r="L454" s="110" t="str">
        <f>IF(FN_MC!N474="","*",FN_MC!N474)</f>
        <v>-</v>
      </c>
      <c r="M454" s="111" t="str">
        <f>IF(FN_MC!J474="","*",FN_MC!J474)</f>
        <v>*</v>
      </c>
      <c r="N454" s="288" t="str">
        <f>IF(FN_MC!K474="","*",FN_MC!K474)</f>
        <v>*</v>
      </c>
      <c r="O454" s="288" t="str">
        <f>IF(FN_MC!L474="","*",FN_MC!L474)</f>
        <v>*</v>
      </c>
      <c r="P454" s="111"/>
      <c r="Q454" s="128" t="str">
        <f>IF(FN_MC!O474="","*",FN_MC!O474)</f>
        <v>*</v>
      </c>
      <c r="R454" s="128" t="str">
        <f>IF(FN_MC!P474="","*",FN_MC!P474)</f>
        <v>*</v>
      </c>
      <c r="S454" s="110" t="str">
        <f>IF(FN_MC!Q474="","*",CONCATENATE(FN_MC!Q474," ",FN_MC!R474))</f>
        <v>*</v>
      </c>
      <c r="T454" s="110" t="str">
        <f>IF(FN_MC!V474="","*",FN_MC!V474)</f>
        <v>*</v>
      </c>
      <c r="U454" s="110" t="str">
        <f>IF(FN_MC!W474="","*",FN_MC!W474)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IF(FN_MC!Y475="","*",FN_MC!Y475)</f>
        <v>*</v>
      </c>
      <c r="B455" s="109" t="str">
        <f>IF(FN_MC!X475="","*",FN_MC!X475)</f>
        <v>*</v>
      </c>
      <c r="C455" s="109" t="str">
        <f>IF(FN_MC!Z475="","*",FN_MC!Z475)</f>
        <v>*</v>
      </c>
      <c r="D455" s="110" t="str">
        <f>IF(FN_MC!S475="","*",FN_MC!S475)</f>
        <v>-</v>
      </c>
      <c r="E455" s="110" t="str">
        <f>IF(FN_MC!T475="","*",FN_MC!T475)</f>
        <v>-</v>
      </c>
      <c r="F455" s="110" t="str">
        <f>IF(FN_MC!B475="","*",FN_MC!B475)</f>
        <v>*</v>
      </c>
      <c r="G455" s="110" t="str">
        <f>IF(FN_MC!D475="","*",FN_MC!D475)</f>
        <v>*</v>
      </c>
      <c r="H455" s="110" t="str">
        <f>IF(FN_MC!F475="","*",FN_MC!F475)</f>
        <v>*</v>
      </c>
      <c r="I455" s="110" t="str">
        <f>IF(FN_MC!H475="","*",FN_MC!H475)</f>
        <v>*</v>
      </c>
      <c r="J455" s="110" t="str">
        <f>IF(FN_MC!I475="","*",FN_MC!I475)</f>
        <v>*</v>
      </c>
      <c r="K455" s="110" t="str">
        <f>IF(FN_MC!M475="","*",FN_MC!M475)</f>
        <v>-</v>
      </c>
      <c r="L455" s="110" t="str">
        <f>IF(FN_MC!N475="","*",FN_MC!N475)</f>
        <v>-</v>
      </c>
      <c r="M455" s="111" t="str">
        <f>IF(FN_MC!J475="","*",FN_MC!J475)</f>
        <v>*</v>
      </c>
      <c r="N455" s="288" t="str">
        <f>IF(FN_MC!K475="","*",FN_MC!K475)</f>
        <v>*</v>
      </c>
      <c r="O455" s="288" t="str">
        <f>IF(FN_MC!L475="","*",FN_MC!L475)</f>
        <v>*</v>
      </c>
      <c r="P455" s="111"/>
      <c r="Q455" s="128" t="str">
        <f>IF(FN_MC!O475="","*",FN_MC!O475)</f>
        <v>*</v>
      </c>
      <c r="R455" s="128" t="str">
        <f>IF(FN_MC!P475="","*",FN_MC!P475)</f>
        <v>*</v>
      </c>
      <c r="S455" s="110" t="str">
        <f>IF(FN_MC!Q475="","*",CONCATENATE(FN_MC!Q475," ",FN_MC!R475))</f>
        <v>*</v>
      </c>
      <c r="T455" s="110" t="str">
        <f>IF(FN_MC!V475="","*",FN_MC!V475)</f>
        <v>*</v>
      </c>
      <c r="U455" s="110" t="str">
        <f>IF(FN_MC!W475="","*",FN_MC!W475)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IF(FN_MC!Y476="","*",FN_MC!Y476)</f>
        <v>*</v>
      </c>
      <c r="B456" s="109" t="str">
        <f>IF(FN_MC!X476="","*",FN_MC!X476)</f>
        <v>*</v>
      </c>
      <c r="C456" s="109" t="str">
        <f>IF(FN_MC!Z476="","*",FN_MC!Z476)</f>
        <v>*</v>
      </c>
      <c r="D456" s="110" t="str">
        <f>IF(FN_MC!S476="","*",FN_MC!S476)</f>
        <v>-</v>
      </c>
      <c r="E456" s="110" t="str">
        <f>IF(FN_MC!T476="","*",FN_MC!T476)</f>
        <v>-</v>
      </c>
      <c r="F456" s="110" t="str">
        <f>IF(FN_MC!B476="","*",FN_MC!B476)</f>
        <v>*</v>
      </c>
      <c r="G456" s="110" t="str">
        <f>IF(FN_MC!D476="","*",FN_MC!D476)</f>
        <v>*</v>
      </c>
      <c r="H456" s="110" t="str">
        <f>IF(FN_MC!F476="","*",FN_MC!F476)</f>
        <v>*</v>
      </c>
      <c r="I456" s="110" t="str">
        <f>IF(FN_MC!H476="","*",FN_MC!H476)</f>
        <v>*</v>
      </c>
      <c r="J456" s="110" t="str">
        <f>IF(FN_MC!I476="","*",FN_MC!I476)</f>
        <v>*</v>
      </c>
      <c r="K456" s="110" t="str">
        <f>IF(FN_MC!M476="","*",FN_MC!M476)</f>
        <v>-</v>
      </c>
      <c r="L456" s="110" t="str">
        <f>IF(FN_MC!N476="","*",FN_MC!N476)</f>
        <v>-</v>
      </c>
      <c r="M456" s="111" t="str">
        <f>IF(FN_MC!J476="","*",FN_MC!J476)</f>
        <v>*</v>
      </c>
      <c r="N456" s="288" t="str">
        <f>IF(FN_MC!K476="","*",FN_MC!K476)</f>
        <v>*</v>
      </c>
      <c r="O456" s="288" t="str">
        <f>IF(FN_MC!L476="","*",FN_MC!L476)</f>
        <v>*</v>
      </c>
      <c r="P456" s="111"/>
      <c r="Q456" s="128" t="str">
        <f>IF(FN_MC!O476="","*",FN_MC!O476)</f>
        <v>*</v>
      </c>
      <c r="R456" s="128" t="str">
        <f>IF(FN_MC!P476="","*",FN_MC!P476)</f>
        <v>*</v>
      </c>
      <c r="S456" s="110" t="str">
        <f>IF(FN_MC!Q476="","*",CONCATENATE(FN_MC!Q476," ",FN_MC!R476))</f>
        <v>*</v>
      </c>
      <c r="T456" s="110" t="str">
        <f>IF(FN_MC!V476="","*",FN_MC!V476)</f>
        <v>*</v>
      </c>
      <c r="U456" s="110" t="str">
        <f>IF(FN_MC!W476="","*",FN_MC!W476)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IF(FN_MC!Y477="","*",FN_MC!Y477)</f>
        <v>*</v>
      </c>
      <c r="B457" s="109" t="str">
        <f>IF(FN_MC!X477="","*",FN_MC!X477)</f>
        <v>*</v>
      </c>
      <c r="C457" s="109" t="str">
        <f>IF(FN_MC!Z477="","*",FN_MC!Z477)</f>
        <v>*</v>
      </c>
      <c r="D457" s="110" t="str">
        <f>IF(FN_MC!S477="","*",FN_MC!S477)</f>
        <v>-</v>
      </c>
      <c r="E457" s="110" t="str">
        <f>IF(FN_MC!T477="","*",FN_MC!T477)</f>
        <v>-</v>
      </c>
      <c r="F457" s="110" t="str">
        <f>IF(FN_MC!B477="","*",FN_MC!B477)</f>
        <v>*</v>
      </c>
      <c r="G457" s="110" t="str">
        <f>IF(FN_MC!D477="","*",FN_MC!D477)</f>
        <v>*</v>
      </c>
      <c r="H457" s="110" t="str">
        <f>IF(FN_MC!F477="","*",FN_MC!F477)</f>
        <v>*</v>
      </c>
      <c r="I457" s="110" t="str">
        <f>IF(FN_MC!H477="","*",FN_MC!H477)</f>
        <v>*</v>
      </c>
      <c r="J457" s="110" t="str">
        <f>IF(FN_MC!I477="","*",FN_MC!I477)</f>
        <v>*</v>
      </c>
      <c r="K457" s="110" t="str">
        <f>IF(FN_MC!M477="","*",FN_MC!M477)</f>
        <v>-</v>
      </c>
      <c r="L457" s="110" t="str">
        <f>IF(FN_MC!N477="","*",FN_MC!N477)</f>
        <v>-</v>
      </c>
      <c r="M457" s="111" t="str">
        <f>IF(FN_MC!J477="","*",FN_MC!J477)</f>
        <v>*</v>
      </c>
      <c r="N457" s="288" t="str">
        <f>IF(FN_MC!K477="","*",FN_MC!K477)</f>
        <v>*</v>
      </c>
      <c r="O457" s="288" t="str">
        <f>IF(FN_MC!L477="","*",FN_MC!L477)</f>
        <v>*</v>
      </c>
      <c r="P457" s="111"/>
      <c r="Q457" s="128" t="str">
        <f>IF(FN_MC!O477="","*",FN_MC!O477)</f>
        <v>*</v>
      </c>
      <c r="R457" s="128" t="str">
        <f>IF(FN_MC!P477="","*",FN_MC!P477)</f>
        <v>*</v>
      </c>
      <c r="S457" s="110" t="str">
        <f>IF(FN_MC!Q477="","*",CONCATENATE(FN_MC!Q477," ",FN_MC!R477))</f>
        <v>*</v>
      </c>
      <c r="T457" s="110" t="str">
        <f>IF(FN_MC!V477="","*",FN_MC!V477)</f>
        <v>*</v>
      </c>
      <c r="U457" s="110" t="str">
        <f>IF(FN_MC!W477="","*",FN_MC!W477)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IF(FN_MC!Y478="","*",FN_MC!Y478)</f>
        <v>*</v>
      </c>
      <c r="B458" s="109" t="str">
        <f>IF(FN_MC!X478="","*",FN_MC!X478)</f>
        <v>*</v>
      </c>
      <c r="C458" s="109" t="str">
        <f>IF(FN_MC!Z478="","*",FN_MC!Z478)</f>
        <v>*</v>
      </c>
      <c r="D458" s="110" t="str">
        <f>IF(FN_MC!S478="","*",FN_MC!S478)</f>
        <v>-</v>
      </c>
      <c r="E458" s="110" t="str">
        <f>IF(FN_MC!T478="","*",FN_MC!T478)</f>
        <v>-</v>
      </c>
      <c r="F458" s="110" t="str">
        <f>IF(FN_MC!B478="","*",FN_MC!B478)</f>
        <v>*</v>
      </c>
      <c r="G458" s="110" t="str">
        <f>IF(FN_MC!D478="","*",FN_MC!D478)</f>
        <v>*</v>
      </c>
      <c r="H458" s="110" t="str">
        <f>IF(FN_MC!F478="","*",FN_MC!F478)</f>
        <v>*</v>
      </c>
      <c r="I458" s="110" t="str">
        <f>IF(FN_MC!H478="","*",FN_MC!H478)</f>
        <v>*</v>
      </c>
      <c r="J458" s="110" t="str">
        <f>IF(FN_MC!I478="","*",FN_MC!I478)</f>
        <v>*</v>
      </c>
      <c r="K458" s="110" t="str">
        <f>IF(FN_MC!M478="","*",FN_MC!M478)</f>
        <v>-</v>
      </c>
      <c r="L458" s="110" t="str">
        <f>IF(FN_MC!N478="","*",FN_MC!N478)</f>
        <v>-</v>
      </c>
      <c r="M458" s="111" t="str">
        <f>IF(FN_MC!J478="","*",FN_MC!J478)</f>
        <v>*</v>
      </c>
      <c r="N458" s="288" t="str">
        <f>IF(FN_MC!K478="","*",FN_MC!K478)</f>
        <v>*</v>
      </c>
      <c r="O458" s="288" t="str">
        <f>IF(FN_MC!L478="","*",FN_MC!L478)</f>
        <v>*</v>
      </c>
      <c r="P458" s="111"/>
      <c r="Q458" s="128" t="str">
        <f>IF(FN_MC!O478="","*",FN_MC!O478)</f>
        <v>*</v>
      </c>
      <c r="R458" s="128" t="str">
        <f>IF(FN_MC!P478="","*",FN_MC!P478)</f>
        <v>*</v>
      </c>
      <c r="S458" s="110" t="str">
        <f>IF(FN_MC!Q478="","*",CONCATENATE(FN_MC!Q478," ",FN_MC!R478))</f>
        <v>*</v>
      </c>
      <c r="T458" s="110" t="str">
        <f>IF(FN_MC!V478="","*",FN_MC!V478)</f>
        <v>*</v>
      </c>
      <c r="U458" s="110" t="str">
        <f>IF(FN_MC!W478="","*",FN_MC!W478)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IF(FN_MC!Y479="","*",FN_MC!Y479)</f>
        <v>*</v>
      </c>
      <c r="B459" s="109" t="str">
        <f>IF(FN_MC!X479="","*",FN_MC!X479)</f>
        <v>*</v>
      </c>
      <c r="C459" s="109" t="str">
        <f>IF(FN_MC!Z479="","*",FN_MC!Z479)</f>
        <v>*</v>
      </c>
      <c r="D459" s="110" t="str">
        <f>IF(FN_MC!S479="","*",FN_MC!S479)</f>
        <v>-</v>
      </c>
      <c r="E459" s="110" t="str">
        <f>IF(FN_MC!T479="","*",FN_MC!T479)</f>
        <v>-</v>
      </c>
      <c r="F459" s="110" t="str">
        <f>IF(FN_MC!B479="","*",FN_MC!B479)</f>
        <v>*</v>
      </c>
      <c r="G459" s="110" t="str">
        <f>IF(FN_MC!D479="","*",FN_MC!D479)</f>
        <v>*</v>
      </c>
      <c r="H459" s="110" t="str">
        <f>IF(FN_MC!F479="","*",FN_MC!F479)</f>
        <v>*</v>
      </c>
      <c r="I459" s="110" t="str">
        <f>IF(FN_MC!H479="","*",FN_MC!H479)</f>
        <v>*</v>
      </c>
      <c r="J459" s="110" t="str">
        <f>IF(FN_MC!I479="","*",FN_MC!I479)</f>
        <v>*</v>
      </c>
      <c r="K459" s="110" t="str">
        <f>IF(FN_MC!M479="","*",FN_MC!M479)</f>
        <v>-</v>
      </c>
      <c r="L459" s="110" t="str">
        <f>IF(FN_MC!N479="","*",FN_MC!N479)</f>
        <v>-</v>
      </c>
      <c r="M459" s="111" t="str">
        <f>IF(FN_MC!J479="","*",FN_MC!J479)</f>
        <v>*</v>
      </c>
      <c r="N459" s="288" t="str">
        <f>IF(FN_MC!K479="","*",FN_MC!K479)</f>
        <v>*</v>
      </c>
      <c r="O459" s="288" t="str">
        <f>IF(FN_MC!L479="","*",FN_MC!L479)</f>
        <v>*</v>
      </c>
      <c r="P459" s="111"/>
      <c r="Q459" s="128" t="str">
        <f>IF(FN_MC!O479="","*",FN_MC!O479)</f>
        <v>*</v>
      </c>
      <c r="R459" s="128" t="str">
        <f>IF(FN_MC!P479="","*",FN_MC!P479)</f>
        <v>*</v>
      </c>
      <c r="S459" s="110" t="str">
        <f>IF(FN_MC!Q479="","*",CONCATENATE(FN_MC!Q479," ",FN_MC!R479))</f>
        <v>*</v>
      </c>
      <c r="T459" s="110" t="str">
        <f>IF(FN_MC!V479="","*",FN_MC!V479)</f>
        <v>*</v>
      </c>
      <c r="U459" s="110" t="str">
        <f>IF(FN_MC!W479="","*",FN_MC!W479)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IF(FN_MC!Y480="","*",FN_MC!Y480)</f>
        <v>*</v>
      </c>
      <c r="B460" s="109" t="str">
        <f>IF(FN_MC!X480="","*",FN_MC!X480)</f>
        <v>*</v>
      </c>
      <c r="C460" s="109" t="str">
        <f>IF(FN_MC!Z480="","*",FN_MC!Z480)</f>
        <v>*</v>
      </c>
      <c r="D460" s="110" t="str">
        <f>IF(FN_MC!S480="","*",FN_MC!S480)</f>
        <v>-</v>
      </c>
      <c r="E460" s="110" t="str">
        <f>IF(FN_MC!T480="","*",FN_MC!T480)</f>
        <v>-</v>
      </c>
      <c r="F460" s="110" t="str">
        <f>IF(FN_MC!B480="","*",FN_MC!B480)</f>
        <v>*</v>
      </c>
      <c r="G460" s="110" t="str">
        <f>IF(FN_MC!D480="","*",FN_MC!D480)</f>
        <v>*</v>
      </c>
      <c r="H460" s="110" t="str">
        <f>IF(FN_MC!F480="","*",FN_MC!F480)</f>
        <v>*</v>
      </c>
      <c r="I460" s="110" t="str">
        <f>IF(FN_MC!H480="","*",FN_MC!H480)</f>
        <v>*</v>
      </c>
      <c r="J460" s="110" t="str">
        <f>IF(FN_MC!I480="","*",FN_MC!I480)</f>
        <v>*</v>
      </c>
      <c r="K460" s="110" t="str">
        <f>IF(FN_MC!M480="","*",FN_MC!M480)</f>
        <v>-</v>
      </c>
      <c r="L460" s="110" t="str">
        <f>IF(FN_MC!N480="","*",FN_MC!N480)</f>
        <v>-</v>
      </c>
      <c r="M460" s="111" t="str">
        <f>IF(FN_MC!J480="","*",FN_MC!J480)</f>
        <v>*</v>
      </c>
      <c r="N460" s="288" t="str">
        <f>IF(FN_MC!K480="","*",FN_MC!K480)</f>
        <v>*</v>
      </c>
      <c r="O460" s="288" t="str">
        <f>IF(FN_MC!L480="","*",FN_MC!L480)</f>
        <v>*</v>
      </c>
      <c r="P460" s="111"/>
      <c r="Q460" s="128" t="str">
        <f>IF(FN_MC!O480="","*",FN_MC!O480)</f>
        <v>*</v>
      </c>
      <c r="R460" s="128" t="str">
        <f>IF(FN_MC!P480="","*",FN_MC!P480)</f>
        <v>*</v>
      </c>
      <c r="S460" s="110" t="str">
        <f>IF(FN_MC!Q480="","*",CONCATENATE(FN_MC!Q480," ",FN_MC!R480))</f>
        <v>*</v>
      </c>
      <c r="T460" s="110" t="str">
        <f>IF(FN_MC!V480="","*",FN_MC!V480)</f>
        <v>*</v>
      </c>
      <c r="U460" s="110" t="str">
        <f>IF(FN_MC!W480="","*",FN_MC!W480)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IF(FN_MC!Y481="","*",FN_MC!Y481)</f>
        <v>*</v>
      </c>
      <c r="B461" s="109" t="str">
        <f>IF(FN_MC!X481="","*",FN_MC!X481)</f>
        <v>*</v>
      </c>
      <c r="C461" s="109" t="str">
        <f>IF(FN_MC!Z481="","*",FN_MC!Z481)</f>
        <v>*</v>
      </c>
      <c r="D461" s="110" t="str">
        <f>IF(FN_MC!S481="","*",FN_MC!S481)</f>
        <v>-</v>
      </c>
      <c r="E461" s="110" t="str">
        <f>IF(FN_MC!T481="","*",FN_MC!T481)</f>
        <v>-</v>
      </c>
      <c r="F461" s="110" t="str">
        <f>IF(FN_MC!B481="","*",FN_MC!B481)</f>
        <v>*</v>
      </c>
      <c r="G461" s="110" t="str">
        <f>IF(FN_MC!D481="","*",FN_MC!D481)</f>
        <v>*</v>
      </c>
      <c r="H461" s="110" t="str">
        <f>IF(FN_MC!F481="","*",FN_MC!F481)</f>
        <v>*</v>
      </c>
      <c r="I461" s="110" t="str">
        <f>IF(FN_MC!H481="","*",FN_MC!H481)</f>
        <v>*</v>
      </c>
      <c r="J461" s="110" t="str">
        <f>IF(FN_MC!I481="","*",FN_MC!I481)</f>
        <v>*</v>
      </c>
      <c r="K461" s="110" t="str">
        <f>IF(FN_MC!M481="","*",FN_MC!M481)</f>
        <v>-</v>
      </c>
      <c r="L461" s="110" t="str">
        <f>IF(FN_MC!N481="","*",FN_MC!N481)</f>
        <v>-</v>
      </c>
      <c r="M461" s="111" t="str">
        <f>IF(FN_MC!J481="","*",FN_MC!J481)</f>
        <v>*</v>
      </c>
      <c r="N461" s="288" t="str">
        <f>IF(FN_MC!K481="","*",FN_MC!K481)</f>
        <v>*</v>
      </c>
      <c r="O461" s="288" t="str">
        <f>IF(FN_MC!L481="","*",FN_MC!L481)</f>
        <v>*</v>
      </c>
      <c r="P461" s="111"/>
      <c r="Q461" s="128" t="str">
        <f>IF(FN_MC!O481="","*",FN_MC!O481)</f>
        <v>*</v>
      </c>
      <c r="R461" s="128" t="str">
        <f>IF(FN_MC!P481="","*",FN_MC!P481)</f>
        <v>*</v>
      </c>
      <c r="S461" s="110" t="str">
        <f>IF(FN_MC!Q481="","*",CONCATENATE(FN_MC!Q481," ",FN_MC!R481))</f>
        <v>*</v>
      </c>
      <c r="T461" s="110" t="str">
        <f>IF(FN_MC!V481="","*",FN_MC!V481)</f>
        <v>*</v>
      </c>
      <c r="U461" s="110" t="str">
        <f>IF(FN_MC!W481="","*",FN_MC!W481)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IF(FN_MC!Y482="","*",FN_MC!Y482)</f>
        <v>*</v>
      </c>
      <c r="B462" s="109" t="str">
        <f>IF(FN_MC!X482="","*",FN_MC!X482)</f>
        <v>*</v>
      </c>
      <c r="C462" s="109" t="str">
        <f>IF(FN_MC!Z482="","*",FN_MC!Z482)</f>
        <v>*</v>
      </c>
      <c r="D462" s="110" t="str">
        <f>IF(FN_MC!S482="","*",FN_MC!S482)</f>
        <v>-</v>
      </c>
      <c r="E462" s="110" t="str">
        <f>IF(FN_MC!T482="","*",FN_MC!T482)</f>
        <v>-</v>
      </c>
      <c r="F462" s="110" t="str">
        <f>IF(FN_MC!B482="","*",FN_MC!B482)</f>
        <v>*</v>
      </c>
      <c r="G462" s="110" t="str">
        <f>IF(FN_MC!D482="","*",FN_MC!D482)</f>
        <v>*</v>
      </c>
      <c r="H462" s="110" t="str">
        <f>IF(FN_MC!F482="","*",FN_MC!F482)</f>
        <v>*</v>
      </c>
      <c r="I462" s="110" t="str">
        <f>IF(FN_MC!H482="","*",FN_MC!H482)</f>
        <v>*</v>
      </c>
      <c r="J462" s="110" t="str">
        <f>IF(FN_MC!I482="","*",FN_MC!I482)</f>
        <v>*</v>
      </c>
      <c r="K462" s="110" t="str">
        <f>IF(FN_MC!M482="","*",FN_MC!M482)</f>
        <v>-</v>
      </c>
      <c r="L462" s="110" t="str">
        <f>IF(FN_MC!N482="","*",FN_MC!N482)</f>
        <v>-</v>
      </c>
      <c r="M462" s="111" t="str">
        <f>IF(FN_MC!J482="","*",FN_MC!J482)</f>
        <v>*</v>
      </c>
      <c r="N462" s="288" t="str">
        <f>IF(FN_MC!K482="","*",FN_MC!K482)</f>
        <v>*</v>
      </c>
      <c r="O462" s="288" t="str">
        <f>IF(FN_MC!L482="","*",FN_MC!L482)</f>
        <v>*</v>
      </c>
      <c r="P462" s="111"/>
      <c r="Q462" s="128" t="str">
        <f>IF(FN_MC!O482="","*",FN_MC!O482)</f>
        <v>*</v>
      </c>
      <c r="R462" s="128" t="str">
        <f>IF(FN_MC!P482="","*",FN_MC!P482)</f>
        <v>*</v>
      </c>
      <c r="S462" s="110" t="str">
        <f>IF(FN_MC!Q484="","*",CONCATENATE(FN_MC!Q484," ",FN_MC!R484))</f>
        <v>*</v>
      </c>
      <c r="T462" s="110" t="str">
        <f>IF(FN_MC!V482="","*",FN_MC!V482)</f>
        <v>*</v>
      </c>
      <c r="U462" s="110" t="str">
        <f>IF(FN_MC!W482="","*",FN_MC!W482)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IF(FN_MC!Y483="","*",FN_MC!Y483)</f>
        <v>*</v>
      </c>
      <c r="B463" s="109" t="str">
        <f>IF(FN_MC!X483="","*",FN_MC!X483)</f>
        <v>*</v>
      </c>
      <c r="C463" s="109" t="str">
        <f>IF(FN_MC!Z483="","*",FN_MC!Z483)</f>
        <v>*</v>
      </c>
      <c r="D463" s="110" t="str">
        <f>IF(FN_MC!S483="","*",FN_MC!S483)</f>
        <v>-</v>
      </c>
      <c r="E463" s="110" t="str">
        <f>IF(FN_MC!T483="","*",FN_MC!T483)</f>
        <v>-</v>
      </c>
      <c r="F463" s="110" t="str">
        <f>IF(FN_MC!B483="","*",FN_MC!B483)</f>
        <v>*</v>
      </c>
      <c r="G463" s="110" t="str">
        <f>IF(FN_MC!D483="","*",FN_MC!D483)</f>
        <v>*</v>
      </c>
      <c r="H463" s="110" t="str">
        <f>IF(FN_MC!F483="","*",FN_MC!F483)</f>
        <v>*</v>
      </c>
      <c r="I463" s="110" t="str">
        <f>IF(FN_MC!H483="","*",FN_MC!H483)</f>
        <v>*</v>
      </c>
      <c r="J463" s="110" t="str">
        <f>IF(FN_MC!I483="","*",FN_MC!I483)</f>
        <v>*</v>
      </c>
      <c r="K463" s="110" t="str">
        <f>IF(FN_MC!M483="","*",FN_MC!M483)</f>
        <v>-</v>
      </c>
      <c r="L463" s="110" t="str">
        <f>IF(FN_MC!N483="","*",FN_MC!N483)</f>
        <v>-</v>
      </c>
      <c r="M463" s="111" t="str">
        <f>IF(FN_MC!J483="","*",FN_MC!J483)</f>
        <v>*</v>
      </c>
      <c r="N463" s="288" t="str">
        <f>IF(FN_MC!K483="","*",FN_MC!K483)</f>
        <v>*</v>
      </c>
      <c r="O463" s="288" t="str">
        <f>IF(FN_MC!L483="","*",FN_MC!L483)</f>
        <v>*</v>
      </c>
      <c r="P463" s="111"/>
      <c r="Q463" s="128" t="str">
        <f>IF(FN_MC!O483="","*",FN_MC!O483)</f>
        <v>*</v>
      </c>
      <c r="R463" s="128" t="str">
        <f>IF(FN_MC!P483="","*",FN_MC!P483)</f>
        <v>*</v>
      </c>
      <c r="S463" s="110" t="str">
        <f>IF(FN_MC!Q485="","*",CONCATENATE(FN_MC!Q485," ",FN_MC!R485))</f>
        <v>*</v>
      </c>
      <c r="T463" s="110" t="str">
        <f>IF(FN_MC!V483="","*",FN_MC!V483)</f>
        <v>*</v>
      </c>
      <c r="U463" s="110" t="str">
        <f>IF(FN_MC!W483="","*",FN_MC!W483)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IF(FN_MC!Y484="","*",FN_MC!Y484)</f>
        <v>*</v>
      </c>
      <c r="B464" s="109" t="str">
        <f>IF(FN_MC!X484="","*",FN_MC!X484)</f>
        <v>*</v>
      </c>
      <c r="C464" s="109" t="str">
        <f>IF(FN_MC!Z484="","*",FN_MC!Z484)</f>
        <v>*</v>
      </c>
      <c r="D464" s="110" t="str">
        <f>IF(FN_MC!S484="","*",FN_MC!S484)</f>
        <v>-</v>
      </c>
      <c r="E464" s="110" t="str">
        <f>IF(FN_MC!T484="","*",FN_MC!T484)</f>
        <v>-</v>
      </c>
      <c r="F464" s="110" t="str">
        <f>IF(FN_MC!B484="","*",FN_MC!B484)</f>
        <v>*</v>
      </c>
      <c r="G464" s="110" t="str">
        <f>IF(FN_MC!D484="","*",FN_MC!D484)</f>
        <v>*</v>
      </c>
      <c r="H464" s="110" t="str">
        <f>IF(FN_MC!F484="","*",FN_MC!F484)</f>
        <v>*</v>
      </c>
      <c r="I464" s="110" t="str">
        <f>IF(FN_MC!H484="","*",FN_MC!H484)</f>
        <v>*</v>
      </c>
      <c r="J464" s="110" t="str">
        <f>IF(FN_MC!I484="","*",FN_MC!I484)</f>
        <v>*</v>
      </c>
      <c r="K464" s="110" t="str">
        <f>IF(FN_MC!M484="","*",FN_MC!M484)</f>
        <v>-</v>
      </c>
      <c r="L464" s="110" t="str">
        <f>IF(FN_MC!N484="","*",FN_MC!N484)</f>
        <v>-</v>
      </c>
      <c r="M464" s="111" t="str">
        <f>IF(FN_MC!J484="","*",FN_MC!J484)</f>
        <v>*</v>
      </c>
      <c r="N464" s="288" t="str">
        <f>IF(FN_MC!K484="","*",FN_MC!K484)</f>
        <v>*</v>
      </c>
      <c r="O464" s="288" t="str">
        <f>IF(FN_MC!L484="","*",FN_MC!L484)</f>
        <v>*</v>
      </c>
      <c r="P464" s="111"/>
      <c r="Q464" s="128" t="str">
        <f>IF(FN_MC!O484="","*",FN_MC!O484)</f>
        <v>*</v>
      </c>
      <c r="R464" s="128" t="str">
        <f>IF(FN_MC!P484="","*",FN_MC!P484)</f>
        <v>*</v>
      </c>
      <c r="S464" s="110" t="str">
        <f>IF(FN_MC!Q486="","*",CONCATENATE(FN_MC!Q486," ",FN_MC!R486))</f>
        <v>*</v>
      </c>
      <c r="T464" s="110" t="str">
        <f>IF(FN_MC!V484="","*",FN_MC!V484)</f>
        <v>*</v>
      </c>
      <c r="U464" s="110" t="str">
        <f>IF(FN_MC!W484="","*",FN_MC!W484)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IF(FN_MC!Y485="","*",FN_MC!Y485)</f>
        <v>*</v>
      </c>
      <c r="B465" s="109" t="str">
        <f>IF(FN_MC!X485="","*",FN_MC!X485)</f>
        <v>*</v>
      </c>
      <c r="C465" s="109" t="str">
        <f>IF(FN_MC!Z485="","*",FN_MC!Z485)</f>
        <v>*</v>
      </c>
      <c r="D465" s="110" t="str">
        <f>IF(FN_MC!S485="","*",FN_MC!S485)</f>
        <v>-</v>
      </c>
      <c r="E465" s="110" t="str">
        <f>IF(FN_MC!T485="","*",FN_MC!T485)</f>
        <v>-</v>
      </c>
      <c r="F465" s="110" t="str">
        <f>IF(FN_MC!B485="","*",FN_MC!B485)</f>
        <v>*</v>
      </c>
      <c r="G465" s="110" t="str">
        <f>IF(FN_MC!D485="","*",FN_MC!D485)</f>
        <v>*</v>
      </c>
      <c r="H465" s="110" t="str">
        <f>IF(FN_MC!F485="","*",FN_MC!F485)</f>
        <v>*</v>
      </c>
      <c r="I465" s="110" t="str">
        <f>IF(FN_MC!H485="","*",FN_MC!H485)</f>
        <v>*</v>
      </c>
      <c r="J465" s="110" t="str">
        <f>IF(FN_MC!I485="","*",FN_MC!I485)</f>
        <v>*</v>
      </c>
      <c r="K465" s="110" t="str">
        <f>IF(FN_MC!M485="","*",FN_MC!M485)</f>
        <v>-</v>
      </c>
      <c r="L465" s="110" t="str">
        <f>IF(FN_MC!N485="","*",FN_MC!N485)</f>
        <v>-</v>
      </c>
      <c r="M465" s="111" t="str">
        <f>IF(FN_MC!J485="","*",FN_MC!J485)</f>
        <v>*</v>
      </c>
      <c r="N465" s="288" t="str">
        <f>IF(FN_MC!K485="","*",FN_MC!K485)</f>
        <v>*</v>
      </c>
      <c r="O465" s="288" t="str">
        <f>IF(FN_MC!L485="","*",FN_MC!L485)</f>
        <v>*</v>
      </c>
      <c r="P465" s="111"/>
      <c r="Q465" s="128" t="str">
        <f>IF(FN_MC!O485="","*",FN_MC!O485)</f>
        <v>*</v>
      </c>
      <c r="R465" s="128" t="str">
        <f>IF(FN_MC!P485="","*",FN_MC!P485)</f>
        <v>*</v>
      </c>
      <c r="S465" s="110" t="str">
        <f>IF(FN_MC!Q487="","*",CONCATENATE(FN_MC!Q487," ",FN_MC!R487))</f>
        <v>*</v>
      </c>
      <c r="T465" s="110" t="str">
        <f>IF(FN_MC!V485="","*",FN_MC!V485)</f>
        <v>*</v>
      </c>
      <c r="U465" s="110" t="str">
        <f>IF(FN_MC!W485="","*",FN_MC!W485)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IF(FN_MC!Y486="","*",FN_MC!Y486)</f>
        <v>*</v>
      </c>
      <c r="B466" s="109" t="str">
        <f>IF(FN_MC!X486="","*",FN_MC!X486)</f>
        <v>*</v>
      </c>
      <c r="C466" s="109" t="str">
        <f>IF(FN_MC!Z486="","*",FN_MC!Z486)</f>
        <v>*</v>
      </c>
      <c r="D466" s="110" t="str">
        <f>IF(FN_MC!S486="","*",FN_MC!S486)</f>
        <v>-</v>
      </c>
      <c r="E466" s="110" t="str">
        <f>IF(FN_MC!T486="","*",FN_MC!T486)</f>
        <v>-</v>
      </c>
      <c r="F466" s="110" t="str">
        <f>IF(FN_MC!B486="","*",FN_MC!B486)</f>
        <v>*</v>
      </c>
      <c r="G466" s="110" t="str">
        <f>IF(FN_MC!D486="","*",FN_MC!D486)</f>
        <v>*</v>
      </c>
      <c r="H466" s="110" t="str">
        <f>IF(FN_MC!F486="","*",FN_MC!F486)</f>
        <v>*</v>
      </c>
      <c r="I466" s="110" t="str">
        <f>IF(FN_MC!H486="","*",FN_MC!H486)</f>
        <v>*</v>
      </c>
      <c r="J466" s="110" t="str">
        <f>IF(FN_MC!I486="","*",FN_MC!I486)</f>
        <v>*</v>
      </c>
      <c r="K466" s="110" t="str">
        <f>IF(FN_MC!M486="","*",FN_MC!M486)</f>
        <v>-</v>
      </c>
      <c r="L466" s="110" t="str">
        <f>IF(FN_MC!N486="","*",FN_MC!N486)</f>
        <v>-</v>
      </c>
      <c r="M466" s="111" t="str">
        <f>IF(FN_MC!J486="","*",FN_MC!J486)</f>
        <v>*</v>
      </c>
      <c r="N466" s="288" t="str">
        <f>IF(FN_MC!K486="","*",FN_MC!K486)</f>
        <v>*</v>
      </c>
      <c r="O466" s="288" t="str">
        <f>IF(FN_MC!L486="","*",FN_MC!L486)</f>
        <v>*</v>
      </c>
      <c r="P466" s="111"/>
      <c r="Q466" s="128" t="str">
        <f>IF(FN_MC!O486="","*",FN_MC!O486)</f>
        <v>*</v>
      </c>
      <c r="R466" s="128" t="str">
        <f>IF(FN_MC!P486="","*",FN_MC!P486)</f>
        <v>*</v>
      </c>
      <c r="S466" s="110" t="str">
        <f>IF(FN_MC!Q488="","*",CONCATENATE(FN_MC!Q488," ",FN_MC!R488))</f>
        <v>*</v>
      </c>
      <c r="T466" s="110" t="str">
        <f>IF(FN_MC!V486="","*",FN_MC!V486)</f>
        <v>*</v>
      </c>
      <c r="U466" s="110" t="str">
        <f>IF(FN_MC!W486="","*",FN_MC!W486)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IF(FN_MC!Y487="","*",FN_MC!Y487)</f>
        <v>*</v>
      </c>
      <c r="B467" s="109" t="str">
        <f>IF(FN_MC!X487="","*",FN_MC!X487)</f>
        <v>*</v>
      </c>
      <c r="C467" s="109" t="str">
        <f>IF(FN_MC!Z487="","*",FN_MC!Z487)</f>
        <v>*</v>
      </c>
      <c r="D467" s="110" t="str">
        <f>IF(FN_MC!S487="","*",FN_MC!S487)</f>
        <v>-</v>
      </c>
      <c r="E467" s="110" t="str">
        <f>IF(FN_MC!T487="","*",FN_MC!T487)</f>
        <v>-</v>
      </c>
      <c r="F467" s="110" t="str">
        <f>IF(FN_MC!B487="","*",FN_MC!B487)</f>
        <v>*</v>
      </c>
      <c r="G467" s="110" t="str">
        <f>IF(FN_MC!D487="","*",FN_MC!D487)</f>
        <v>*</v>
      </c>
      <c r="H467" s="110" t="str">
        <f>IF(FN_MC!F487="","*",FN_MC!F487)</f>
        <v>*</v>
      </c>
      <c r="I467" s="110" t="str">
        <f>IF(FN_MC!H487="","*",FN_MC!H487)</f>
        <v>*</v>
      </c>
      <c r="J467" s="110" t="str">
        <f>IF(FN_MC!I487="","*",FN_MC!I487)</f>
        <v>*</v>
      </c>
      <c r="K467" s="110" t="str">
        <f>IF(FN_MC!M487="","*",FN_MC!M487)</f>
        <v>-</v>
      </c>
      <c r="L467" s="110" t="str">
        <f>IF(FN_MC!N487="","*",FN_MC!N487)</f>
        <v>-</v>
      </c>
      <c r="M467" s="111" t="str">
        <f>IF(FN_MC!J487="","*",FN_MC!J487)</f>
        <v>*</v>
      </c>
      <c r="N467" s="288" t="str">
        <f>IF(FN_MC!K487="","*",FN_MC!K487)</f>
        <v>*</v>
      </c>
      <c r="O467" s="288" t="str">
        <f>IF(FN_MC!L487="","*",FN_MC!L487)</f>
        <v>*</v>
      </c>
      <c r="P467" s="111"/>
      <c r="Q467" s="128" t="str">
        <f>IF(FN_MC!O487="","*",FN_MC!O487)</f>
        <v>*</v>
      </c>
      <c r="R467" s="128" t="str">
        <f>IF(FN_MC!P487="","*",FN_MC!P487)</f>
        <v>*</v>
      </c>
      <c r="S467" s="110" t="str">
        <f>IF(FN_MC!Q489="","*",CONCATENATE(FN_MC!Q489," ",FN_MC!R489))</f>
        <v>*</v>
      </c>
      <c r="T467" s="110" t="str">
        <f>IF(FN_MC!V487="","*",FN_MC!V487)</f>
        <v>*</v>
      </c>
      <c r="U467" s="110" t="str">
        <f>IF(FN_MC!W487="","*",FN_MC!W487)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1853</v>
      </c>
    </row>
  </sheetData>
  <autoFilter ref="A2:Y3002" xr:uid="{D1126E52-FA3F-4EAC-A720-DDE9797BEFF6}">
    <filterColumn colId="5">
      <filters>
        <dateGroupItem year="2025" month="12" day="24" dateTimeGrouping="day"/>
      </filters>
    </filterColumn>
    <filterColumn colId="6">
      <filters>
        <filter val="V86"/>
        <filter val="V88"/>
        <filter val="V93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31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1854</v>
      </c>
      <c r="C2" s="95" t="s">
        <v>1157</v>
      </c>
      <c r="D2" s="95" t="s">
        <v>596</v>
      </c>
      <c r="E2" s="95" t="s">
        <v>1855</v>
      </c>
      <c r="F2" s="95" t="s">
        <v>1856</v>
      </c>
      <c r="G2" s="95" t="s">
        <v>1857</v>
      </c>
      <c r="H2" s="95" t="s">
        <v>1858</v>
      </c>
      <c r="I2" s="95" t="s">
        <v>1859</v>
      </c>
      <c r="J2" s="95" t="s">
        <v>1860</v>
      </c>
      <c r="K2" s="131" t="s">
        <v>1861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 t="str">
        <f>IF(FN_MC!B313="","*",FN_MC!B313)</f>
        <v>*</v>
      </c>
      <c r="D311" s="121" t="str">
        <f>IF(FN_MC!D313="","*",FN_MC!D313)</f>
        <v>*</v>
      </c>
      <c r="E311" s="121" t="str">
        <f>IF(FN_MC!H313="","*",FN_MC!H313)</f>
        <v>*</v>
      </c>
      <c r="F311" s="137" t="str">
        <f>IF(FN_MC!M313="","*",FN_MC!M313)</f>
        <v>-</v>
      </c>
      <c r="G311" s="121" t="str">
        <f>IF(FN_MC!I313="","*",FN_MC!I313)</f>
        <v>*</v>
      </c>
      <c r="H311" s="121" t="str">
        <f>IF(FN_MC!AB313="","*",FN_MC!AB313)</f>
        <v>*</v>
      </c>
      <c r="I311" s="121" t="str">
        <f>IF(FN_MC!AC313="","*",FN_MC!AC313)</f>
        <v>-</v>
      </c>
      <c r="J311" s="122" t="str">
        <f>IF(FN_MC!AA313="","*",FN_MC!AA313)</f>
        <v>*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*</v>
      </c>
      <c r="C319" s="121" t="str">
        <f>IF(FN_MC!B321="","*",FN_MC!B321)</f>
        <v>*</v>
      </c>
      <c r="D319" s="121" t="str">
        <f>IF(FN_MC!D321="","*",FN_MC!D321)</f>
        <v>*</v>
      </c>
      <c r="E319" s="121" t="str">
        <f>IF(FN_MC!H321="","*",FN_MC!H321)</f>
        <v>*</v>
      </c>
      <c r="F319" s="137" t="str">
        <f>IF(FN_MC!M321="","*",FN_MC!M321)</f>
        <v>-</v>
      </c>
      <c r="G319" s="121" t="str">
        <f>IF(FN_MC!I321="","*",FN_MC!I321)</f>
        <v>*</v>
      </c>
      <c r="H319" s="121" t="str">
        <f>IF(FN_MC!AB321="","*",FN_MC!AB321)</f>
        <v>*</v>
      </c>
      <c r="I319" s="121" t="str">
        <f>IF(FN_MC!AC321="","*",FN_MC!AC321)</f>
        <v>-</v>
      </c>
      <c r="J319" s="122" t="str">
        <f>IF(FN_MC!AA321="","*",FN_MC!AA321)</f>
        <v>*</v>
      </c>
      <c r="K319" s="134" t="str">
        <f>IF(FN_MC!AD321="","*",FN_MC!AD321)</f>
        <v>*</v>
      </c>
    </row>
    <row r="320" spans="2:11" s="123" customFormat="1" hidden="1">
      <c r="B320" s="120" t="str">
        <f>IF(FN_MC!Y322="","*",FN_MC!Y322)</f>
        <v>*</v>
      </c>
      <c r="C320" s="121" t="str">
        <f>IF(FN_MC!B322="","*",FN_MC!B322)</f>
        <v>*</v>
      </c>
      <c r="D320" s="121" t="str">
        <f>IF(FN_MC!D322="","*",FN_MC!D322)</f>
        <v>*</v>
      </c>
      <c r="E320" s="121" t="str">
        <f>IF(FN_MC!H322="","*",FN_MC!H322)</f>
        <v>*</v>
      </c>
      <c r="F320" s="137" t="str">
        <f>IF(FN_MC!M322="","*",FN_MC!M322)</f>
        <v>-</v>
      </c>
      <c r="G320" s="121" t="str">
        <f>IF(FN_MC!I322="","*",FN_MC!I322)</f>
        <v>*</v>
      </c>
      <c r="H320" s="121" t="str">
        <f>IF(FN_MC!AB322="","*",FN_MC!AB322)</f>
        <v>*</v>
      </c>
      <c r="I320" s="121" t="str">
        <f>IF(FN_MC!AC322="","*",FN_MC!AC322)</f>
        <v>-</v>
      </c>
      <c r="J320" s="122" t="str">
        <f>IF(FN_MC!AA322="","*",FN_MC!AA322)</f>
        <v>*</v>
      </c>
      <c r="K320" s="134" t="str">
        <f>IF(FN_MC!AD322="","*",FN_MC!AD322)</f>
        <v>*</v>
      </c>
    </row>
    <row r="321" spans="2:11" s="123" customFormat="1" hidden="1">
      <c r="B321" s="120" t="str">
        <f>IF(FN_MC!Y323="","*",FN_MC!Y323)</f>
        <v>*</v>
      </c>
      <c r="C321" s="121" t="str">
        <f>IF(FN_MC!B323="","*",FN_MC!B323)</f>
        <v>*</v>
      </c>
      <c r="D321" s="121" t="str">
        <f>IF(FN_MC!D323="","*",FN_MC!D323)</f>
        <v>*</v>
      </c>
      <c r="E321" s="121" t="str">
        <f>IF(FN_MC!H323="","*",FN_MC!H323)</f>
        <v>*</v>
      </c>
      <c r="F321" s="137" t="str">
        <f>IF(FN_MC!M323="","*",FN_MC!M323)</f>
        <v>-</v>
      </c>
      <c r="G321" s="121" t="str">
        <f>IF(FN_MC!I323="","*",FN_MC!I323)</f>
        <v>*</v>
      </c>
      <c r="H321" s="121" t="str">
        <f>IF(FN_MC!AB323="","*",FN_MC!AB323)</f>
        <v>*</v>
      </c>
      <c r="I321" s="121" t="str">
        <f>IF(FN_MC!AC323="","*",FN_MC!AC323)</f>
        <v>-</v>
      </c>
      <c r="J321" s="122" t="str">
        <f>IF(FN_MC!AA323="","*",FN_MC!AA323)</f>
        <v>*</v>
      </c>
      <c r="K321" s="134" t="str">
        <f>IF(FN_MC!AD323="","*",FN_MC!AD323)</f>
        <v>*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*</v>
      </c>
      <c r="C324" s="121" t="str">
        <f>IF(FN_MC!B326="","*",FN_MC!B326)</f>
        <v>*</v>
      </c>
      <c r="D324" s="121" t="str">
        <f>IF(FN_MC!D326="","*",FN_MC!D326)</f>
        <v>*</v>
      </c>
      <c r="E324" s="121" t="str">
        <f>IF(FN_MC!H326="","*",FN_MC!H326)</f>
        <v>*</v>
      </c>
      <c r="F324" s="137" t="str">
        <f>IF(FN_MC!M326="","*",FN_MC!M326)</f>
        <v>-</v>
      </c>
      <c r="G324" s="121" t="str">
        <f>IF(FN_MC!I326="","*",FN_MC!I326)</f>
        <v>*</v>
      </c>
      <c r="H324" s="121" t="str">
        <f>IF(FN_MC!AB326="","*",FN_MC!AB326)</f>
        <v>*</v>
      </c>
      <c r="I324" s="121" t="str">
        <f>IF(FN_MC!AC326="","*",FN_MC!AC326)</f>
        <v>-</v>
      </c>
      <c r="J324" s="122" t="str">
        <f>IF(FN_MC!AA326="","*",FN_MC!AA326)</f>
        <v>*</v>
      </c>
      <c r="K324" s="134" t="str">
        <f>IF(FN_MC!AD326="","*",FN_MC!AD326)</f>
        <v>*</v>
      </c>
    </row>
    <row r="325" spans="2:11" s="123" customFormat="1" hidden="1">
      <c r="B325" s="120" t="str">
        <f>IF(FN_MC!Y327="","*",FN_MC!Y327)</f>
        <v>*</v>
      </c>
      <c r="C325" s="121" t="str">
        <f>IF(FN_MC!B327="","*",FN_MC!B327)</f>
        <v>*</v>
      </c>
      <c r="D325" s="121" t="str">
        <f>IF(FN_MC!D327="","*",FN_MC!D327)</f>
        <v>*</v>
      </c>
      <c r="E325" s="121" t="str">
        <f>IF(FN_MC!H327="","*",FN_MC!H327)</f>
        <v>*</v>
      </c>
      <c r="F325" s="137" t="str">
        <f>IF(FN_MC!M327="","*",FN_MC!M327)</f>
        <v>-</v>
      </c>
      <c r="G325" s="121" t="str">
        <f>IF(FN_MC!I327="","*",FN_MC!I327)</f>
        <v>*</v>
      </c>
      <c r="H325" s="121" t="str">
        <f>IF(FN_MC!AB327="","*",FN_MC!AB327)</f>
        <v>*</v>
      </c>
      <c r="I325" s="121" t="str">
        <f>IF(FN_MC!AC327="","*",FN_MC!AC327)</f>
        <v>-</v>
      </c>
      <c r="J325" s="122" t="str">
        <f>IF(FN_MC!AA327="","*",FN_MC!AA327)</f>
        <v>*</v>
      </c>
      <c r="K325" s="134" t="str">
        <f>IF(FN_MC!AD327="","*",FN_MC!AD327)</f>
        <v>*</v>
      </c>
    </row>
    <row r="326" spans="2:11" s="123" customFormat="1" hidden="1">
      <c r="B326" s="120" t="str">
        <f>IF(FN_MC!Y328="","*",FN_MC!Y328)</f>
        <v>*</v>
      </c>
      <c r="C326" s="121">
        <f>IF(FN_MC!B328="","*",FN_MC!B328)</f>
        <v>46016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-</v>
      </c>
      <c r="J326" s="122">
        <f>IF(FN_MC!AA328="","*",FN_MC!AA328)</f>
        <v>1</v>
      </c>
      <c r="K326" s="134" t="str">
        <f>IF(FN_MC!AD328="","*",FN_MC!AD328)</f>
        <v>*</v>
      </c>
    </row>
    <row r="327" spans="2:11" s="123" customFormat="1" hidden="1">
      <c r="B327" s="120" t="str">
        <f>IF(FN_MC!Y329="","*",FN_MC!Y329)</f>
        <v>*</v>
      </c>
      <c r="C327" s="121" t="str">
        <f>IF(FN_MC!B329="","*",FN_MC!B329)</f>
        <v>*</v>
      </c>
      <c r="D327" s="121" t="str">
        <f>IF(FN_MC!D329="","*",FN_MC!D329)</f>
        <v>*</v>
      </c>
      <c r="E327" s="121" t="str">
        <f>IF(FN_MC!H329="","*",FN_MC!H329)</f>
        <v>*</v>
      </c>
      <c r="F327" s="137" t="str">
        <f>IF(FN_MC!M329="","*",FN_MC!M329)</f>
        <v>-</v>
      </c>
      <c r="G327" s="121" t="str">
        <f>IF(FN_MC!I329="","*",FN_MC!I329)</f>
        <v>*</v>
      </c>
      <c r="H327" s="121" t="str">
        <f>IF(FN_MC!AB329="","*",FN_MC!AB329)</f>
        <v>*</v>
      </c>
      <c r="I327" s="121" t="str">
        <f>IF(FN_MC!AC329="","*",FN_MC!AC329)</f>
        <v>-</v>
      </c>
      <c r="J327" s="122" t="str">
        <f>IF(FN_MC!AA329="","*",FN_MC!AA329)</f>
        <v>*</v>
      </c>
      <c r="K327" s="134" t="str">
        <f>IF(FN_MC!AD329="","*",FN_MC!AD329)</f>
        <v>*</v>
      </c>
    </row>
    <row r="328" spans="2:11" s="123" customFormat="1" hidden="1">
      <c r="B328" s="120" t="str">
        <f>IF(FN_MC!Y330="","*",FN_MC!Y330)</f>
        <v>*</v>
      </c>
      <c r="C328" s="121" t="str">
        <f>IF(FN_MC!B330="","*",FN_MC!B330)</f>
        <v>*</v>
      </c>
      <c r="D328" s="121" t="str">
        <f>IF(FN_MC!D330="","*",FN_MC!D330)</f>
        <v>*</v>
      </c>
      <c r="E328" s="121" t="str">
        <f>IF(FN_MC!H330="","*",FN_MC!H330)</f>
        <v>*</v>
      </c>
      <c r="F328" s="137" t="str">
        <f>IF(FN_MC!M330="","*",FN_MC!M330)</f>
        <v>-</v>
      </c>
      <c r="G328" s="121" t="str">
        <f>IF(FN_MC!I330="","*",FN_MC!I330)</f>
        <v>*</v>
      </c>
      <c r="H328" s="121" t="str">
        <f>IF(FN_MC!AB330="","*",FN_MC!AB330)</f>
        <v>*</v>
      </c>
      <c r="I328" s="121" t="str">
        <f>IF(FN_MC!AC330="","*",FN_MC!AC330)</f>
        <v>-</v>
      </c>
      <c r="J328" s="122" t="str">
        <f>IF(FN_MC!AA330="","*",FN_MC!AA330)</f>
        <v>*</v>
      </c>
      <c r="K328" s="134" t="str">
        <f>IF(FN_MC!AD330="","*",FN_MC!AD330)</f>
        <v>*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 t="str">
        <f>IF(FN_MC!B334="","*",FN_MC!B334)</f>
        <v>*</v>
      </c>
      <c r="D332" s="121" t="str">
        <f>IF(FN_MC!D334="","*",FN_MC!D334)</f>
        <v>*</v>
      </c>
      <c r="E332" s="121" t="str">
        <f>IF(FN_MC!H334="","*",FN_MC!H334)</f>
        <v>*</v>
      </c>
      <c r="F332" s="137" t="str">
        <f>IF(FN_MC!M334="","*",FN_MC!M334)</f>
        <v>-</v>
      </c>
      <c r="G332" s="121" t="str">
        <f>IF(FN_MC!I334="","*",FN_MC!I334)</f>
        <v>*</v>
      </c>
      <c r="H332" s="121" t="str">
        <f>IF(FN_MC!AB334="","*",FN_MC!AB334)</f>
        <v>*</v>
      </c>
      <c r="I332" s="121" t="str">
        <f>IF(FN_MC!AC334="","*",FN_MC!AC334)</f>
        <v>-</v>
      </c>
      <c r="J332" s="122" t="str">
        <f>IF(FN_MC!AA334="","*",FN_MC!AA334)</f>
        <v>*</v>
      </c>
      <c r="K332" s="134" t="str">
        <f>IF(FN_MC!AD334="","*",FN_MC!AD334)</f>
        <v>*</v>
      </c>
    </row>
    <row r="333" spans="2:11" s="123" customFormat="1" hidden="1">
      <c r="B333" s="120" t="str">
        <f>IF(FN_MC!Y335="","*",FN_MC!Y335)</f>
        <v>*</v>
      </c>
      <c r="C333" s="121" t="str">
        <f>IF(FN_MC!B335="","*",FN_MC!B335)</f>
        <v>*</v>
      </c>
      <c r="D333" s="121" t="str">
        <f>IF(FN_MC!D335="","*",FN_MC!D335)</f>
        <v>*</v>
      </c>
      <c r="E333" s="121" t="str">
        <f>IF(FN_MC!H335="","*",FN_MC!H335)</f>
        <v>*</v>
      </c>
      <c r="F333" s="137" t="str">
        <f>IF(FN_MC!M335="","*",FN_MC!M335)</f>
        <v>-</v>
      </c>
      <c r="G333" s="121" t="str">
        <f>IF(FN_MC!I335="","*",FN_MC!I335)</f>
        <v>*</v>
      </c>
      <c r="H333" s="121" t="str">
        <f>IF(FN_MC!AB335="","*",FN_MC!AB335)</f>
        <v>*</v>
      </c>
      <c r="I333" s="121" t="str">
        <f>IF(FN_MC!AC335="","*",FN_MC!AC335)</f>
        <v>-</v>
      </c>
      <c r="J333" s="122" t="str">
        <f>IF(FN_MC!AA335="","*",FN_MC!AA335)</f>
        <v>*</v>
      </c>
      <c r="K333" s="134" t="str">
        <f>IF(FN_MC!AD335="","*",FN_MC!AD335)</f>
        <v>*</v>
      </c>
    </row>
    <row r="334" spans="2:11" s="123" customFormat="1" hidden="1">
      <c r="B334" s="120" t="str">
        <f>IF(FN_MC!Y336="","*",FN_MC!Y336)</f>
        <v>*</v>
      </c>
      <c r="C334" s="121" t="str">
        <f>IF(FN_MC!B336="","*",FN_MC!B336)</f>
        <v>*</v>
      </c>
      <c r="D334" s="121" t="str">
        <f>IF(FN_MC!D336="","*",FN_MC!D336)</f>
        <v>*</v>
      </c>
      <c r="E334" s="121" t="str">
        <f>IF(FN_MC!H336="","*",FN_MC!H336)</f>
        <v>*</v>
      </c>
      <c r="F334" s="137" t="str">
        <f>IF(FN_MC!M336="","*",FN_MC!M336)</f>
        <v>-</v>
      </c>
      <c r="G334" s="121" t="str">
        <f>IF(FN_MC!I336="","*",FN_MC!I336)</f>
        <v>*</v>
      </c>
      <c r="H334" s="121" t="str">
        <f>IF(FN_MC!AB336="","*",FN_MC!AB336)</f>
        <v>*</v>
      </c>
      <c r="I334" s="121" t="str">
        <f>IF(FN_MC!AC336="","*",FN_MC!AC336)</f>
        <v>-</v>
      </c>
      <c r="J334" s="122" t="str">
        <f>IF(FN_MC!AA336="","*",FN_MC!AA336)</f>
        <v>*</v>
      </c>
      <c r="K334" s="134" t="str">
        <f>IF(FN_MC!AD336="","*",FN_MC!AD336)</f>
        <v>*</v>
      </c>
    </row>
    <row r="335" spans="2:11" s="123" customFormat="1" hidden="1">
      <c r="B335" s="120" t="str">
        <f>IF(FN_MC!Y337="","*",FN_MC!Y337)</f>
        <v>*</v>
      </c>
      <c r="C335" s="121" t="str">
        <f>IF(FN_MC!B337="","*",FN_MC!B337)</f>
        <v>*</v>
      </c>
      <c r="D335" s="121" t="str">
        <f>IF(FN_MC!D337="","*",FN_MC!D337)</f>
        <v>*</v>
      </c>
      <c r="E335" s="121" t="str">
        <f>IF(FN_MC!H337="","*",FN_MC!H337)</f>
        <v>*</v>
      </c>
      <c r="F335" s="137" t="str">
        <f>IF(FN_MC!M337="","*",FN_MC!M337)</f>
        <v>-</v>
      </c>
      <c r="G335" s="121" t="str">
        <f>IF(FN_MC!I337="","*",FN_MC!I337)</f>
        <v>*</v>
      </c>
      <c r="H335" s="121" t="str">
        <f>IF(FN_MC!AB337="","*",FN_MC!AB337)</f>
        <v>*</v>
      </c>
      <c r="I335" s="121" t="str">
        <f>IF(FN_MC!AC337="","*",FN_MC!AC337)</f>
        <v>-</v>
      </c>
      <c r="J335" s="122" t="str">
        <f>IF(FN_MC!AA337="","*",FN_MC!AA337)</f>
        <v>*</v>
      </c>
      <c r="K335" s="134" t="str">
        <f>IF(FN_MC!AD337="","*",FN_MC!AD337)</f>
        <v>*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-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*</v>
      </c>
      <c r="C343" s="121" t="str">
        <f>IF(FN_MC!B345="","*",FN_MC!B345)</f>
        <v>*</v>
      </c>
      <c r="D343" s="121" t="str">
        <f>IF(FN_MC!D345="","*",FN_MC!D345)</f>
        <v>*</v>
      </c>
      <c r="E343" s="121" t="str">
        <f>IF(FN_MC!H345="","*",FN_MC!H345)</f>
        <v>*</v>
      </c>
      <c r="F343" s="137" t="str">
        <f>IF(FN_MC!M345="","*",FN_MC!M345)</f>
        <v>-</v>
      </c>
      <c r="G343" s="121" t="str">
        <f>IF(FN_MC!I345="","*",FN_MC!I345)</f>
        <v>*</v>
      </c>
      <c r="H343" s="121" t="str">
        <f>IF(FN_MC!AB345="","*",FN_MC!AB345)</f>
        <v>*</v>
      </c>
      <c r="I343" s="121" t="str">
        <f>IF(FN_MC!AC345="","*",FN_MC!AC345)</f>
        <v>-</v>
      </c>
      <c r="J343" s="122" t="str">
        <f>IF(FN_MC!AA345="","*",FN_MC!AA345)</f>
        <v>*</v>
      </c>
      <c r="K343" s="134" t="str">
        <f>IF(FN_MC!AD345="","*",FN_MC!AD345)</f>
        <v>*</v>
      </c>
    </row>
    <row r="344" spans="2:11" s="123" customFormat="1" hidden="1">
      <c r="B344" s="120" t="str">
        <f>IF(FN_MC!Y346="","*",FN_MC!Y346)</f>
        <v>*</v>
      </c>
      <c r="C344" s="121" t="str">
        <f>IF(FN_MC!B346="","*",FN_MC!B346)</f>
        <v>*</v>
      </c>
      <c r="D344" s="121" t="str">
        <f>IF(FN_MC!D346="","*",FN_MC!D346)</f>
        <v>*</v>
      </c>
      <c r="E344" s="121" t="str">
        <f>IF(FN_MC!H346="","*",FN_MC!H346)</f>
        <v>*</v>
      </c>
      <c r="F344" s="137" t="str">
        <f>IF(FN_MC!M346="","*",FN_MC!M346)</f>
        <v>-</v>
      </c>
      <c r="G344" s="121" t="str">
        <f>IF(FN_MC!I346="","*",FN_MC!I346)</f>
        <v>*</v>
      </c>
      <c r="H344" s="121" t="str">
        <f>IF(FN_MC!AB346="","*",FN_MC!AB346)</f>
        <v>*</v>
      </c>
      <c r="I344" s="121" t="str">
        <f>IF(FN_MC!AC346="","*",FN_MC!AC346)</f>
        <v>-</v>
      </c>
      <c r="J344" s="122" t="str">
        <f>IF(FN_MC!AA346="","*",FN_MC!AA346)</f>
        <v>*</v>
      </c>
      <c r="K344" s="134" t="str">
        <f>IF(FN_MC!AD346="","*",FN_MC!AD346)</f>
        <v>*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str">
        <f>IF(FN_MC!Y354="","*",FN_MC!Y354)</f>
        <v>*</v>
      </c>
      <c r="C352" s="121">
        <f>IF(FN_MC!B354="","*",FN_MC!B354)</f>
        <v>46020</v>
      </c>
      <c r="D352" s="121" t="str">
        <f>IF(FN_MC!D354="","*",FN_MC!D354)</f>
        <v xml:space="preserve">TURMA FIXA VIA </v>
      </c>
      <c r="E352" s="121" t="str">
        <f>IF(FN_MC!H354="","*",FN_MC!H354)</f>
        <v>TEX1</v>
      </c>
      <c r="F352" s="137" t="str">
        <f>IF(FN_MC!M354="","*",FN_MC!M354)</f>
        <v>TSF-TRO</v>
      </c>
      <c r="G352" s="121" t="str">
        <f>IF(FN_MC!I354="","*",FN_MC!I354)</f>
        <v>-</v>
      </c>
      <c r="H352" s="121" t="str">
        <f>IF(FN_MC!AB354="","*",FN_MC!AB354)</f>
        <v>*</v>
      </c>
      <c r="I352" s="121" t="str">
        <f>IF(FN_MC!AC354="","*",FN_MC!AC354)</f>
        <v>-</v>
      </c>
      <c r="J352" s="122" t="str">
        <f>IF(FN_MC!AA354="","*",FN_MC!AA354)</f>
        <v>*</v>
      </c>
      <c r="K352" s="134" t="str">
        <f>IF(FN_MC!AD354="","*",FN_MC!AD354)</f>
        <v>*</v>
      </c>
    </row>
    <row r="353" spans="2:11" s="123" customFormat="1" hidden="1">
      <c r="B353" s="120" t="str">
        <f>IF(FN_MC!Y355="","*",FN_MC!Y355)</f>
        <v>*</v>
      </c>
      <c r="C353" s="121" t="str">
        <f>IF(FN_MC!B355="","*",FN_MC!B355)</f>
        <v>*</v>
      </c>
      <c r="D353" s="121" t="str">
        <f>IF(FN_MC!D355="","*",FN_MC!D355)</f>
        <v>*</v>
      </c>
      <c r="E353" s="121" t="str">
        <f>IF(FN_MC!H355="","*",FN_MC!H355)</f>
        <v>*</v>
      </c>
      <c r="F353" s="137" t="str">
        <f>IF(FN_MC!M355="","*",FN_MC!M355)</f>
        <v>-</v>
      </c>
      <c r="G353" s="121" t="str">
        <f>IF(FN_MC!I355="","*",FN_MC!I355)</f>
        <v>*</v>
      </c>
      <c r="H353" s="121" t="str">
        <f>IF(FN_MC!AB355="","*",FN_MC!AB355)</f>
        <v>*</v>
      </c>
      <c r="I353" s="121" t="str">
        <f>IF(FN_MC!AC355="","*",FN_MC!AC355)</f>
        <v>-</v>
      </c>
      <c r="J353" s="122" t="str">
        <f>IF(FN_MC!AA355="","*",FN_MC!AA355)</f>
        <v>*</v>
      </c>
      <c r="K353" s="134" t="str">
        <f>IF(FN_MC!AD355="","*",FN_MC!AD355)</f>
        <v>*</v>
      </c>
    </row>
    <row r="354" spans="2:11" s="123" customFormat="1" hidden="1">
      <c r="B354" s="120" t="str">
        <f>IF(FN_MC!Y356="","*",FN_MC!Y356)</f>
        <v>*</v>
      </c>
      <c r="C354" s="121" t="str">
        <f>IF(FN_MC!B356="","*",FN_MC!B356)</f>
        <v>*</v>
      </c>
      <c r="D354" s="121" t="str">
        <f>IF(FN_MC!D356="","*",FN_MC!D356)</f>
        <v>*</v>
      </c>
      <c r="E354" s="121" t="str">
        <f>IF(FN_MC!H356="","*",FN_MC!H356)</f>
        <v>*</v>
      </c>
      <c r="F354" s="137" t="str">
        <f>IF(FN_MC!M356="","*",FN_MC!M356)</f>
        <v>-</v>
      </c>
      <c r="G354" s="121" t="str">
        <f>IF(FN_MC!I356="","*",FN_MC!I356)</f>
        <v>*</v>
      </c>
      <c r="H354" s="121" t="str">
        <f>IF(FN_MC!AB356="","*",FN_MC!AB356)</f>
        <v>*</v>
      </c>
      <c r="I354" s="121" t="str">
        <f>IF(FN_MC!AC356="","*",FN_MC!AC356)</f>
        <v>-</v>
      </c>
      <c r="J354" s="122" t="str">
        <f>IF(FN_MC!AA356="","*",FN_MC!AA356)</f>
        <v>*</v>
      </c>
      <c r="K354" s="134" t="str">
        <f>IF(FN_MC!AD356="","*",FN_MC!AD356)</f>
        <v>*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*</v>
      </c>
      <c r="E355" s="121" t="str">
        <f>IF(FN_MC!H357="","*",FN_MC!H357)</f>
        <v>*</v>
      </c>
      <c r="F355" s="137" t="str">
        <f>IF(FN_MC!M357="","*",FN_MC!M357)</f>
        <v>-</v>
      </c>
      <c r="G355" s="121" t="str">
        <f>IF(FN_MC!I357="","*",FN_MC!I357)</f>
        <v>*</v>
      </c>
      <c r="H355" s="121" t="str">
        <f>IF(FN_MC!AB357="","*",FN_MC!AB357)</f>
        <v>*</v>
      </c>
      <c r="I355" s="121" t="str">
        <f>IF(FN_MC!AC357="","*",FN_MC!AC357)</f>
        <v>-</v>
      </c>
      <c r="J355" s="122" t="str">
        <f>IF(FN_MC!AA357="","*",FN_MC!AA357)</f>
        <v>*</v>
      </c>
      <c r="K355" s="134" t="str">
        <f>IF(FN_MC!AD357="","*",FN_MC!AD357)</f>
        <v>*</v>
      </c>
    </row>
    <row r="356" spans="2:11" s="123" customFormat="1" hidden="1">
      <c r="B356" s="120" t="str">
        <f>IF(FN_MC!Y358="","*",FN_MC!Y358)</f>
        <v>*</v>
      </c>
      <c r="C356" s="121" t="str">
        <f>IF(FN_MC!B358="","*",FN_MC!B358)</f>
        <v>*</v>
      </c>
      <c r="D356" s="121" t="str">
        <f>IF(FN_MC!D358="","*",FN_MC!D358)</f>
        <v>*</v>
      </c>
      <c r="E356" s="121" t="str">
        <f>IF(FN_MC!H358="","*",FN_MC!H358)</f>
        <v>*</v>
      </c>
      <c r="F356" s="137" t="str">
        <f>IF(FN_MC!M358="","*",FN_MC!M358)</f>
        <v>-</v>
      </c>
      <c r="G356" s="121" t="str">
        <f>IF(FN_MC!I358="","*",FN_MC!I358)</f>
        <v>*</v>
      </c>
      <c r="H356" s="121" t="str">
        <f>IF(FN_MC!AB358="","*",FN_MC!AB358)</f>
        <v>*</v>
      </c>
      <c r="I356" s="121" t="str">
        <f>IF(FN_MC!AC358="","*",FN_MC!AC358)</f>
        <v>-</v>
      </c>
      <c r="J356" s="122" t="str">
        <f>IF(FN_MC!AA358="","*",FN_MC!AA358)</f>
        <v>*</v>
      </c>
      <c r="K356" s="134" t="str">
        <f>IF(FN_MC!AD358="","*",FN_MC!AD358)</f>
        <v>*</v>
      </c>
    </row>
    <row r="357" spans="2:11" s="123" customFormat="1" hidden="1">
      <c r="B357" s="120" t="str">
        <f>IF(FN_MC!Y359="","*",FN_MC!Y359)</f>
        <v>*</v>
      </c>
      <c r="C357" s="121" t="str">
        <f>IF(FN_MC!B359="","*",FN_MC!B359)</f>
        <v>*</v>
      </c>
      <c r="D357" s="121" t="str">
        <f>IF(FN_MC!D359="","*",FN_MC!D359)</f>
        <v>*</v>
      </c>
      <c r="E357" s="121" t="str">
        <f>IF(FN_MC!H359="","*",FN_MC!H359)</f>
        <v>*</v>
      </c>
      <c r="F357" s="137" t="str">
        <f>IF(FN_MC!M359="","*",FN_MC!M359)</f>
        <v>-</v>
      </c>
      <c r="G357" s="121" t="str">
        <f>IF(FN_MC!I359="","*",FN_MC!I359)</f>
        <v>*</v>
      </c>
      <c r="H357" s="121" t="str">
        <f>IF(FN_MC!AB359="","*",FN_MC!AB359)</f>
        <v>*</v>
      </c>
      <c r="I357" s="121" t="str">
        <f>IF(FN_MC!AC359="","*",FN_MC!AC359)</f>
        <v>-</v>
      </c>
      <c r="J357" s="122" t="str">
        <f>IF(FN_MC!AA359="","*",FN_MC!AA359)</f>
        <v>*</v>
      </c>
      <c r="K357" s="134" t="str">
        <f>IF(FN_MC!AD359="","*",FN_MC!AD359)</f>
        <v>*</v>
      </c>
    </row>
    <row r="358" spans="2:11" s="123" customFormat="1" hidden="1">
      <c r="B358" s="120" t="str">
        <f>IF(FN_MC!Y360="","*",FN_MC!Y360)</f>
        <v>*</v>
      </c>
      <c r="C358" s="121" t="str">
        <f>IF(FN_MC!B360="","*",FN_MC!B360)</f>
        <v>*</v>
      </c>
      <c r="D358" s="121" t="str">
        <f>IF(FN_MC!D360="","*",FN_MC!D360)</f>
        <v>*</v>
      </c>
      <c r="E358" s="121" t="str">
        <f>IF(FN_MC!H360="","*",FN_MC!H360)</f>
        <v>*</v>
      </c>
      <c r="F358" s="137" t="str">
        <f>IF(FN_MC!M360="","*",FN_MC!M360)</f>
        <v>-</v>
      </c>
      <c r="G358" s="121" t="str">
        <f>IF(FN_MC!I360="","*",FN_MC!I360)</f>
        <v>*</v>
      </c>
      <c r="H358" s="121" t="str">
        <f>IF(FN_MC!AB360="","*",FN_MC!AB360)</f>
        <v>*</v>
      </c>
      <c r="I358" s="121" t="str">
        <f>IF(FN_MC!AC360="","*",FN_MC!AC360)</f>
        <v>-</v>
      </c>
      <c r="J358" s="122" t="str">
        <f>IF(FN_MC!AA360="","*",FN_MC!AA360)</f>
        <v>*</v>
      </c>
      <c r="K358" s="134" t="str">
        <f>IF(FN_MC!AD360="","*",FN_MC!AD360)</f>
        <v>*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*</v>
      </c>
      <c r="C360" s="121" t="str">
        <f>IF(FN_MC!B362="","*",FN_MC!B362)</f>
        <v>*</v>
      </c>
      <c r="D360" s="121" t="str">
        <f>IF(FN_MC!D362="","*",FN_MC!D362)</f>
        <v>*</v>
      </c>
      <c r="E360" s="121" t="str">
        <f>IF(FN_MC!H362="","*",FN_MC!H362)</f>
        <v>*</v>
      </c>
      <c r="F360" s="137" t="str">
        <f>IF(FN_MC!M362="","*",FN_MC!M362)</f>
        <v>-</v>
      </c>
      <c r="G360" s="121" t="str">
        <f>IF(FN_MC!I362="","*",FN_MC!I362)</f>
        <v>*</v>
      </c>
      <c r="H360" s="121" t="str">
        <f>IF(FN_MC!AB362="","*",FN_MC!AB362)</f>
        <v>*</v>
      </c>
      <c r="I360" s="121" t="str">
        <f>IF(FN_MC!AC362="","*",FN_MC!AC362)</f>
        <v>-</v>
      </c>
      <c r="J360" s="122" t="str">
        <f>IF(FN_MC!AA362="","*",FN_MC!AA362)</f>
        <v>*</v>
      </c>
      <c r="K360" s="134" t="str">
        <f>IF(FN_MC!AD362="","*",FN_MC!AD362)</f>
        <v>*</v>
      </c>
    </row>
    <row r="361" spans="2:11" s="123" customFormat="1" hidden="1">
      <c r="B361" s="120" t="str">
        <f>IF(FN_MC!Y363="","*",FN_MC!Y363)</f>
        <v>*</v>
      </c>
      <c r="C361" s="121" t="str">
        <f>IF(FN_MC!B363="","*",FN_MC!B363)</f>
        <v>*</v>
      </c>
      <c r="D361" s="121" t="str">
        <f>IF(FN_MC!D363="","*",FN_MC!D363)</f>
        <v>*</v>
      </c>
      <c r="E361" s="121" t="str">
        <f>IF(FN_MC!H363="","*",FN_MC!H363)</f>
        <v>*</v>
      </c>
      <c r="F361" s="137" t="str">
        <f>IF(FN_MC!M363="","*",FN_MC!M363)</f>
        <v>-</v>
      </c>
      <c r="G361" s="121" t="str">
        <f>IF(FN_MC!I363="","*",FN_MC!I363)</f>
        <v>*</v>
      </c>
      <c r="H361" s="121" t="str">
        <f>IF(FN_MC!AB363="","*",FN_MC!AB363)</f>
        <v>*</v>
      </c>
      <c r="I361" s="121" t="str">
        <f>IF(FN_MC!AC363="","*",FN_MC!AC363)</f>
        <v>-</v>
      </c>
      <c r="J361" s="122" t="str">
        <f>IF(FN_MC!AA363="","*",FN_MC!AA363)</f>
        <v>*</v>
      </c>
      <c r="K361" s="134" t="str">
        <f>IF(FN_MC!AD363="","*",FN_MC!AD363)</f>
        <v>*</v>
      </c>
    </row>
    <row r="362" spans="2:11" s="123" customFormat="1" hidden="1">
      <c r="B362" s="120" t="str">
        <f>IF(FN_MC!Y364="","*",FN_MC!Y364)</f>
        <v>*</v>
      </c>
      <c r="C362" s="121" t="str">
        <f>IF(FN_MC!B364="","*",FN_MC!B364)</f>
        <v>*</v>
      </c>
      <c r="D362" s="121" t="str">
        <f>IF(FN_MC!D364="","*",FN_MC!D364)</f>
        <v>*</v>
      </c>
      <c r="E362" s="121" t="str">
        <f>IF(FN_MC!H364="","*",FN_MC!H364)</f>
        <v>*</v>
      </c>
      <c r="F362" s="137" t="str">
        <f>IF(FN_MC!M364="","*",FN_MC!M364)</f>
        <v>-</v>
      </c>
      <c r="G362" s="121" t="str">
        <f>IF(FN_MC!I364="","*",FN_MC!I364)</f>
        <v>*</v>
      </c>
      <c r="H362" s="121" t="str">
        <f>IF(FN_MC!AB364="","*",FN_MC!AB364)</f>
        <v>*</v>
      </c>
      <c r="I362" s="121" t="str">
        <f>IF(FN_MC!AC364="","*",FN_MC!AC364)</f>
        <v>-</v>
      </c>
      <c r="J362" s="122" t="str">
        <f>IF(FN_MC!AA364="","*",FN_MC!AA364)</f>
        <v>*</v>
      </c>
      <c r="K362" s="134" t="str">
        <f>IF(FN_MC!AD364="","*",FN_MC!AD364)</f>
        <v>*</v>
      </c>
    </row>
    <row r="363" spans="2:11" s="123" customFormat="1" hidden="1">
      <c r="B363" s="120" t="str">
        <f>IF(FN_MC!Y365="","*",FN_MC!Y365)</f>
        <v>*</v>
      </c>
      <c r="C363" s="121" t="str">
        <f>IF(FN_MC!B365="","*",FN_MC!B365)</f>
        <v>*</v>
      </c>
      <c r="D363" s="121" t="str">
        <f>IF(FN_MC!D365="","*",FN_MC!D365)</f>
        <v>*</v>
      </c>
      <c r="E363" s="121" t="str">
        <f>IF(FN_MC!H365="","*",FN_MC!H365)</f>
        <v>*</v>
      </c>
      <c r="F363" s="137" t="str">
        <f>IF(FN_MC!M365="","*",FN_MC!M365)</f>
        <v>-</v>
      </c>
      <c r="G363" s="121" t="str">
        <f>IF(FN_MC!I365="","*",FN_MC!I365)</f>
        <v>*</v>
      </c>
      <c r="H363" s="121" t="str">
        <f>IF(FN_MC!AB365="","*",FN_MC!AB365)</f>
        <v>*</v>
      </c>
      <c r="I363" s="121" t="str">
        <f>IF(FN_MC!AC365="","*",FN_MC!AC365)</f>
        <v>-</v>
      </c>
      <c r="J363" s="122" t="str">
        <f>IF(FN_MC!AA365="","*",FN_MC!AA365)</f>
        <v>*</v>
      </c>
      <c r="K363" s="134" t="str">
        <f>IF(FN_MC!AD365="","*",FN_MC!AD365)</f>
        <v>*</v>
      </c>
    </row>
    <row r="364" spans="2:11" s="123" customFormat="1" hidden="1">
      <c r="B364" s="120" t="str">
        <f>IF(FN_MC!Y366="","*",FN_MC!Y366)</f>
        <v>*</v>
      </c>
      <c r="C364" s="121" t="str">
        <f>IF(FN_MC!B366="","*",FN_MC!B366)</f>
        <v>*</v>
      </c>
      <c r="D364" s="121" t="str">
        <f>IF(FN_MC!D366="","*",FN_MC!D366)</f>
        <v>*</v>
      </c>
      <c r="E364" s="121" t="str">
        <f>IF(FN_MC!H366="","*",FN_MC!H366)</f>
        <v>*</v>
      </c>
      <c r="F364" s="137" t="str">
        <f>IF(FN_MC!M366="","*",FN_MC!M366)</f>
        <v>-</v>
      </c>
      <c r="G364" s="121" t="str">
        <f>IF(FN_MC!I366="","*",FN_MC!I366)</f>
        <v>*</v>
      </c>
      <c r="H364" s="121" t="str">
        <f>IF(FN_MC!AB366="","*",FN_MC!AB366)</f>
        <v>*</v>
      </c>
      <c r="I364" s="121" t="str">
        <f>IF(FN_MC!AC366="","*",FN_MC!AC366)</f>
        <v>-</v>
      </c>
      <c r="J364" s="122" t="str">
        <f>IF(FN_MC!AA366="","*",FN_MC!AA366)</f>
        <v>*</v>
      </c>
      <c r="K364" s="134" t="str">
        <f>IF(FN_MC!AD366="","*",FN_MC!AD366)</f>
        <v>*</v>
      </c>
    </row>
    <row r="365" spans="2:11" s="123" customFormat="1" hidden="1">
      <c r="B365" s="120" t="str">
        <f>IF(FN_MC!Y367="","*",FN_MC!Y367)</f>
        <v>*</v>
      </c>
      <c r="C365" s="121" t="str">
        <f>IF(FN_MC!B367="","*",FN_MC!B367)</f>
        <v>*</v>
      </c>
      <c r="D365" s="121" t="str">
        <f>IF(FN_MC!D367="","*",FN_MC!D367)</f>
        <v>*</v>
      </c>
      <c r="E365" s="121" t="str">
        <f>IF(FN_MC!H367="","*",FN_MC!H367)</f>
        <v>*</v>
      </c>
      <c r="F365" s="137" t="str">
        <f>IF(FN_MC!M367="","*",FN_MC!M367)</f>
        <v>-</v>
      </c>
      <c r="G365" s="121" t="str">
        <f>IF(FN_MC!I367="","*",FN_MC!I367)</f>
        <v>*</v>
      </c>
      <c r="H365" s="121" t="str">
        <f>IF(FN_MC!AB367="","*",FN_MC!AB367)</f>
        <v>*</v>
      </c>
      <c r="I365" s="121" t="str">
        <f>IF(FN_MC!AC367="","*",FN_MC!AC367)</f>
        <v>-</v>
      </c>
      <c r="J365" s="122" t="str">
        <f>IF(FN_MC!AA367="","*",FN_MC!AA367)</f>
        <v>*</v>
      </c>
      <c r="K365" s="134" t="str">
        <f>IF(FN_MC!AD367="","*",FN_MC!AD367)</f>
        <v>*</v>
      </c>
    </row>
    <row r="366" spans="2:11" s="123" customFormat="1" hidden="1">
      <c r="B366" s="120" t="str">
        <f>IF(FN_MC!Y368="","*",FN_MC!Y368)</f>
        <v>*</v>
      </c>
      <c r="C366" s="121" t="str">
        <f>IF(FN_MC!B368="","*",FN_MC!B368)</f>
        <v>*</v>
      </c>
      <c r="D366" s="121" t="str">
        <f>IF(FN_MC!D368="","*",FN_MC!D368)</f>
        <v>*</v>
      </c>
      <c r="E366" s="121" t="str">
        <f>IF(FN_MC!H368="","*",FN_MC!H368)</f>
        <v>*</v>
      </c>
      <c r="F366" s="137" t="str">
        <f>IF(FN_MC!M368="","*",FN_MC!M368)</f>
        <v>-</v>
      </c>
      <c r="G366" s="121" t="str">
        <f>IF(FN_MC!I368="","*",FN_MC!I368)</f>
        <v>*</v>
      </c>
      <c r="H366" s="121" t="str">
        <f>IF(FN_MC!AB368="","*",FN_MC!AB368)</f>
        <v>*</v>
      </c>
      <c r="I366" s="121" t="str">
        <f>IF(FN_MC!AC368="","*",FN_MC!AC368)</f>
        <v>-</v>
      </c>
      <c r="J366" s="122" t="str">
        <f>IF(FN_MC!AA368="","*",FN_MC!AA368)</f>
        <v>*</v>
      </c>
      <c r="K366" s="134" t="str">
        <f>IF(FN_MC!AD368="","*",FN_MC!AD368)</f>
        <v>*</v>
      </c>
    </row>
    <row r="367" spans="2:11" s="123" customFormat="1" hidden="1">
      <c r="B367" s="120" t="str">
        <f>IF(FN_MC!Y369="","*",FN_MC!Y369)</f>
        <v>*</v>
      </c>
      <c r="C367" s="121" t="str">
        <f>IF(FN_MC!B369="","*",FN_MC!B369)</f>
        <v>*</v>
      </c>
      <c r="D367" s="121" t="str">
        <f>IF(FN_MC!D369="","*",FN_MC!D369)</f>
        <v>*</v>
      </c>
      <c r="E367" s="121" t="str">
        <f>IF(FN_MC!H369="","*",FN_MC!H369)</f>
        <v>*</v>
      </c>
      <c r="F367" s="137" t="str">
        <f>IF(FN_MC!M369="","*",FN_MC!M369)</f>
        <v>-</v>
      </c>
      <c r="G367" s="121" t="str">
        <f>IF(FN_MC!I369="","*",FN_MC!I369)</f>
        <v>*</v>
      </c>
      <c r="H367" s="121" t="str">
        <f>IF(FN_MC!AB369="","*",FN_MC!AB369)</f>
        <v>*</v>
      </c>
      <c r="I367" s="121" t="str">
        <f>IF(FN_MC!AC369="","*",FN_MC!AC369)</f>
        <v>-</v>
      </c>
      <c r="J367" s="122" t="str">
        <f>IF(FN_MC!AA369="","*",FN_MC!AA369)</f>
        <v>*</v>
      </c>
      <c r="K367" s="134" t="str">
        <f>IF(FN_MC!AD369="","*",FN_MC!AD369)</f>
        <v>*</v>
      </c>
    </row>
    <row r="368" spans="2:11" s="123" customFormat="1" hidden="1">
      <c r="B368" s="120" t="str">
        <f>IF(FN_MC!Y370="","*",FN_MC!Y370)</f>
        <v>*</v>
      </c>
      <c r="C368" s="121" t="str">
        <f>IF(FN_MC!B370="","*",FN_MC!B370)</f>
        <v>*</v>
      </c>
      <c r="D368" s="121" t="str">
        <f>IF(FN_MC!D370="","*",FN_MC!D370)</f>
        <v>*</v>
      </c>
      <c r="E368" s="121" t="str">
        <f>IF(FN_MC!H370="","*",FN_MC!H370)</f>
        <v>*</v>
      </c>
      <c r="F368" s="137" t="str">
        <f>IF(FN_MC!M370="","*",FN_MC!M370)</f>
        <v>-</v>
      </c>
      <c r="G368" s="121" t="str">
        <f>IF(FN_MC!I370="","*",FN_MC!I370)</f>
        <v>*</v>
      </c>
      <c r="H368" s="121" t="str">
        <f>IF(FN_MC!AB370="","*",FN_MC!AB370)</f>
        <v>*</v>
      </c>
      <c r="I368" s="121" t="str">
        <f>IF(FN_MC!AC370="","*",FN_MC!AC370)</f>
        <v>-</v>
      </c>
      <c r="J368" s="122" t="str">
        <f>IF(FN_MC!AA370="","*",FN_MC!AA370)</f>
        <v>*</v>
      </c>
      <c r="K368" s="134" t="str">
        <f>IF(FN_MC!AD370="","*",FN_MC!AD370)</f>
        <v>*</v>
      </c>
    </row>
    <row r="369" spans="2:11" s="123" customFormat="1" hidden="1">
      <c r="B369" s="120" t="str">
        <f>IF(FN_MC!Y371="","*",FN_MC!Y371)</f>
        <v>*</v>
      </c>
      <c r="C369" s="121" t="str">
        <f>IF(FN_MC!B371="","*",FN_MC!B371)</f>
        <v>*</v>
      </c>
      <c r="D369" s="121" t="str">
        <f>IF(FN_MC!D371="","*",FN_MC!D371)</f>
        <v>*</v>
      </c>
      <c r="E369" s="121" t="str">
        <f>IF(FN_MC!H371="","*",FN_MC!H371)</f>
        <v>*</v>
      </c>
      <c r="F369" s="137" t="str">
        <f>IF(FN_MC!M371="","*",FN_MC!M371)</f>
        <v>-</v>
      </c>
      <c r="G369" s="121" t="str">
        <f>IF(FN_MC!I371="","*",FN_MC!I371)</f>
        <v>*</v>
      </c>
      <c r="H369" s="121" t="str">
        <f>IF(FN_MC!AB371="","*",FN_MC!AB371)</f>
        <v>*</v>
      </c>
      <c r="I369" s="121" t="str">
        <f>IF(FN_MC!AC371="","*",FN_MC!AC371)</f>
        <v>-</v>
      </c>
      <c r="J369" s="122" t="str">
        <f>IF(FN_MC!AA371="","*",FN_MC!AA371)</f>
        <v>*</v>
      </c>
      <c r="K369" s="134" t="str">
        <f>IF(FN_MC!AD371="","*",FN_MC!AD371)</f>
        <v>*</v>
      </c>
    </row>
    <row r="370" spans="2:11" s="123" customFormat="1" hidden="1">
      <c r="B370" s="120" t="str">
        <f>IF(FN_MC!Y372="","*",FN_MC!Y372)</f>
        <v>*</v>
      </c>
      <c r="C370" s="121" t="str">
        <f>IF(FN_MC!B372="","*",FN_MC!B372)</f>
        <v>*</v>
      </c>
      <c r="D370" s="121" t="str">
        <f>IF(FN_MC!D372="","*",FN_MC!D372)</f>
        <v>*</v>
      </c>
      <c r="E370" s="121" t="str">
        <f>IF(FN_MC!H372="","*",FN_MC!H372)</f>
        <v>*</v>
      </c>
      <c r="F370" s="137" t="str">
        <f>IF(FN_MC!M372="","*",FN_MC!M372)</f>
        <v>-</v>
      </c>
      <c r="G370" s="121" t="str">
        <f>IF(FN_MC!I372="","*",FN_MC!I372)</f>
        <v>*</v>
      </c>
      <c r="H370" s="121" t="str">
        <f>IF(FN_MC!AB372="","*",FN_MC!AB372)</f>
        <v>*</v>
      </c>
      <c r="I370" s="121" t="str">
        <f>IF(FN_MC!AC372="","*",FN_MC!AC372)</f>
        <v>-</v>
      </c>
      <c r="J370" s="122" t="str">
        <f>IF(FN_MC!AA372="","*",FN_MC!AA372)</f>
        <v>*</v>
      </c>
      <c r="K370" s="134" t="str">
        <f>IF(FN_MC!AD372="","*",FN_MC!AD372)</f>
        <v>*</v>
      </c>
    </row>
    <row r="371" spans="2:11" s="123" customFormat="1" hidden="1">
      <c r="B371" s="120" t="str">
        <f>IF(FN_MC!Y373="","*",FN_MC!Y373)</f>
        <v>*</v>
      </c>
      <c r="C371" s="121" t="str">
        <f>IF(FN_MC!B373="","*",FN_MC!B373)</f>
        <v>*</v>
      </c>
      <c r="D371" s="121" t="str">
        <f>IF(FN_MC!D373="","*",FN_MC!D373)</f>
        <v>*</v>
      </c>
      <c r="E371" s="121" t="str">
        <f>IF(FN_MC!H373="","*",FN_MC!H373)</f>
        <v>*</v>
      </c>
      <c r="F371" s="137" t="str">
        <f>IF(FN_MC!M373="","*",FN_MC!M373)</f>
        <v>-</v>
      </c>
      <c r="G371" s="121" t="str">
        <f>IF(FN_MC!I373="","*",FN_MC!I373)</f>
        <v>*</v>
      </c>
      <c r="H371" s="121" t="str">
        <f>IF(FN_MC!AB373="","*",FN_MC!AB373)</f>
        <v>*</v>
      </c>
      <c r="I371" s="121" t="str">
        <f>IF(FN_MC!AC373="","*",FN_MC!AC373)</f>
        <v>-</v>
      </c>
      <c r="J371" s="122" t="str">
        <f>IF(FN_MC!AA373="","*",FN_MC!AA373)</f>
        <v>*</v>
      </c>
      <c r="K371" s="134" t="str">
        <f>IF(FN_MC!AD373="","*",FN_MC!AD373)</f>
        <v>*</v>
      </c>
    </row>
    <row r="372" spans="2:11" s="123" customFormat="1" hidden="1">
      <c r="B372" s="120" t="str">
        <f>IF(FN_MC!Y374="","*",FN_MC!Y374)</f>
        <v>*</v>
      </c>
      <c r="C372" s="121" t="str">
        <f>IF(FN_MC!B374="","*",FN_MC!B374)</f>
        <v>*</v>
      </c>
      <c r="D372" s="121" t="str">
        <f>IF(FN_MC!D374="","*",FN_MC!D374)</f>
        <v>*</v>
      </c>
      <c r="E372" s="121" t="str">
        <f>IF(FN_MC!H374="","*",FN_MC!H374)</f>
        <v>*</v>
      </c>
      <c r="F372" s="137" t="str">
        <f>IF(FN_MC!M374="","*",FN_MC!M374)</f>
        <v>-</v>
      </c>
      <c r="G372" s="121" t="str">
        <f>IF(FN_MC!I374="","*",FN_MC!I374)</f>
        <v>*</v>
      </c>
      <c r="H372" s="121" t="str">
        <f>IF(FN_MC!AB374="","*",FN_MC!AB374)</f>
        <v>*</v>
      </c>
      <c r="I372" s="121" t="str">
        <f>IF(FN_MC!AC374="","*",FN_MC!AC374)</f>
        <v>-</v>
      </c>
      <c r="J372" s="122" t="str">
        <f>IF(FN_MC!AA374="","*",FN_MC!AA374)</f>
        <v>*</v>
      </c>
      <c r="K372" s="134" t="str">
        <f>IF(FN_MC!AD374="","*",FN_MC!AD374)</f>
        <v>*</v>
      </c>
    </row>
    <row r="373" spans="2:11" s="123" customFormat="1" hidden="1">
      <c r="B373" s="120" t="str">
        <f>IF(FN_MC!Y375="","*",FN_MC!Y375)</f>
        <v>*</v>
      </c>
      <c r="C373" s="121" t="str">
        <f>IF(FN_MC!B375="","*",FN_MC!B375)</f>
        <v>*</v>
      </c>
      <c r="D373" s="121" t="str">
        <f>IF(FN_MC!D375="","*",FN_MC!D375)</f>
        <v>*</v>
      </c>
      <c r="E373" s="121" t="str">
        <f>IF(FN_MC!H375="","*",FN_MC!H375)</f>
        <v>*</v>
      </c>
      <c r="F373" s="137" t="str">
        <f>IF(FN_MC!M375="","*",FN_MC!M375)</f>
        <v>-</v>
      </c>
      <c r="G373" s="121" t="str">
        <f>IF(FN_MC!I375="","*",FN_MC!I375)</f>
        <v>*</v>
      </c>
      <c r="H373" s="121" t="str">
        <f>IF(FN_MC!AB375="","*",FN_MC!AB375)</f>
        <v>*</v>
      </c>
      <c r="I373" s="121" t="str">
        <f>IF(FN_MC!AC375="","*",FN_MC!AC375)</f>
        <v>-</v>
      </c>
      <c r="J373" s="122" t="str">
        <f>IF(FN_MC!AA375="","*",FN_MC!AA375)</f>
        <v>*</v>
      </c>
      <c r="K373" s="134" t="str">
        <f>IF(FN_MC!AD375="","*",FN_MC!AD375)</f>
        <v>*</v>
      </c>
    </row>
    <row r="374" spans="2:11" s="123" customFormat="1" hidden="1">
      <c r="B374" s="120" t="str">
        <f>IF(FN_MC!Y376="","*",FN_MC!Y376)</f>
        <v>*</v>
      </c>
      <c r="C374" s="121" t="str">
        <f>IF(FN_MC!B376="","*",FN_MC!B376)</f>
        <v>*</v>
      </c>
      <c r="D374" s="121" t="str">
        <f>IF(FN_MC!D376="","*",FN_MC!D376)</f>
        <v>*</v>
      </c>
      <c r="E374" s="121" t="str">
        <f>IF(FN_MC!H376="","*",FN_MC!H376)</f>
        <v>*</v>
      </c>
      <c r="F374" s="137" t="str">
        <f>IF(FN_MC!M376="","*",FN_MC!M376)</f>
        <v>-</v>
      </c>
      <c r="G374" s="121" t="str">
        <f>IF(FN_MC!I376="","*",FN_MC!I376)</f>
        <v>*</v>
      </c>
      <c r="H374" s="121" t="str">
        <f>IF(FN_MC!AB376="","*",FN_MC!AB376)</f>
        <v>*</v>
      </c>
      <c r="I374" s="121" t="str">
        <f>IF(FN_MC!AC376="","*",FN_MC!AC376)</f>
        <v>-</v>
      </c>
      <c r="J374" s="122" t="str">
        <f>IF(FN_MC!AA376="","*",FN_MC!AA376)</f>
        <v>*</v>
      </c>
      <c r="K374" s="134" t="str">
        <f>IF(FN_MC!AD376="","*",FN_MC!AD376)</f>
        <v>*</v>
      </c>
    </row>
    <row r="375" spans="2:11" s="123" customFormat="1" hidden="1">
      <c r="B375" s="120" t="str">
        <f>IF(FN_MC!Y377="","*",FN_MC!Y377)</f>
        <v>*</v>
      </c>
      <c r="C375" s="121" t="str">
        <f>IF(FN_MC!B377="","*",FN_MC!B377)</f>
        <v>*</v>
      </c>
      <c r="D375" s="121" t="str">
        <f>IF(FN_MC!D377="","*",FN_MC!D377)</f>
        <v>*</v>
      </c>
      <c r="E375" s="121" t="str">
        <f>IF(FN_MC!H377="","*",FN_MC!H377)</f>
        <v>*</v>
      </c>
      <c r="F375" s="137" t="str">
        <f>IF(FN_MC!M377="","*",FN_MC!M377)</f>
        <v>-</v>
      </c>
      <c r="G375" s="121" t="str">
        <f>IF(FN_MC!I377="","*",FN_MC!I377)</f>
        <v>*</v>
      </c>
      <c r="H375" s="121" t="str">
        <f>IF(FN_MC!AB377="","*",FN_MC!AB377)</f>
        <v>*</v>
      </c>
      <c r="I375" s="121" t="str">
        <f>IF(FN_MC!AC377="","*",FN_MC!AC377)</f>
        <v>-</v>
      </c>
      <c r="J375" s="122" t="str">
        <f>IF(FN_MC!AA377="","*",FN_MC!AA377)</f>
        <v>*</v>
      </c>
      <c r="K375" s="134" t="str">
        <f>IF(FN_MC!AD377="","*",FN_MC!AD377)</f>
        <v>*</v>
      </c>
    </row>
    <row r="376" spans="2:11" s="123" customFormat="1" hidden="1">
      <c r="B376" s="120" t="str">
        <f>IF(FN_MC!Y378="","*",FN_MC!Y378)</f>
        <v>*</v>
      </c>
      <c r="C376" s="121" t="str">
        <f>IF(FN_MC!B378="","*",FN_MC!B378)</f>
        <v>*</v>
      </c>
      <c r="D376" s="121" t="str">
        <f>IF(FN_MC!D378="","*",FN_MC!D378)</f>
        <v>*</v>
      </c>
      <c r="E376" s="121" t="str">
        <f>IF(FN_MC!H378="","*",FN_MC!H378)</f>
        <v>*</v>
      </c>
      <c r="F376" s="137" t="str">
        <f>IF(FN_MC!M378="","*",FN_MC!M378)</f>
        <v>-</v>
      </c>
      <c r="G376" s="121" t="str">
        <f>IF(FN_MC!I378="","*",FN_MC!I378)</f>
        <v>*</v>
      </c>
      <c r="H376" s="121" t="str">
        <f>IF(FN_MC!AB378="","*",FN_MC!AB378)</f>
        <v>*</v>
      </c>
      <c r="I376" s="121" t="str">
        <f>IF(FN_MC!AC378="","*",FN_MC!AC378)</f>
        <v>-</v>
      </c>
      <c r="J376" s="122" t="str">
        <f>IF(FN_MC!AA378="","*",FN_MC!AA378)</f>
        <v>*</v>
      </c>
      <c r="K376" s="134" t="str">
        <f>IF(FN_MC!AD378="","*",FN_MC!AD378)</f>
        <v>*</v>
      </c>
    </row>
    <row r="377" spans="2:11" s="123" customFormat="1" hidden="1">
      <c r="B377" s="120" t="str">
        <f>IF(FN_MC!Y379="","*",FN_MC!Y379)</f>
        <v>*</v>
      </c>
      <c r="C377" s="121" t="str">
        <f>IF(FN_MC!B379="","*",FN_MC!B379)</f>
        <v>*</v>
      </c>
      <c r="D377" s="121" t="str">
        <f>IF(FN_MC!D379="","*",FN_MC!D379)</f>
        <v>*</v>
      </c>
      <c r="E377" s="121" t="str">
        <f>IF(FN_MC!H379="","*",FN_MC!H379)</f>
        <v>*</v>
      </c>
      <c r="F377" s="137" t="str">
        <f>IF(FN_MC!M379="","*",FN_MC!M379)</f>
        <v>-</v>
      </c>
      <c r="G377" s="121" t="str">
        <f>IF(FN_MC!I379="","*",FN_MC!I379)</f>
        <v>*</v>
      </c>
      <c r="H377" s="121" t="str">
        <f>IF(FN_MC!AB379="","*",FN_MC!AB379)</f>
        <v>*</v>
      </c>
      <c r="I377" s="121" t="str">
        <f>IF(FN_MC!AC379="","*",FN_MC!AC379)</f>
        <v>-</v>
      </c>
      <c r="J377" s="122" t="str">
        <f>IF(FN_MC!AA379="","*",FN_MC!AA379)</f>
        <v>*</v>
      </c>
      <c r="K377" s="134" t="str">
        <f>IF(FN_MC!AD379="","*",FN_MC!AD379)</f>
        <v>*</v>
      </c>
    </row>
    <row r="378" spans="2:11" s="123" customFormat="1" hidden="1">
      <c r="B378" s="120" t="str">
        <f>IF(FN_MC!Y380="","*",FN_MC!Y380)</f>
        <v>*</v>
      </c>
      <c r="C378" s="121" t="str">
        <f>IF(FN_MC!B380="","*",FN_MC!B380)</f>
        <v>*</v>
      </c>
      <c r="D378" s="121" t="str">
        <f>IF(FN_MC!D380="","*",FN_MC!D380)</f>
        <v>*</v>
      </c>
      <c r="E378" s="121" t="str">
        <f>IF(FN_MC!H380="","*",FN_MC!H380)</f>
        <v>*</v>
      </c>
      <c r="F378" s="137" t="str">
        <f>IF(FN_MC!M380="","*",FN_MC!M380)</f>
        <v>-</v>
      </c>
      <c r="G378" s="121" t="str">
        <f>IF(FN_MC!I380="","*",FN_MC!I380)</f>
        <v>*</v>
      </c>
      <c r="H378" s="121" t="str">
        <f>IF(FN_MC!AB380="","*",FN_MC!AB380)</f>
        <v>*</v>
      </c>
      <c r="I378" s="121" t="str">
        <f>IF(FN_MC!AC380="","*",FN_MC!AC380)</f>
        <v>-</v>
      </c>
      <c r="J378" s="122" t="str">
        <f>IF(FN_MC!AA380="","*",FN_MC!AA380)</f>
        <v>*</v>
      </c>
      <c r="K378" s="134" t="str">
        <f>IF(FN_MC!AD380="","*",FN_MC!AD380)</f>
        <v>*</v>
      </c>
    </row>
    <row r="379" spans="2:11" s="123" customFormat="1" hidden="1">
      <c r="B379" s="120" t="str">
        <f>IF(FN_MC!Y381="","*",FN_MC!Y381)</f>
        <v>*</v>
      </c>
      <c r="C379" s="121" t="str">
        <f>IF(FN_MC!B381="","*",FN_MC!B381)</f>
        <v>*</v>
      </c>
      <c r="D379" s="121" t="str">
        <f>IF(FN_MC!D381="","*",FN_MC!D381)</f>
        <v>*</v>
      </c>
      <c r="E379" s="121" t="str">
        <f>IF(FN_MC!H381="","*",FN_MC!H381)</f>
        <v>*</v>
      </c>
      <c r="F379" s="137" t="str">
        <f>IF(FN_MC!M381="","*",FN_MC!M381)</f>
        <v>-</v>
      </c>
      <c r="G379" s="121" t="str">
        <f>IF(FN_MC!I381="","*",FN_MC!I381)</f>
        <v>*</v>
      </c>
      <c r="H379" s="121" t="str">
        <f>IF(FN_MC!AB381="","*",FN_MC!AB381)</f>
        <v>*</v>
      </c>
      <c r="I379" s="121" t="str">
        <f>IF(FN_MC!AC381="","*",FN_MC!AC381)</f>
        <v>-</v>
      </c>
      <c r="J379" s="122" t="str">
        <f>IF(FN_MC!AA381="","*",FN_MC!AA381)</f>
        <v>*</v>
      </c>
      <c r="K379" s="134" t="str">
        <f>IF(FN_MC!AD381="","*",FN_MC!AD381)</f>
        <v>*</v>
      </c>
    </row>
    <row r="380" spans="2:11" s="123" customFormat="1" hidden="1">
      <c r="B380" s="120" t="str">
        <f>IF(FN_MC!Y382="","*",FN_MC!Y382)</f>
        <v>*</v>
      </c>
      <c r="C380" s="121" t="str">
        <f>IF(FN_MC!B382="","*",FN_MC!B382)</f>
        <v>*</v>
      </c>
      <c r="D380" s="121" t="str">
        <f>IF(FN_MC!D382="","*",FN_MC!D382)</f>
        <v>*</v>
      </c>
      <c r="E380" s="121" t="str">
        <f>IF(FN_MC!H382="","*",FN_MC!H382)</f>
        <v>*</v>
      </c>
      <c r="F380" s="137" t="str">
        <f>IF(FN_MC!M382="","*",FN_MC!M382)</f>
        <v>-</v>
      </c>
      <c r="G380" s="121" t="str">
        <f>IF(FN_MC!I382="","*",FN_MC!I382)</f>
        <v>*</v>
      </c>
      <c r="H380" s="121" t="str">
        <f>IF(FN_MC!AB382="","*",FN_MC!AB382)</f>
        <v>*</v>
      </c>
      <c r="I380" s="121" t="str">
        <f>IF(FN_MC!AC382="","*",FN_MC!AC382)</f>
        <v>-</v>
      </c>
      <c r="J380" s="122" t="str">
        <f>IF(FN_MC!AA382="","*",FN_MC!AA382)</f>
        <v>*</v>
      </c>
      <c r="K380" s="134" t="str">
        <f>IF(FN_MC!AD382="","*",FN_MC!AD382)</f>
        <v>*</v>
      </c>
    </row>
    <row r="381" spans="2:11" s="123" customFormat="1" hidden="1">
      <c r="B381" s="120" t="str">
        <f>IF(FN_MC!Y383="","*",FN_MC!Y383)</f>
        <v>*</v>
      </c>
      <c r="C381" s="121" t="str">
        <f>IF(FN_MC!B383="","*",FN_MC!B383)</f>
        <v>*</v>
      </c>
      <c r="D381" s="121" t="str">
        <f>IF(FN_MC!D383="","*",FN_MC!D383)</f>
        <v>*</v>
      </c>
      <c r="E381" s="121" t="str">
        <f>IF(FN_MC!H383="","*",FN_MC!H383)</f>
        <v>*</v>
      </c>
      <c r="F381" s="137" t="str">
        <f>IF(FN_MC!M383="","*",FN_MC!M383)</f>
        <v>-</v>
      </c>
      <c r="G381" s="121" t="str">
        <f>IF(FN_MC!I383="","*",FN_MC!I383)</f>
        <v>*</v>
      </c>
      <c r="H381" s="121" t="str">
        <f>IF(FN_MC!AB383="","*",FN_MC!AB383)</f>
        <v>*</v>
      </c>
      <c r="I381" s="121" t="str">
        <f>IF(FN_MC!AC383="","*",FN_MC!AC383)</f>
        <v>-</v>
      </c>
      <c r="J381" s="122" t="str">
        <f>IF(FN_MC!AA383="","*",FN_MC!AA383)</f>
        <v>*</v>
      </c>
      <c r="K381" s="134" t="str">
        <f>IF(FN_MC!AD383="","*",FN_MC!AD383)</f>
        <v>*</v>
      </c>
    </row>
    <row r="382" spans="2:11" s="123" customFormat="1" hidden="1">
      <c r="B382" s="120" t="str">
        <f>IF(FN_MC!Y384="","*",FN_MC!Y384)</f>
        <v>*</v>
      </c>
      <c r="C382" s="121" t="str">
        <f>IF(FN_MC!B384="","*",FN_MC!B384)</f>
        <v>*</v>
      </c>
      <c r="D382" s="121" t="str">
        <f>IF(FN_MC!D384="","*",FN_MC!D384)</f>
        <v>*</v>
      </c>
      <c r="E382" s="121" t="str">
        <f>IF(FN_MC!H384="","*",FN_MC!H384)</f>
        <v>*</v>
      </c>
      <c r="F382" s="137" t="str">
        <f>IF(FN_MC!M384="","*",FN_MC!M384)</f>
        <v>-</v>
      </c>
      <c r="G382" s="121" t="str">
        <f>IF(FN_MC!I384="","*",FN_MC!I384)</f>
        <v>*</v>
      </c>
      <c r="H382" s="121" t="str">
        <f>IF(FN_MC!AB384="","*",FN_MC!AB384)</f>
        <v>*</v>
      </c>
      <c r="I382" s="121" t="str">
        <f>IF(FN_MC!AC384="","*",FN_MC!AC384)</f>
        <v>-</v>
      </c>
      <c r="J382" s="122" t="str">
        <f>IF(FN_MC!AA384="","*",FN_MC!AA384)</f>
        <v>*</v>
      </c>
      <c r="K382" s="134" t="str">
        <f>IF(FN_MC!AD384="","*",FN_MC!AD384)</f>
        <v>*</v>
      </c>
    </row>
    <row r="383" spans="2:11" s="123" customFormat="1" hidden="1">
      <c r="B383" s="120" t="str">
        <f>IF(FN_MC!Y385="","*",FN_MC!Y385)</f>
        <v>*</v>
      </c>
      <c r="C383" s="121" t="str">
        <f>IF(FN_MC!B385="","*",FN_MC!B385)</f>
        <v>*</v>
      </c>
      <c r="D383" s="121" t="str">
        <f>IF(FN_MC!D385="","*",FN_MC!D385)</f>
        <v>*</v>
      </c>
      <c r="E383" s="121" t="str">
        <f>IF(FN_MC!H385="","*",FN_MC!H385)</f>
        <v>*</v>
      </c>
      <c r="F383" s="137" t="str">
        <f>IF(FN_MC!M385="","*",FN_MC!M385)</f>
        <v>-</v>
      </c>
      <c r="G383" s="121" t="str">
        <f>IF(FN_MC!I385="","*",FN_MC!I385)</f>
        <v>*</v>
      </c>
      <c r="H383" s="121" t="str">
        <f>IF(FN_MC!AB385="","*",FN_MC!AB385)</f>
        <v>*</v>
      </c>
      <c r="I383" s="121" t="str">
        <f>IF(FN_MC!AC385="","*",FN_MC!AC385)</f>
        <v>-</v>
      </c>
      <c r="J383" s="122" t="str">
        <f>IF(FN_MC!AA385="","*",FN_MC!AA385)</f>
        <v>*</v>
      </c>
      <c r="K383" s="134" t="str">
        <f>IF(FN_MC!AD385="","*",FN_MC!AD385)</f>
        <v>*</v>
      </c>
    </row>
    <row r="384" spans="2:11" s="123" customFormat="1" hidden="1">
      <c r="B384" s="120" t="str">
        <f>IF(FN_MC!Y386="","*",FN_MC!Y386)</f>
        <v>*</v>
      </c>
      <c r="C384" s="121" t="str">
        <f>IF(FN_MC!B386="","*",FN_MC!B386)</f>
        <v>*</v>
      </c>
      <c r="D384" s="121" t="str">
        <f>IF(FN_MC!D386="","*",FN_MC!D386)</f>
        <v>*</v>
      </c>
      <c r="E384" s="121" t="str">
        <f>IF(FN_MC!H386="","*",FN_MC!H386)</f>
        <v>*</v>
      </c>
      <c r="F384" s="137" t="str">
        <f>IF(FN_MC!M386="","*",FN_MC!M386)</f>
        <v>-</v>
      </c>
      <c r="G384" s="121" t="str">
        <f>IF(FN_MC!I386="","*",FN_MC!I386)</f>
        <v>*</v>
      </c>
      <c r="H384" s="121" t="str">
        <f>IF(FN_MC!AB386="","*",FN_MC!AB386)</f>
        <v>*</v>
      </c>
      <c r="I384" s="121" t="str">
        <f>IF(FN_MC!AC386="","*",FN_MC!AC386)</f>
        <v>-</v>
      </c>
      <c r="J384" s="122" t="str">
        <f>IF(FN_MC!AA386="","*",FN_MC!AA386)</f>
        <v>*</v>
      </c>
      <c r="K384" s="134" t="str">
        <f>IF(FN_MC!AD386="","*",FN_MC!AD386)</f>
        <v>*</v>
      </c>
    </row>
    <row r="385" spans="2:11" s="123" customFormat="1" hidden="1">
      <c r="B385" s="120" t="str">
        <f>IF(FN_MC!Y387="","*",FN_MC!Y387)</f>
        <v>*</v>
      </c>
      <c r="C385" s="121" t="str">
        <f>IF(FN_MC!B387="","*",FN_MC!B387)</f>
        <v>*</v>
      </c>
      <c r="D385" s="121" t="str">
        <f>IF(FN_MC!D387="","*",FN_MC!D387)</f>
        <v>*</v>
      </c>
      <c r="E385" s="121" t="str">
        <f>IF(FN_MC!H387="","*",FN_MC!H387)</f>
        <v>*</v>
      </c>
      <c r="F385" s="137" t="str">
        <f>IF(FN_MC!M387="","*",FN_MC!M387)</f>
        <v>-</v>
      </c>
      <c r="G385" s="121" t="str">
        <f>IF(FN_MC!I387="","*",FN_MC!I387)</f>
        <v>*</v>
      </c>
      <c r="H385" s="121" t="str">
        <f>IF(FN_MC!AB387="","*",FN_MC!AB387)</f>
        <v>*</v>
      </c>
      <c r="I385" s="121" t="str">
        <f>IF(FN_MC!AC387="","*",FN_MC!AC387)</f>
        <v>-</v>
      </c>
      <c r="J385" s="122" t="str">
        <f>IF(FN_MC!AA387="","*",FN_MC!AA387)</f>
        <v>*</v>
      </c>
      <c r="K385" s="134" t="str">
        <f>IF(FN_MC!AD387="","*",FN_MC!AD387)</f>
        <v>*</v>
      </c>
    </row>
    <row r="386" spans="2:11" s="123" customFormat="1" hidden="1">
      <c r="B386" s="120" t="str">
        <f>IF(FN_MC!Y388="","*",FN_MC!Y388)</f>
        <v>*</v>
      </c>
      <c r="C386" s="121" t="str">
        <f>IF(FN_MC!B388="","*",FN_MC!B388)</f>
        <v>*</v>
      </c>
      <c r="D386" s="121" t="str">
        <f>IF(FN_MC!D388="","*",FN_MC!D388)</f>
        <v>*</v>
      </c>
      <c r="E386" s="121" t="str">
        <f>IF(FN_MC!H388="","*",FN_MC!H388)</f>
        <v>*</v>
      </c>
      <c r="F386" s="137" t="str">
        <f>IF(FN_MC!M388="","*",FN_MC!M388)</f>
        <v>-</v>
      </c>
      <c r="G386" s="121" t="str">
        <f>IF(FN_MC!I388="","*",FN_MC!I388)</f>
        <v>*</v>
      </c>
      <c r="H386" s="121" t="str">
        <f>IF(FN_MC!AB388="","*",FN_MC!AB388)</f>
        <v>*</v>
      </c>
      <c r="I386" s="121" t="str">
        <f>IF(FN_MC!AC388="","*",FN_MC!AC388)</f>
        <v>-</v>
      </c>
      <c r="J386" s="122" t="str">
        <f>IF(FN_MC!AA388="","*",FN_MC!AA388)</f>
        <v>*</v>
      </c>
      <c r="K386" s="134" t="str">
        <f>IF(FN_MC!AD388="","*",FN_MC!AD388)</f>
        <v>*</v>
      </c>
    </row>
    <row r="387" spans="2:11" s="123" customFormat="1" hidden="1">
      <c r="B387" s="120" t="str">
        <f>IF(FN_MC!Y389="","*",FN_MC!Y389)</f>
        <v>*</v>
      </c>
      <c r="C387" s="121" t="str">
        <f>IF(FN_MC!B389="","*",FN_MC!B389)</f>
        <v>*</v>
      </c>
      <c r="D387" s="121" t="str">
        <f>IF(FN_MC!D389="","*",FN_MC!D389)</f>
        <v>*</v>
      </c>
      <c r="E387" s="121" t="str">
        <f>IF(FN_MC!H389="","*",FN_MC!H389)</f>
        <v>*</v>
      </c>
      <c r="F387" s="137" t="str">
        <f>IF(FN_MC!M389="","*",FN_MC!M389)</f>
        <v>-</v>
      </c>
      <c r="G387" s="121" t="str">
        <f>IF(FN_MC!I389="","*",FN_MC!I389)</f>
        <v>*</v>
      </c>
      <c r="H387" s="121" t="str">
        <f>IF(FN_MC!AB389="","*",FN_MC!AB389)</f>
        <v>*</v>
      </c>
      <c r="I387" s="121" t="str">
        <f>IF(FN_MC!AC389="","*",FN_MC!AC389)</f>
        <v>-</v>
      </c>
      <c r="J387" s="122" t="str">
        <f>IF(FN_MC!AA389="","*",FN_MC!AA389)</f>
        <v>*</v>
      </c>
      <c r="K387" s="134" t="str">
        <f>IF(FN_MC!AD389="","*",FN_MC!AD389)</f>
        <v>*</v>
      </c>
    </row>
    <row r="388" spans="2:11" s="123" customFormat="1" hidden="1">
      <c r="B388" s="120" t="str">
        <f>IF(FN_MC!Y390="","*",FN_MC!Y390)</f>
        <v>*</v>
      </c>
      <c r="C388" s="121" t="str">
        <f>IF(FN_MC!B390="","*",FN_MC!B390)</f>
        <v>*</v>
      </c>
      <c r="D388" s="121" t="str">
        <f>IF(FN_MC!D390="","*",FN_MC!D390)</f>
        <v>*</v>
      </c>
      <c r="E388" s="121" t="str">
        <f>IF(FN_MC!H390="","*",FN_MC!H390)</f>
        <v>*</v>
      </c>
      <c r="F388" s="137" t="str">
        <f>IF(FN_MC!M390="","*",FN_MC!M390)</f>
        <v>-</v>
      </c>
      <c r="G388" s="121" t="str">
        <f>IF(FN_MC!I390="","*",FN_MC!I390)</f>
        <v>*</v>
      </c>
      <c r="H388" s="121" t="str">
        <f>IF(FN_MC!AB390="","*",FN_MC!AB390)</f>
        <v>*</v>
      </c>
      <c r="I388" s="121" t="str">
        <f>IF(FN_MC!AC390="","*",FN_MC!AC390)</f>
        <v>-</v>
      </c>
      <c r="J388" s="122" t="str">
        <f>IF(FN_MC!AA390="","*",FN_MC!AA390)</f>
        <v>*</v>
      </c>
      <c r="K388" s="134" t="str">
        <f>IF(FN_MC!AD390="","*",FN_MC!AD390)</f>
        <v>*</v>
      </c>
    </row>
    <row r="389" spans="2:11" s="123" customFormat="1" hidden="1">
      <c r="B389" s="120" t="str">
        <f>IF(FN_MC!Y391="","*",FN_MC!Y391)</f>
        <v>*</v>
      </c>
      <c r="C389" s="121" t="str">
        <f>IF(FN_MC!B391="","*",FN_MC!B391)</f>
        <v>*</v>
      </c>
      <c r="D389" s="121" t="str">
        <f>IF(FN_MC!D391="","*",FN_MC!D391)</f>
        <v>*</v>
      </c>
      <c r="E389" s="121" t="str">
        <f>IF(FN_MC!H391="","*",FN_MC!H391)</f>
        <v>*</v>
      </c>
      <c r="F389" s="137" t="str">
        <f>IF(FN_MC!M391="","*",FN_MC!M391)</f>
        <v>-</v>
      </c>
      <c r="G389" s="121" t="str">
        <f>IF(FN_MC!I391="","*",FN_MC!I391)</f>
        <v>*</v>
      </c>
      <c r="H389" s="121" t="str">
        <f>IF(FN_MC!AB391="","*",FN_MC!AB391)</f>
        <v>*</v>
      </c>
      <c r="I389" s="121" t="str">
        <f>IF(FN_MC!AC391="","*",FN_MC!AC391)</f>
        <v>-</v>
      </c>
      <c r="J389" s="122" t="str">
        <f>IF(FN_MC!AA391="","*",FN_MC!AA391)</f>
        <v>*</v>
      </c>
      <c r="K389" s="134" t="str">
        <f>IF(FN_MC!AD391="","*",FN_MC!AD391)</f>
        <v>*</v>
      </c>
    </row>
    <row r="390" spans="2:11" s="123" customFormat="1" hidden="1">
      <c r="B390" s="120" t="str">
        <f>IF(FN_MC!Y392="","*",FN_MC!Y392)</f>
        <v>*</v>
      </c>
      <c r="C390" s="121" t="str">
        <f>IF(FN_MC!B392="","*",FN_MC!B392)</f>
        <v>*</v>
      </c>
      <c r="D390" s="121" t="str">
        <f>IF(FN_MC!D392="","*",FN_MC!D392)</f>
        <v>*</v>
      </c>
      <c r="E390" s="121" t="str">
        <f>IF(FN_MC!H392="","*",FN_MC!H392)</f>
        <v>*</v>
      </c>
      <c r="F390" s="137" t="str">
        <f>IF(FN_MC!M392="","*",FN_MC!M392)</f>
        <v>-</v>
      </c>
      <c r="G390" s="121" t="str">
        <f>IF(FN_MC!I392="","*",FN_MC!I392)</f>
        <v>*</v>
      </c>
      <c r="H390" s="121" t="str">
        <f>IF(FN_MC!AB392="","*",FN_MC!AB392)</f>
        <v>*</v>
      </c>
      <c r="I390" s="121" t="str">
        <f>IF(FN_MC!AC392="","*",FN_MC!AC392)</f>
        <v>-</v>
      </c>
      <c r="J390" s="122" t="str">
        <f>IF(FN_MC!AA392="","*",FN_MC!AA392)</f>
        <v>*</v>
      </c>
      <c r="K390" s="134" t="str">
        <f>IF(FN_MC!AD392="","*",FN_MC!AD392)</f>
        <v>*</v>
      </c>
    </row>
    <row r="391" spans="2:11" s="123" customFormat="1" hidden="1">
      <c r="B391" s="120" t="str">
        <f>IF(FN_MC!Y393="","*",FN_MC!Y393)</f>
        <v>*</v>
      </c>
      <c r="C391" s="121" t="str">
        <f>IF(FN_MC!B393="","*",FN_MC!B393)</f>
        <v>*</v>
      </c>
      <c r="D391" s="121" t="str">
        <f>IF(FN_MC!D393="","*",FN_MC!D393)</f>
        <v>*</v>
      </c>
      <c r="E391" s="121" t="str">
        <f>IF(FN_MC!H393="","*",FN_MC!H393)</f>
        <v>*</v>
      </c>
      <c r="F391" s="137" t="str">
        <f>IF(FN_MC!M393="","*",FN_MC!M393)</f>
        <v>-</v>
      </c>
      <c r="G391" s="121" t="str">
        <f>IF(FN_MC!I393="","*",FN_MC!I393)</f>
        <v>*</v>
      </c>
      <c r="H391" s="121" t="str">
        <f>IF(FN_MC!AB393="","*",FN_MC!AB393)</f>
        <v>*</v>
      </c>
      <c r="I391" s="121" t="str">
        <f>IF(FN_MC!AC393="","*",FN_MC!AC393)</f>
        <v>-</v>
      </c>
      <c r="J391" s="122" t="str">
        <f>IF(FN_MC!AA393="","*",FN_MC!AA393)</f>
        <v>*</v>
      </c>
      <c r="K391" s="134" t="str">
        <f>IF(FN_MC!AD393="","*",FN_MC!AD393)</f>
        <v>*</v>
      </c>
    </row>
    <row r="392" spans="2:11" s="123" customFormat="1" hidden="1">
      <c r="B392" s="120" t="str">
        <f>IF(FN_MC!Y394="","*",FN_MC!Y394)</f>
        <v>*</v>
      </c>
      <c r="C392" s="121" t="str">
        <f>IF(FN_MC!B394="","*",FN_MC!B394)</f>
        <v>*</v>
      </c>
      <c r="D392" s="121" t="str">
        <f>IF(FN_MC!D394="","*",FN_MC!D394)</f>
        <v>*</v>
      </c>
      <c r="E392" s="121" t="str">
        <f>IF(FN_MC!H394="","*",FN_MC!H394)</f>
        <v>*</v>
      </c>
      <c r="F392" s="137" t="str">
        <f>IF(FN_MC!M394="","*",FN_MC!M394)</f>
        <v>-</v>
      </c>
      <c r="G392" s="121" t="str">
        <f>IF(FN_MC!I394="","*",FN_MC!I394)</f>
        <v>*</v>
      </c>
      <c r="H392" s="121" t="str">
        <f>IF(FN_MC!AB394="","*",FN_MC!AB394)</f>
        <v>*</v>
      </c>
      <c r="I392" s="121" t="str">
        <f>IF(FN_MC!AC394="","*",FN_MC!AC394)</f>
        <v>-</v>
      </c>
      <c r="J392" s="122" t="str">
        <f>IF(FN_MC!AA394="","*",FN_MC!AA394)</f>
        <v>*</v>
      </c>
      <c r="K392" s="134" t="str">
        <f>IF(FN_MC!AD394="","*",FN_MC!AD394)</f>
        <v>*</v>
      </c>
    </row>
    <row r="393" spans="2:11" s="123" customFormat="1" hidden="1">
      <c r="B393" s="120" t="str">
        <f>IF(FN_MC!Y395="","*",FN_MC!Y395)</f>
        <v>*</v>
      </c>
      <c r="C393" s="121" t="str">
        <f>IF(FN_MC!B395="","*",FN_MC!B395)</f>
        <v>*</v>
      </c>
      <c r="D393" s="121" t="str">
        <f>IF(FN_MC!D395="","*",FN_MC!D395)</f>
        <v>*</v>
      </c>
      <c r="E393" s="121" t="str">
        <f>IF(FN_MC!H395="","*",FN_MC!H395)</f>
        <v>*</v>
      </c>
      <c r="F393" s="137" t="str">
        <f>IF(FN_MC!M395="","*",FN_MC!M395)</f>
        <v>-</v>
      </c>
      <c r="G393" s="121" t="str">
        <f>IF(FN_MC!I395="","*",FN_MC!I395)</f>
        <v>*</v>
      </c>
      <c r="H393" s="121" t="str">
        <f>IF(FN_MC!AB395="","*",FN_MC!AB395)</f>
        <v>*</v>
      </c>
      <c r="I393" s="121" t="str">
        <f>IF(FN_MC!AC395="","*",FN_MC!AC395)</f>
        <v>-</v>
      </c>
      <c r="J393" s="122" t="str">
        <f>IF(FN_MC!AA395="","*",FN_MC!AA395)</f>
        <v>*</v>
      </c>
      <c r="K393" s="134" t="str">
        <f>IF(FN_MC!AD395="","*",FN_MC!AD395)</f>
        <v>*</v>
      </c>
    </row>
    <row r="394" spans="2:11" s="123" customFormat="1" hidden="1">
      <c r="B394" s="120" t="str">
        <f>IF(FN_MC!Y396="","*",FN_MC!Y396)</f>
        <v>*</v>
      </c>
      <c r="C394" s="121" t="str">
        <f>IF(FN_MC!B396="","*",FN_MC!B396)</f>
        <v>*</v>
      </c>
      <c r="D394" s="121" t="str">
        <f>IF(FN_MC!D396="","*",FN_MC!D396)</f>
        <v>*</v>
      </c>
      <c r="E394" s="121" t="str">
        <f>IF(FN_MC!H396="","*",FN_MC!H396)</f>
        <v>*</v>
      </c>
      <c r="F394" s="137" t="str">
        <f>IF(FN_MC!M396="","*",FN_MC!M396)</f>
        <v>-</v>
      </c>
      <c r="G394" s="121" t="str">
        <f>IF(FN_MC!I396="","*",FN_MC!I396)</f>
        <v>*</v>
      </c>
      <c r="H394" s="121" t="str">
        <f>IF(FN_MC!AB396="","*",FN_MC!AB396)</f>
        <v>*</v>
      </c>
      <c r="I394" s="121" t="str">
        <f>IF(FN_MC!AC396="","*",FN_MC!AC396)</f>
        <v>-</v>
      </c>
      <c r="J394" s="122" t="str">
        <f>IF(FN_MC!AA396="","*",FN_MC!AA396)</f>
        <v>*</v>
      </c>
      <c r="K394" s="134" t="str">
        <f>IF(FN_MC!AD396="","*",FN_MC!AD396)</f>
        <v>*</v>
      </c>
    </row>
    <row r="395" spans="2:11" s="123" customFormat="1" hidden="1">
      <c r="B395" s="120" t="str">
        <f>IF(FN_MC!Y397="","*",FN_MC!Y397)</f>
        <v>*</v>
      </c>
      <c r="C395" s="121" t="str">
        <f>IF(FN_MC!B397="","*",FN_MC!B397)</f>
        <v>*</v>
      </c>
      <c r="D395" s="121" t="str">
        <f>IF(FN_MC!D397="","*",FN_MC!D397)</f>
        <v>*</v>
      </c>
      <c r="E395" s="121" t="str">
        <f>IF(FN_MC!H397="","*",FN_MC!H397)</f>
        <v>*</v>
      </c>
      <c r="F395" s="137" t="str">
        <f>IF(FN_MC!M397="","*",FN_MC!M397)</f>
        <v>-</v>
      </c>
      <c r="G395" s="121" t="str">
        <f>IF(FN_MC!I397="","*",FN_MC!I397)</f>
        <v>*</v>
      </c>
      <c r="H395" s="121" t="str">
        <f>IF(FN_MC!AB397="","*",FN_MC!AB397)</f>
        <v>*</v>
      </c>
      <c r="I395" s="121" t="str">
        <f>IF(FN_MC!AC397="","*",FN_MC!AC397)</f>
        <v>-</v>
      </c>
      <c r="J395" s="122" t="str">
        <f>IF(FN_MC!AA397="","*",FN_MC!AA397)</f>
        <v>*</v>
      </c>
      <c r="K395" s="134" t="str">
        <f>IF(FN_MC!AD397="","*",FN_MC!AD397)</f>
        <v>*</v>
      </c>
    </row>
    <row r="396" spans="2:11" s="123" customFormat="1" hidden="1">
      <c r="B396" s="120" t="str">
        <f>IF(FN_MC!Y398="","*",FN_MC!Y398)</f>
        <v>*</v>
      </c>
      <c r="C396" s="121" t="str">
        <f>IF(FN_MC!B398="","*",FN_MC!B398)</f>
        <v>*</v>
      </c>
      <c r="D396" s="121" t="str">
        <f>IF(FN_MC!D398="","*",FN_MC!D398)</f>
        <v>*</v>
      </c>
      <c r="E396" s="121" t="str">
        <f>IF(FN_MC!H398="","*",FN_MC!H398)</f>
        <v>*</v>
      </c>
      <c r="F396" s="137" t="str">
        <f>IF(FN_MC!M398="","*",FN_MC!M398)</f>
        <v>-</v>
      </c>
      <c r="G396" s="121" t="str">
        <f>IF(FN_MC!I398="","*",FN_MC!I398)</f>
        <v>*</v>
      </c>
      <c r="H396" s="121" t="str">
        <f>IF(FN_MC!AB398="","*",FN_MC!AB398)</f>
        <v>*</v>
      </c>
      <c r="I396" s="121" t="str">
        <f>IF(FN_MC!AC398="","*",FN_MC!AC398)</f>
        <v>-</v>
      </c>
      <c r="J396" s="122" t="str">
        <f>IF(FN_MC!AA398="","*",FN_MC!AA398)</f>
        <v>*</v>
      </c>
      <c r="K396" s="134" t="str">
        <f>IF(FN_MC!AD398="","*",FN_MC!AD398)</f>
        <v>*</v>
      </c>
    </row>
    <row r="397" spans="2:11" s="123" customFormat="1" hidden="1">
      <c r="B397" s="120" t="str">
        <f>IF(FN_MC!Y399="","*",FN_MC!Y399)</f>
        <v>*</v>
      </c>
      <c r="C397" s="121" t="str">
        <f>IF(FN_MC!B399="","*",FN_MC!B399)</f>
        <v>*</v>
      </c>
      <c r="D397" s="121" t="str">
        <f>IF(FN_MC!D399="","*",FN_MC!D399)</f>
        <v>*</v>
      </c>
      <c r="E397" s="121" t="str">
        <f>IF(FN_MC!H399="","*",FN_MC!H399)</f>
        <v>*</v>
      </c>
      <c r="F397" s="137" t="str">
        <f>IF(FN_MC!M399="","*",FN_MC!M399)</f>
        <v>-</v>
      </c>
      <c r="G397" s="121" t="str">
        <f>IF(FN_MC!I399="","*",FN_MC!I399)</f>
        <v>*</v>
      </c>
      <c r="H397" s="121" t="str">
        <f>IF(FN_MC!AB399="","*",FN_MC!AB399)</f>
        <v>*</v>
      </c>
      <c r="I397" s="121" t="str">
        <f>IF(FN_MC!AC399="","*",FN_MC!AC399)</f>
        <v>-</v>
      </c>
      <c r="J397" s="122" t="str">
        <f>IF(FN_MC!AA399="","*",FN_MC!AA399)</f>
        <v>*</v>
      </c>
      <c r="K397" s="134" t="str">
        <f>IF(FN_MC!AD399="","*",FN_MC!AD399)</f>
        <v>*</v>
      </c>
    </row>
    <row r="398" spans="2:11" s="123" customFormat="1" hidden="1">
      <c r="B398" s="120" t="str">
        <f>IF(FN_MC!Y400="","*",FN_MC!Y400)</f>
        <v>*</v>
      </c>
      <c r="C398" s="121" t="str">
        <f>IF(FN_MC!B400="","*",FN_MC!B400)</f>
        <v>*</v>
      </c>
      <c r="D398" s="121" t="str">
        <f>IF(FN_MC!D400="","*",FN_MC!D400)</f>
        <v>*</v>
      </c>
      <c r="E398" s="121" t="str">
        <f>IF(FN_MC!H400="","*",FN_MC!H400)</f>
        <v>*</v>
      </c>
      <c r="F398" s="137" t="str">
        <f>IF(FN_MC!M400="","*",FN_MC!M400)</f>
        <v>-</v>
      </c>
      <c r="G398" s="121" t="str">
        <f>IF(FN_MC!I400="","*",FN_MC!I400)</f>
        <v>*</v>
      </c>
      <c r="H398" s="121" t="str">
        <f>IF(FN_MC!AB400="","*",FN_MC!AB400)</f>
        <v>*</v>
      </c>
      <c r="I398" s="121" t="str">
        <f>IF(FN_MC!AC400="","*",FN_MC!AC400)</f>
        <v>-</v>
      </c>
      <c r="J398" s="122" t="str">
        <f>IF(FN_MC!AA400="","*",FN_MC!AA400)</f>
        <v>*</v>
      </c>
      <c r="K398" s="134" t="str">
        <f>IF(FN_MC!AD400="","*",FN_MC!AD400)</f>
        <v>*</v>
      </c>
    </row>
    <row r="399" spans="2:11" s="123" customFormat="1" hidden="1">
      <c r="B399" s="120" t="str">
        <f>IF(FN_MC!Y401="","*",FN_MC!Y401)</f>
        <v>*</v>
      </c>
      <c r="C399" s="121" t="str">
        <f>IF(FN_MC!B401="","*",FN_MC!B401)</f>
        <v>*</v>
      </c>
      <c r="D399" s="121" t="str">
        <f>IF(FN_MC!D401="","*",FN_MC!D401)</f>
        <v>*</v>
      </c>
      <c r="E399" s="121" t="str">
        <f>IF(FN_MC!H401="","*",FN_MC!H401)</f>
        <v>*</v>
      </c>
      <c r="F399" s="137" t="str">
        <f>IF(FN_MC!M401="","*",FN_MC!M401)</f>
        <v>-</v>
      </c>
      <c r="G399" s="121" t="str">
        <f>IF(FN_MC!I401="","*",FN_MC!I401)</f>
        <v>*</v>
      </c>
      <c r="H399" s="121" t="str">
        <f>IF(FN_MC!AB401="","*",FN_MC!AB401)</f>
        <v>*</v>
      </c>
      <c r="I399" s="121" t="str">
        <f>IF(FN_MC!AC401="","*",FN_MC!AC401)</f>
        <v>-</v>
      </c>
      <c r="J399" s="122" t="str">
        <f>IF(FN_MC!AA401="","*",FN_MC!AA401)</f>
        <v>*</v>
      </c>
      <c r="K399" s="134" t="str">
        <f>IF(FN_MC!AD401="","*",FN_MC!AD401)</f>
        <v>*</v>
      </c>
    </row>
    <row r="400" spans="2:11" s="123" customFormat="1" hidden="1">
      <c r="B400" s="120" t="str">
        <f>IF(FN_MC!Y402="","*",FN_MC!Y402)</f>
        <v>*</v>
      </c>
      <c r="C400" s="121" t="str">
        <f>IF(FN_MC!B402="","*",FN_MC!B402)</f>
        <v>*</v>
      </c>
      <c r="D400" s="121" t="str">
        <f>IF(FN_MC!D402="","*",FN_MC!D402)</f>
        <v>*</v>
      </c>
      <c r="E400" s="121" t="str">
        <f>IF(FN_MC!H402="","*",FN_MC!H402)</f>
        <v>*</v>
      </c>
      <c r="F400" s="137" t="str">
        <f>IF(FN_MC!M402="","*",FN_MC!M402)</f>
        <v>-</v>
      </c>
      <c r="G400" s="121" t="str">
        <f>IF(FN_MC!I402="","*",FN_MC!I402)</f>
        <v>*</v>
      </c>
      <c r="H400" s="121" t="str">
        <f>IF(FN_MC!AB402="","*",FN_MC!AB402)</f>
        <v>*</v>
      </c>
      <c r="I400" s="121" t="str">
        <f>IF(FN_MC!AC402="","*",FN_MC!AC402)</f>
        <v>-</v>
      </c>
      <c r="J400" s="122" t="str">
        <f>IF(FN_MC!AA402="","*",FN_MC!AA402)</f>
        <v>*</v>
      </c>
      <c r="K400" s="134" t="str">
        <f>IF(FN_MC!AD402="","*",FN_MC!AD402)</f>
        <v>*</v>
      </c>
    </row>
    <row r="401" spans="2:11" s="123" customFormat="1" hidden="1">
      <c r="B401" s="120" t="str">
        <f>IF(FN_MC!Y403="","*",FN_MC!Y403)</f>
        <v>*</v>
      </c>
      <c r="C401" s="121" t="str">
        <f>IF(FN_MC!B403="","*",FN_MC!B403)</f>
        <v>*</v>
      </c>
      <c r="D401" s="121" t="str">
        <f>IF(FN_MC!D403="","*",FN_MC!D403)</f>
        <v>*</v>
      </c>
      <c r="E401" s="121" t="str">
        <f>IF(FN_MC!H403="","*",FN_MC!H403)</f>
        <v>*</v>
      </c>
      <c r="F401" s="137" t="str">
        <f>IF(FN_MC!M403="","*",FN_MC!M403)</f>
        <v>-</v>
      </c>
      <c r="G401" s="121" t="str">
        <f>IF(FN_MC!I403="","*",FN_MC!I403)</f>
        <v>*</v>
      </c>
      <c r="H401" s="121" t="str">
        <f>IF(FN_MC!AB403="","*",FN_MC!AB403)</f>
        <v>*</v>
      </c>
      <c r="I401" s="121" t="str">
        <f>IF(FN_MC!AC403="","*",FN_MC!AC403)</f>
        <v>-</v>
      </c>
      <c r="J401" s="122" t="str">
        <f>IF(FN_MC!AA403="","*",FN_MC!AA403)</f>
        <v>*</v>
      </c>
      <c r="K401" s="134" t="str">
        <f>IF(FN_MC!AD403="","*",FN_MC!AD403)</f>
        <v>*</v>
      </c>
    </row>
    <row r="402" spans="2:11" s="123" customFormat="1" hidden="1">
      <c r="B402" s="120" t="str">
        <f>IF(FN_MC!Y404="","*",FN_MC!Y404)</f>
        <v>*</v>
      </c>
      <c r="C402" s="121" t="str">
        <f>IF(FN_MC!B404="","*",FN_MC!B404)</f>
        <v>*</v>
      </c>
      <c r="D402" s="121" t="str">
        <f>IF(FN_MC!D404="","*",FN_MC!D404)</f>
        <v>*</v>
      </c>
      <c r="E402" s="121" t="str">
        <f>IF(FN_MC!H404="","*",FN_MC!H404)</f>
        <v>*</v>
      </c>
      <c r="F402" s="137" t="str">
        <f>IF(FN_MC!M404="","*",FN_MC!M404)</f>
        <v>-</v>
      </c>
      <c r="G402" s="121" t="str">
        <f>IF(FN_MC!I404="","*",FN_MC!I404)</f>
        <v>*</v>
      </c>
      <c r="H402" s="121" t="str">
        <f>IF(FN_MC!AB404="","*",FN_MC!AB404)</f>
        <v>*</v>
      </c>
      <c r="I402" s="121" t="str">
        <f>IF(FN_MC!AC404="","*",FN_MC!AC404)</f>
        <v>-</v>
      </c>
      <c r="J402" s="122" t="str">
        <f>IF(FN_MC!AA404="","*",FN_MC!AA404)</f>
        <v>*</v>
      </c>
      <c r="K402" s="134" t="str">
        <f>IF(FN_MC!AD404="","*",FN_MC!AD404)</f>
        <v>*</v>
      </c>
    </row>
    <row r="403" spans="2:11" s="123" customFormat="1" hidden="1">
      <c r="B403" s="120" t="str">
        <f>IF(FN_MC!Y405="","*",FN_MC!Y405)</f>
        <v>*</v>
      </c>
      <c r="C403" s="121" t="str">
        <f>IF(FN_MC!B405="","*",FN_MC!B405)</f>
        <v>*</v>
      </c>
      <c r="D403" s="121" t="str">
        <f>IF(FN_MC!D405="","*",FN_MC!D405)</f>
        <v>*</v>
      </c>
      <c r="E403" s="121" t="str">
        <f>IF(FN_MC!H405="","*",FN_MC!H405)</f>
        <v>*</v>
      </c>
      <c r="F403" s="137" t="str">
        <f>IF(FN_MC!M405="","*",FN_MC!M405)</f>
        <v>-</v>
      </c>
      <c r="G403" s="121" t="str">
        <f>IF(FN_MC!I405="","*",FN_MC!I405)</f>
        <v>*</v>
      </c>
      <c r="H403" s="121" t="str">
        <f>IF(FN_MC!AB405="","*",FN_MC!AB405)</f>
        <v>*</v>
      </c>
      <c r="I403" s="121" t="str">
        <f>IF(FN_MC!AC405="","*",FN_MC!AC405)</f>
        <v>-</v>
      </c>
      <c r="J403" s="122" t="str">
        <f>IF(FN_MC!AA405="","*",FN_MC!AA405)</f>
        <v>*</v>
      </c>
      <c r="K403" s="134" t="str">
        <f>IF(FN_MC!AD405="","*",FN_MC!AD405)</f>
        <v>*</v>
      </c>
    </row>
    <row r="404" spans="2:11" s="123" customFormat="1" hidden="1">
      <c r="B404" s="120" t="str">
        <f>IF(FN_MC!Y406="","*",FN_MC!Y406)</f>
        <v>*</v>
      </c>
      <c r="C404" s="121" t="str">
        <f>IF(FN_MC!B406="","*",FN_MC!B406)</f>
        <v>*</v>
      </c>
      <c r="D404" s="121" t="str">
        <f>IF(FN_MC!D406="","*",FN_MC!D406)</f>
        <v>*</v>
      </c>
      <c r="E404" s="121" t="str">
        <f>IF(FN_MC!H406="","*",FN_MC!H406)</f>
        <v>*</v>
      </c>
      <c r="F404" s="137" t="str">
        <f>IF(FN_MC!M406="","*",FN_MC!M406)</f>
        <v>-</v>
      </c>
      <c r="G404" s="121" t="str">
        <f>IF(FN_MC!I406="","*",FN_MC!I406)</f>
        <v>*</v>
      </c>
      <c r="H404" s="121" t="str">
        <f>IF(FN_MC!AB406="","*",FN_MC!AB406)</f>
        <v>*</v>
      </c>
      <c r="I404" s="121" t="str">
        <f>IF(FN_MC!AC406="","*",FN_MC!AC406)</f>
        <v>-</v>
      </c>
      <c r="J404" s="122" t="str">
        <f>IF(FN_MC!AA406="","*",FN_MC!AA406)</f>
        <v>*</v>
      </c>
      <c r="K404" s="134" t="str">
        <f>IF(FN_MC!AD406="","*",FN_MC!AD406)</f>
        <v>*</v>
      </c>
    </row>
    <row r="405" spans="2:11" s="123" customFormat="1" hidden="1">
      <c r="B405" s="120" t="str">
        <f>IF(FN_MC!Y407="","*",FN_MC!Y407)</f>
        <v>*</v>
      </c>
      <c r="C405" s="121" t="str">
        <f>IF(FN_MC!B407="","*",FN_MC!B407)</f>
        <v>*</v>
      </c>
      <c r="D405" s="121" t="str">
        <f>IF(FN_MC!D407="","*",FN_MC!D407)</f>
        <v>*</v>
      </c>
      <c r="E405" s="121" t="str">
        <f>IF(FN_MC!H407="","*",FN_MC!H407)</f>
        <v>*</v>
      </c>
      <c r="F405" s="137" t="str">
        <f>IF(FN_MC!M407="","*",FN_MC!M407)</f>
        <v>-</v>
      </c>
      <c r="G405" s="121" t="str">
        <f>IF(FN_MC!I407="","*",FN_MC!I407)</f>
        <v>*</v>
      </c>
      <c r="H405" s="121" t="str">
        <f>IF(FN_MC!AB407="","*",FN_MC!AB407)</f>
        <v>*</v>
      </c>
      <c r="I405" s="121" t="str">
        <f>IF(FN_MC!AC407="","*",FN_MC!AC407)</f>
        <v>-</v>
      </c>
      <c r="J405" s="122" t="str">
        <f>IF(FN_MC!AA407="","*",FN_MC!AA407)</f>
        <v>*</v>
      </c>
      <c r="K405" s="134" t="str">
        <f>IF(FN_MC!AD407="","*",FN_MC!AD407)</f>
        <v>*</v>
      </c>
    </row>
    <row r="406" spans="2:11" s="123" customFormat="1" hidden="1">
      <c r="B406" s="120" t="str">
        <f>IF(FN_MC!Y408="","*",FN_MC!Y408)</f>
        <v>*</v>
      </c>
      <c r="C406" s="121" t="str">
        <f>IF(FN_MC!B408="","*",FN_MC!B408)</f>
        <v>*</v>
      </c>
      <c r="D406" s="121" t="str">
        <f>IF(FN_MC!D408="","*",FN_MC!D408)</f>
        <v>*</v>
      </c>
      <c r="E406" s="121" t="str">
        <f>IF(FN_MC!H408="","*",FN_MC!H408)</f>
        <v>*</v>
      </c>
      <c r="F406" s="137" t="str">
        <f>IF(FN_MC!M408="","*",FN_MC!M408)</f>
        <v>-</v>
      </c>
      <c r="G406" s="121" t="str">
        <f>IF(FN_MC!I408="","*",FN_MC!I408)</f>
        <v>*</v>
      </c>
      <c r="H406" s="121" t="str">
        <f>IF(FN_MC!AB408="","*",FN_MC!AB408)</f>
        <v>*</v>
      </c>
      <c r="I406" s="121" t="str">
        <f>IF(FN_MC!AC408="","*",FN_MC!AC408)</f>
        <v>-</v>
      </c>
      <c r="J406" s="122" t="str">
        <f>IF(FN_MC!AA408="","*",FN_MC!AA408)</f>
        <v>*</v>
      </c>
      <c r="K406" s="134" t="str">
        <f>IF(FN_MC!AD408="","*",FN_MC!AD408)</f>
        <v>*</v>
      </c>
    </row>
    <row r="407" spans="2:11" s="123" customFormat="1" hidden="1">
      <c r="B407" s="120" t="str">
        <f>IF(FN_MC!Y409="","*",FN_MC!Y409)</f>
        <v>*</v>
      </c>
      <c r="C407" s="121" t="str">
        <f>IF(FN_MC!B409="","*",FN_MC!B409)</f>
        <v>*</v>
      </c>
      <c r="D407" s="121" t="str">
        <f>IF(FN_MC!D409="","*",FN_MC!D409)</f>
        <v>*</v>
      </c>
      <c r="E407" s="121" t="str">
        <f>IF(FN_MC!H409="","*",FN_MC!H409)</f>
        <v>*</v>
      </c>
      <c r="F407" s="137" t="str">
        <f>IF(FN_MC!M409="","*",FN_MC!M409)</f>
        <v>-</v>
      </c>
      <c r="G407" s="121" t="str">
        <f>IF(FN_MC!I409="","*",FN_MC!I409)</f>
        <v>*</v>
      </c>
      <c r="H407" s="121" t="str">
        <f>IF(FN_MC!AB409="","*",FN_MC!AB409)</f>
        <v>*</v>
      </c>
      <c r="I407" s="121" t="str">
        <f>IF(FN_MC!AC409="","*",FN_MC!AC409)</f>
        <v>-</v>
      </c>
      <c r="J407" s="122" t="str">
        <f>IF(FN_MC!AA409="","*",FN_MC!AA409)</f>
        <v>*</v>
      </c>
      <c r="K407" s="134" t="str">
        <f>IF(FN_MC!AD409="","*",FN_MC!AD409)</f>
        <v>*</v>
      </c>
    </row>
    <row r="408" spans="2:11" s="123" customFormat="1" hidden="1">
      <c r="B408" s="120" t="str">
        <f>IF(FN_MC!Y410="","*",FN_MC!Y410)</f>
        <v>*</v>
      </c>
      <c r="C408" s="121" t="str">
        <f>IF(FN_MC!B410="","*",FN_MC!B410)</f>
        <v>*</v>
      </c>
      <c r="D408" s="121" t="str">
        <f>IF(FN_MC!D410="","*",FN_MC!D410)</f>
        <v>*</v>
      </c>
      <c r="E408" s="121" t="str">
        <f>IF(FN_MC!H410="","*",FN_MC!H410)</f>
        <v>*</v>
      </c>
      <c r="F408" s="137" t="str">
        <f>IF(FN_MC!M410="","*",FN_MC!M410)</f>
        <v>-</v>
      </c>
      <c r="G408" s="121" t="str">
        <f>IF(FN_MC!I410="","*",FN_MC!I410)</f>
        <v>*</v>
      </c>
      <c r="H408" s="121" t="str">
        <f>IF(FN_MC!AB410="","*",FN_MC!AB410)</f>
        <v>*</v>
      </c>
      <c r="I408" s="121" t="str">
        <f>IF(FN_MC!AC410="","*",FN_MC!AC410)</f>
        <v>-</v>
      </c>
      <c r="J408" s="122" t="str">
        <f>IF(FN_MC!AA410="","*",FN_MC!AA410)</f>
        <v>*</v>
      </c>
      <c r="K408" s="134" t="str">
        <f>IF(FN_MC!AD410="","*",FN_MC!AD410)</f>
        <v>*</v>
      </c>
    </row>
    <row r="409" spans="2:11" s="123" customFormat="1" hidden="1">
      <c r="B409" s="120" t="str">
        <f>IF(FN_MC!Y411="","*",FN_MC!Y411)</f>
        <v>*</v>
      </c>
      <c r="C409" s="121" t="str">
        <f>IF(FN_MC!B411="","*",FN_MC!B411)</f>
        <v>*</v>
      </c>
      <c r="D409" s="121" t="str">
        <f>IF(FN_MC!D411="","*",FN_MC!D411)</f>
        <v>*</v>
      </c>
      <c r="E409" s="121" t="str">
        <f>IF(FN_MC!H411="","*",FN_MC!H411)</f>
        <v>*</v>
      </c>
      <c r="F409" s="137" t="str">
        <f>IF(FN_MC!M411="","*",FN_MC!M411)</f>
        <v>-</v>
      </c>
      <c r="G409" s="121" t="str">
        <f>IF(FN_MC!I411="","*",FN_MC!I411)</f>
        <v>*</v>
      </c>
      <c r="H409" s="121" t="str">
        <f>IF(FN_MC!AB411="","*",FN_MC!AB411)</f>
        <v>*</v>
      </c>
      <c r="I409" s="121" t="str">
        <f>IF(FN_MC!AC411="","*",FN_MC!AC411)</f>
        <v>-</v>
      </c>
      <c r="J409" s="122" t="str">
        <f>IF(FN_MC!AA411="","*",FN_MC!AA411)</f>
        <v>*</v>
      </c>
      <c r="K409" s="134" t="str">
        <f>IF(FN_MC!AD411="","*",FN_MC!AD411)</f>
        <v>*</v>
      </c>
    </row>
    <row r="410" spans="2:11" s="123" customFormat="1" hidden="1">
      <c r="B410" s="120" t="str">
        <f>IF(FN_MC!Y412="","*",FN_MC!Y412)</f>
        <v>*</v>
      </c>
      <c r="C410" s="121" t="str">
        <f>IF(FN_MC!B412="","*",FN_MC!B412)</f>
        <v>*</v>
      </c>
      <c r="D410" s="121" t="str">
        <f>IF(FN_MC!D412="","*",FN_MC!D412)</f>
        <v>*</v>
      </c>
      <c r="E410" s="121" t="str">
        <f>IF(FN_MC!H412="","*",FN_MC!H412)</f>
        <v>*</v>
      </c>
      <c r="F410" s="137" t="str">
        <f>IF(FN_MC!M412="","*",FN_MC!M412)</f>
        <v>-</v>
      </c>
      <c r="G410" s="121" t="str">
        <f>IF(FN_MC!I412="","*",FN_MC!I412)</f>
        <v>*</v>
      </c>
      <c r="H410" s="121" t="str">
        <f>IF(FN_MC!AB412="","*",FN_MC!AB412)</f>
        <v>*</v>
      </c>
      <c r="I410" s="121" t="str">
        <f>IF(FN_MC!AC412="","*",FN_MC!AC412)</f>
        <v>-</v>
      </c>
      <c r="J410" s="122" t="str">
        <f>IF(FN_MC!AA412="","*",FN_MC!AA412)</f>
        <v>*</v>
      </c>
      <c r="K410" s="134" t="str">
        <f>IF(FN_MC!AD412="","*",FN_MC!AD412)</f>
        <v>*</v>
      </c>
    </row>
    <row r="411" spans="2:11" s="123" customFormat="1" hidden="1">
      <c r="B411" s="120" t="str">
        <f>IF(FN_MC!Y413="","*",FN_MC!Y413)</f>
        <v>*</v>
      </c>
      <c r="C411" s="121" t="str">
        <f>IF(FN_MC!B413="","*",FN_MC!B413)</f>
        <v>*</v>
      </c>
      <c r="D411" s="121" t="str">
        <f>IF(FN_MC!D413="","*",FN_MC!D413)</f>
        <v>*</v>
      </c>
      <c r="E411" s="121" t="str">
        <f>IF(FN_MC!H413="","*",FN_MC!H413)</f>
        <v>*</v>
      </c>
      <c r="F411" s="137" t="str">
        <f>IF(FN_MC!M413="","*",FN_MC!M413)</f>
        <v>-</v>
      </c>
      <c r="G411" s="121" t="str">
        <f>IF(FN_MC!I413="","*",FN_MC!I413)</f>
        <v>*</v>
      </c>
      <c r="H411" s="121" t="str">
        <f>IF(FN_MC!AB413="","*",FN_MC!AB413)</f>
        <v>*</v>
      </c>
      <c r="I411" s="121" t="str">
        <f>IF(FN_MC!AC413="","*",FN_MC!AC413)</f>
        <v>-</v>
      </c>
      <c r="J411" s="122" t="str">
        <f>IF(FN_MC!AA413="","*",FN_MC!AA413)</f>
        <v>*</v>
      </c>
      <c r="K411" s="134" t="str">
        <f>IF(FN_MC!AD413="","*",FN_MC!AD413)</f>
        <v>*</v>
      </c>
    </row>
    <row r="412" spans="2:11" s="123" customFormat="1" hidden="1">
      <c r="B412" s="120" t="str">
        <f>IF(FN_MC!Y414="","*",FN_MC!Y414)</f>
        <v>*</v>
      </c>
      <c r="C412" s="121" t="str">
        <f>IF(FN_MC!B414="","*",FN_MC!B414)</f>
        <v>*</v>
      </c>
      <c r="D412" s="121" t="str">
        <f>IF(FN_MC!D414="","*",FN_MC!D414)</f>
        <v>*</v>
      </c>
      <c r="E412" s="121" t="str">
        <f>IF(FN_MC!H414="","*",FN_MC!H414)</f>
        <v>*</v>
      </c>
      <c r="F412" s="137" t="str">
        <f>IF(FN_MC!M414="","*",FN_MC!M414)</f>
        <v>-</v>
      </c>
      <c r="G412" s="121" t="str">
        <f>IF(FN_MC!I414="","*",FN_MC!I414)</f>
        <v>*</v>
      </c>
      <c r="H412" s="121" t="str">
        <f>IF(FN_MC!AB414="","*",FN_MC!AB414)</f>
        <v>*</v>
      </c>
      <c r="I412" s="121" t="str">
        <f>IF(FN_MC!AC414="","*",FN_MC!AC414)</f>
        <v>-</v>
      </c>
      <c r="J412" s="122" t="str">
        <f>IF(FN_MC!AA414="","*",FN_MC!AA414)</f>
        <v>*</v>
      </c>
      <c r="K412" s="134" t="str">
        <f>IF(FN_MC!AD414="","*",FN_MC!AD414)</f>
        <v>*</v>
      </c>
    </row>
    <row r="413" spans="2:11" s="123" customFormat="1" hidden="1">
      <c r="B413" s="120" t="str">
        <f>IF(FN_MC!Y415="","*",FN_MC!Y415)</f>
        <v>*</v>
      </c>
      <c r="C413" s="121" t="str">
        <f>IF(FN_MC!B415="","*",FN_MC!B415)</f>
        <v>*</v>
      </c>
      <c r="D413" s="121" t="str">
        <f>IF(FN_MC!D415="","*",FN_MC!D415)</f>
        <v>*</v>
      </c>
      <c r="E413" s="121" t="str">
        <f>IF(FN_MC!H415="","*",FN_MC!H415)</f>
        <v>*</v>
      </c>
      <c r="F413" s="137" t="str">
        <f>IF(FN_MC!M415="","*",FN_MC!M415)</f>
        <v>-</v>
      </c>
      <c r="G413" s="121" t="str">
        <f>IF(FN_MC!I415="","*",FN_MC!I415)</f>
        <v>*</v>
      </c>
      <c r="H413" s="121" t="str">
        <f>IF(FN_MC!AB415="","*",FN_MC!AB415)</f>
        <v>*</v>
      </c>
      <c r="I413" s="121" t="str">
        <f>IF(FN_MC!AC415="","*",FN_MC!AC415)</f>
        <v>-</v>
      </c>
      <c r="J413" s="122" t="str">
        <f>IF(FN_MC!AA415="","*",FN_MC!AA415)</f>
        <v>*</v>
      </c>
      <c r="K413" s="134" t="str">
        <f>IF(FN_MC!AD415="","*",FN_MC!AD415)</f>
        <v>*</v>
      </c>
    </row>
    <row r="414" spans="2:11" s="123" customFormat="1" hidden="1">
      <c r="B414" s="120" t="str">
        <f>IF(FN_MC!Y416="","*",FN_MC!Y416)</f>
        <v>*</v>
      </c>
      <c r="C414" s="121" t="str">
        <f>IF(FN_MC!B416="","*",FN_MC!B416)</f>
        <v>*</v>
      </c>
      <c r="D414" s="121" t="str">
        <f>IF(FN_MC!D416="","*",FN_MC!D416)</f>
        <v>*</v>
      </c>
      <c r="E414" s="121" t="str">
        <f>IF(FN_MC!H416="","*",FN_MC!H416)</f>
        <v>*</v>
      </c>
      <c r="F414" s="137" t="str">
        <f>IF(FN_MC!M416="","*",FN_MC!M416)</f>
        <v>-</v>
      </c>
      <c r="G414" s="121" t="str">
        <f>IF(FN_MC!I416="","*",FN_MC!I416)</f>
        <v>*</v>
      </c>
      <c r="H414" s="121" t="str">
        <f>IF(FN_MC!AB416="","*",FN_MC!AB416)</f>
        <v>*</v>
      </c>
      <c r="I414" s="121" t="str">
        <f>IF(FN_MC!AC416="","*",FN_MC!AC416)</f>
        <v>-</v>
      </c>
      <c r="J414" s="122" t="str">
        <f>IF(FN_MC!AA416="","*",FN_MC!AA416)</f>
        <v>*</v>
      </c>
      <c r="K414" s="134" t="str">
        <f>IF(FN_MC!AD416="","*",FN_MC!AD416)</f>
        <v>*</v>
      </c>
    </row>
    <row r="415" spans="2:11" s="123" customFormat="1" hidden="1">
      <c r="B415" s="120" t="str">
        <f>IF(FN_MC!Y417="","*",FN_MC!Y417)</f>
        <v>*</v>
      </c>
      <c r="C415" s="121" t="str">
        <f>IF(FN_MC!B417="","*",FN_MC!B417)</f>
        <v>*</v>
      </c>
      <c r="D415" s="121" t="str">
        <f>IF(FN_MC!D417="","*",FN_MC!D417)</f>
        <v>*</v>
      </c>
      <c r="E415" s="121" t="str">
        <f>IF(FN_MC!H417="","*",FN_MC!H417)</f>
        <v>*</v>
      </c>
      <c r="F415" s="137" t="str">
        <f>IF(FN_MC!M417="","*",FN_MC!M417)</f>
        <v>-</v>
      </c>
      <c r="G415" s="121" t="str">
        <f>IF(FN_MC!I417="","*",FN_MC!I417)</f>
        <v>*</v>
      </c>
      <c r="H415" s="121" t="str">
        <f>IF(FN_MC!AB417="","*",FN_MC!AB417)</f>
        <v>*</v>
      </c>
      <c r="I415" s="121" t="str">
        <f>IF(FN_MC!AC417="","*",FN_MC!AC417)</f>
        <v>-</v>
      </c>
      <c r="J415" s="122" t="str">
        <f>IF(FN_MC!AA417="","*",FN_MC!AA417)</f>
        <v>*</v>
      </c>
      <c r="K415" s="134" t="str">
        <f>IF(FN_MC!AD417="","*",FN_MC!AD417)</f>
        <v>*</v>
      </c>
    </row>
    <row r="416" spans="2:11" s="123" customFormat="1" hidden="1">
      <c r="B416" s="120" t="str">
        <f>IF(FN_MC!Y418="","*",FN_MC!Y418)</f>
        <v>*</v>
      </c>
      <c r="C416" s="121" t="str">
        <f>IF(FN_MC!B418="","*",FN_MC!B418)</f>
        <v>*</v>
      </c>
      <c r="D416" s="121" t="str">
        <f>IF(FN_MC!D418="","*",FN_MC!D418)</f>
        <v>*</v>
      </c>
      <c r="E416" s="121" t="str">
        <f>IF(FN_MC!H418="","*",FN_MC!H418)</f>
        <v>*</v>
      </c>
      <c r="F416" s="137" t="str">
        <f>IF(FN_MC!M418="","*",FN_MC!M418)</f>
        <v>-</v>
      </c>
      <c r="G416" s="121" t="str">
        <f>IF(FN_MC!I418="","*",FN_MC!I418)</f>
        <v>*</v>
      </c>
      <c r="H416" s="121" t="str">
        <f>IF(FN_MC!AB418="","*",FN_MC!AB418)</f>
        <v>*</v>
      </c>
      <c r="I416" s="121" t="str">
        <f>IF(FN_MC!AC418="","*",FN_MC!AC418)</f>
        <v>-</v>
      </c>
      <c r="J416" s="122" t="str">
        <f>IF(FN_MC!AA418="","*",FN_MC!AA418)</f>
        <v>*</v>
      </c>
      <c r="K416" s="134" t="str">
        <f>IF(FN_MC!AD418="","*",FN_MC!AD418)</f>
        <v>*</v>
      </c>
    </row>
    <row r="417" spans="2:11" s="123" customFormat="1" hidden="1">
      <c r="B417" s="120" t="str">
        <f>IF(FN_MC!Y419="","*",FN_MC!Y419)</f>
        <v>*</v>
      </c>
      <c r="C417" s="121" t="str">
        <f>IF(FN_MC!B419="","*",FN_MC!B419)</f>
        <v>*</v>
      </c>
      <c r="D417" s="121" t="str">
        <f>IF(FN_MC!D419="","*",FN_MC!D419)</f>
        <v>*</v>
      </c>
      <c r="E417" s="121" t="str">
        <f>IF(FN_MC!H419="","*",FN_MC!H419)</f>
        <v>*</v>
      </c>
      <c r="F417" s="137" t="str">
        <f>IF(FN_MC!M419="","*",FN_MC!M419)</f>
        <v>-</v>
      </c>
      <c r="G417" s="121" t="str">
        <f>IF(FN_MC!I419="","*",FN_MC!I419)</f>
        <v>*</v>
      </c>
      <c r="H417" s="121" t="str">
        <f>IF(FN_MC!AB419="","*",FN_MC!AB419)</f>
        <v>*</v>
      </c>
      <c r="I417" s="121" t="str">
        <f>IF(FN_MC!AC419="","*",FN_MC!AC419)</f>
        <v>-</v>
      </c>
      <c r="J417" s="122" t="str">
        <f>IF(FN_MC!AA419="","*",FN_MC!AA419)</f>
        <v>*</v>
      </c>
      <c r="K417" s="134" t="str">
        <f>IF(FN_MC!AD419="","*",FN_MC!AD419)</f>
        <v>*</v>
      </c>
    </row>
    <row r="418" spans="2:11" s="123" customFormat="1" hidden="1">
      <c r="B418" s="120" t="str">
        <f>IF(FN_MC!Y420="","*",FN_MC!Y420)</f>
        <v>*</v>
      </c>
      <c r="C418" s="121" t="str">
        <f>IF(FN_MC!B420="","*",FN_MC!B420)</f>
        <v>*</v>
      </c>
      <c r="D418" s="121" t="str">
        <f>IF(FN_MC!D420="","*",FN_MC!D420)</f>
        <v>*</v>
      </c>
      <c r="E418" s="121" t="str">
        <f>IF(FN_MC!H420="","*",FN_MC!H420)</f>
        <v>*</v>
      </c>
      <c r="F418" s="137" t="str">
        <f>IF(FN_MC!M420="","*",FN_MC!M420)</f>
        <v>-</v>
      </c>
      <c r="G418" s="121" t="str">
        <f>IF(FN_MC!I420="","*",FN_MC!I420)</f>
        <v>*</v>
      </c>
      <c r="H418" s="121" t="str">
        <f>IF(FN_MC!AB420="","*",FN_MC!AB420)</f>
        <v>*</v>
      </c>
      <c r="I418" s="121" t="str">
        <f>IF(FN_MC!AC420="","*",FN_MC!AC420)</f>
        <v>-</v>
      </c>
      <c r="J418" s="122" t="str">
        <f>IF(FN_MC!AA420="","*",FN_MC!AA420)</f>
        <v>*</v>
      </c>
      <c r="K418" s="134" t="str">
        <f>IF(FN_MC!AD420="","*",FN_MC!AD420)</f>
        <v>*</v>
      </c>
    </row>
    <row r="419" spans="2:11" s="123" customFormat="1" hidden="1">
      <c r="B419" s="120" t="str">
        <f>IF(FN_MC!Y421="","*",FN_MC!Y421)</f>
        <v>*</v>
      </c>
      <c r="C419" s="121" t="str">
        <f>IF(FN_MC!B421="","*",FN_MC!B421)</f>
        <v>*</v>
      </c>
      <c r="D419" s="121" t="str">
        <f>IF(FN_MC!D421="","*",FN_MC!D421)</f>
        <v>*</v>
      </c>
      <c r="E419" s="121" t="str">
        <f>IF(FN_MC!H421="","*",FN_MC!H421)</f>
        <v>*</v>
      </c>
      <c r="F419" s="137" t="str">
        <f>IF(FN_MC!M421="","*",FN_MC!M421)</f>
        <v>-</v>
      </c>
      <c r="G419" s="121" t="str">
        <f>IF(FN_MC!I421="","*",FN_MC!I421)</f>
        <v>*</v>
      </c>
      <c r="H419" s="121" t="str">
        <f>IF(FN_MC!AB421="","*",FN_MC!AB421)</f>
        <v>*</v>
      </c>
      <c r="I419" s="121" t="str">
        <f>IF(FN_MC!AC421="","*",FN_MC!AC421)</f>
        <v>-</v>
      </c>
      <c r="J419" s="122" t="str">
        <f>IF(FN_MC!AA421="","*",FN_MC!AA421)</f>
        <v>*</v>
      </c>
      <c r="K419" s="134" t="str">
        <f>IF(FN_MC!AD421="","*",FN_MC!AD421)</f>
        <v>*</v>
      </c>
    </row>
    <row r="420" spans="2:11" s="123" customFormat="1" hidden="1">
      <c r="B420" s="120" t="str">
        <f>IF(FN_MC!Y422="","*",FN_MC!Y422)</f>
        <v>*</v>
      </c>
      <c r="C420" s="121" t="str">
        <f>IF(FN_MC!B422="","*",FN_MC!B422)</f>
        <v>*</v>
      </c>
      <c r="D420" s="121" t="str">
        <f>IF(FN_MC!D422="","*",FN_MC!D422)</f>
        <v>*</v>
      </c>
      <c r="E420" s="121" t="str">
        <f>IF(FN_MC!H422="","*",FN_MC!H422)</f>
        <v>*</v>
      </c>
      <c r="F420" s="137" t="str">
        <f>IF(FN_MC!M422="","*",FN_MC!M422)</f>
        <v>-</v>
      </c>
      <c r="G420" s="121" t="str">
        <f>IF(FN_MC!I422="","*",FN_MC!I422)</f>
        <v>*</v>
      </c>
      <c r="H420" s="121" t="str">
        <f>IF(FN_MC!AB422="","*",FN_MC!AB422)</f>
        <v>*</v>
      </c>
      <c r="I420" s="121" t="str">
        <f>IF(FN_MC!AC422="","*",FN_MC!AC422)</f>
        <v>-</v>
      </c>
      <c r="J420" s="122" t="str">
        <f>IF(FN_MC!AA422="","*",FN_MC!AA422)</f>
        <v>*</v>
      </c>
      <c r="K420" s="134" t="str">
        <f>IF(FN_MC!AD422="","*",FN_MC!AD422)</f>
        <v>*</v>
      </c>
    </row>
    <row r="421" spans="2:11" s="123" customFormat="1" hidden="1">
      <c r="B421" s="120" t="str">
        <f>IF(FN_MC!Y423="","*",FN_MC!Y423)</f>
        <v>*</v>
      </c>
      <c r="C421" s="121" t="str">
        <f>IF(FN_MC!B423="","*",FN_MC!B423)</f>
        <v>*</v>
      </c>
      <c r="D421" s="121" t="str">
        <f>IF(FN_MC!D423="","*",FN_MC!D423)</f>
        <v>*</v>
      </c>
      <c r="E421" s="121" t="str">
        <f>IF(FN_MC!H423="","*",FN_MC!H423)</f>
        <v>*</v>
      </c>
      <c r="F421" s="137" t="str">
        <f>IF(FN_MC!M423="","*",FN_MC!M423)</f>
        <v>-</v>
      </c>
      <c r="G421" s="121" t="str">
        <f>IF(FN_MC!I423="","*",FN_MC!I423)</f>
        <v>*</v>
      </c>
      <c r="H421" s="121" t="str">
        <f>IF(FN_MC!AB423="","*",FN_MC!AB423)</f>
        <v>*</v>
      </c>
      <c r="I421" s="121" t="str">
        <f>IF(FN_MC!AC423="","*",FN_MC!AC423)</f>
        <v>-</v>
      </c>
      <c r="J421" s="122" t="str">
        <f>IF(FN_MC!AA423="","*",FN_MC!AA423)</f>
        <v>*</v>
      </c>
      <c r="K421" s="134" t="str">
        <f>IF(FN_MC!AD423="","*",FN_MC!AD423)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2">
      <filters>
        <dateGroupItem year="2025" month="12" day="24" dateTimeGrouping="day"/>
      </filters>
    </filterColumn>
    <filterColumn colId="7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1862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1863</v>
      </c>
      <c r="C4" s="318" t="s">
        <v>1864</v>
      </c>
      <c r="D4" s="318" t="s">
        <v>1865</v>
      </c>
      <c r="E4" s="318" t="s">
        <v>1866</v>
      </c>
      <c r="F4" s="318" t="s">
        <v>6</v>
      </c>
      <c r="G4" s="318" t="s">
        <v>1867</v>
      </c>
      <c r="H4" s="191"/>
    </row>
    <row r="5" spans="1:8">
      <c r="A5" s="191"/>
      <c r="B5" s="319" t="s">
        <v>1868</v>
      </c>
      <c r="C5" s="319">
        <v>309525</v>
      </c>
      <c r="D5" s="319" t="s">
        <v>1869</v>
      </c>
      <c r="E5" s="319" t="s">
        <v>844</v>
      </c>
      <c r="F5" s="319" t="s">
        <v>1870</v>
      </c>
      <c r="G5" s="320">
        <v>46296</v>
      </c>
      <c r="H5" s="191"/>
    </row>
    <row r="6" spans="1:8">
      <c r="A6" s="191"/>
      <c r="B6" s="319" t="s">
        <v>1871</v>
      </c>
      <c r="C6" s="319">
        <v>256875</v>
      </c>
      <c r="D6" s="319" t="s">
        <v>1872</v>
      </c>
      <c r="E6" s="319" t="s">
        <v>844</v>
      </c>
      <c r="F6" s="319" t="s">
        <v>1870</v>
      </c>
      <c r="G6" s="320">
        <v>46296</v>
      </c>
      <c r="H6" s="191"/>
    </row>
    <row r="7" spans="1:8">
      <c r="A7" s="191"/>
      <c r="B7" s="319" t="s">
        <v>1873</v>
      </c>
      <c r="C7" s="319">
        <v>257278</v>
      </c>
      <c r="D7" s="319" t="s">
        <v>1874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1875</v>
      </c>
      <c r="C8" s="319">
        <v>261794</v>
      </c>
      <c r="D8" s="319" t="s">
        <v>1876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1877</v>
      </c>
      <c r="C9" s="319">
        <v>257033</v>
      </c>
      <c r="D9" s="319" t="s">
        <v>1878</v>
      </c>
      <c r="E9" s="319" t="s">
        <v>835</v>
      </c>
      <c r="F9" s="319" t="s">
        <v>192</v>
      </c>
      <c r="G9" s="319" t="s">
        <v>1879</v>
      </c>
      <c r="H9" s="191"/>
    </row>
    <row r="10" spans="1:8">
      <c r="A10" s="191"/>
      <c r="B10" s="319" t="s">
        <v>1880</v>
      </c>
      <c r="C10" s="319">
        <v>396578</v>
      </c>
      <c r="D10" s="319" t="s">
        <v>1881</v>
      </c>
      <c r="E10" s="319" t="s">
        <v>835</v>
      </c>
      <c r="F10" s="319" t="s">
        <v>192</v>
      </c>
      <c r="G10" s="319" t="s">
        <v>1879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1882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1883</v>
      </c>
      <c r="E3" s="315" t="s">
        <v>1884</v>
      </c>
      <c r="F3" s="315" t="s">
        <v>1885</v>
      </c>
      <c r="G3" s="315" t="s">
        <v>1886</v>
      </c>
      <c r="H3" s="315" t="s">
        <v>1887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1888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1889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2025-12-24T12:34:58Z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