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79" documentId="8_{B6337239-1A00-434D-AAD0-422EA1FEB5AE}" xr6:coauthVersionLast="47" xr6:coauthVersionMax="47" xr10:uidLastSave="{C1B76B36-BF28-47D5-9C47-A0689F86F2A2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S69" i="1" a="1"/>
  <c r="S69" i="1"/>
  <c r="T69" i="1" a="1"/>
  <c r="T69" i="1"/>
  <c r="AI69" i="1"/>
  <c r="AJ69" i="1"/>
  <c r="AK69" i="1"/>
  <c r="AL69" i="1"/>
  <c r="AM69" i="1"/>
  <c r="AN69" i="1"/>
  <c r="AO69" i="1"/>
  <c r="BE69" i="1" s="1"/>
  <c r="AP69" i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66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R78" i="16" l="1"/>
  <c r="R79" i="16"/>
  <c r="M66" i="11"/>
  <c r="K66" i="11"/>
  <c r="E66" i="16"/>
  <c r="D66" i="16"/>
  <c r="L85" i="16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<sst xmlns="http://schemas.openxmlformats.org/spreadsheetml/2006/main" count="4806" uniqueCount="1431">
  <si>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</si>
  <si>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</si>
  <si>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</si>
  <si>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</si>
  <si>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</si>
  <si>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</si>
  <si>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</si>
  <si>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</si>
  <si>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</si>
  <si>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</si>
  <si>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</si>
  <si>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</si>
  <si>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</si>
  <si>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</si>
  <si>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</si>
  <si>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</si>
  <si>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</si>
  <si>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</si>
  <si>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</si>
  <si>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</si>
  <si>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</si>
  <si>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</si>
  <si>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</si>
  <si>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</si>
  <si>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</si>
  <si>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</si>
  <si>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</si>
  <si>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</si>
  <si>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</si>
  <si>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</si>
  <si>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</si>
  <si>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</si>
  <si>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</si>
  <si>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</si>
  <si>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</si>
  <si>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</si>
  <si>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</si>
  <si>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</si>
  <si>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</si>
  <si>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</si>
  <si>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</si>
  <si>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</si>
  <si>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</si>
  <si>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</si>
  <si>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</si>
  <si>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</si>
  <si>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</si>
  <si>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</si>
  <si>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</si>
  <si>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</si>
  <si>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</si>
  <si>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</si>
  <si>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</si>
  <si>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</si>
  <si>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</si>
  <si>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</si>
  <si>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</si>
  <si>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</si>
  <si>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</si>
  <si>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</si>
  <si>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</si>
  <si>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</si>
  <si>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</si>
  <si>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</si>
  <si>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</si>
  <si>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</si>
  <si>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</si>
  <si>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</si>
  <si>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</si>
  <si>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</si>
  <si>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</si>
  <si>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</si>
  <si>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</si>
  <si>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</si>
  <si>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</si>
  <si>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</si>
  <si>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</si>
  <si>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</si>
  <si>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</si>
  <si>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</si>
  <si>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</si>
  <si>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</si>
  <si>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</si>
  <si>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</si>
  <si>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</si>
  <si>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</si>
  <si>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</si>
  <si>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</si>
  <si>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</si>
  <si>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</si>
  <si>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</si>
  <si>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</si>
  <si>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</si>
  <si>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</si>
  <si>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</si>
  <si>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</si>
  <si>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</si>
  <si>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</si>
  <si>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</si>
  <si>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</si>
  <si>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</si>
  <si>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</si>
  <si>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</si>
  <si>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</si>
  <si>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</si>
  <si>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</si>
  <si>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</si>
  <si>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</si>
  <si>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</si>
  <si>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</si>
  <si>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</si>
  <si>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</si>
  <si>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</si>
  <si>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</si>
  <si>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</si>
  <si>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</si>
  <si>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</si>
  <si>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</si>
  <si>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</si>
  <si>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</si>
  <si>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</si>
  <si>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</si>
  <si>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</si>
  <si>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</si>
  <si>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</si>
  <si>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</si>
  <si>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</si>
  <si>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</si>
  <si>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</si>
  <si>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</si>
  <si>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</si>
  <si>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</si>
  <si>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</si>
  <si>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</si>
  <si>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</si>
  <si>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</si>
  <si>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</si>
  <si>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</si>
  <si>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</si>
  <si>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</si>
  <si>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</si>
  <si>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</si>
  <si>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</si>
  <si>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</si>
  <si>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</si>
  <si>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</si>
  <si>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</si>
  <si>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</si>
  <si>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</si>
  <si>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</si>
  <si>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</si>
  <si>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</si>
  <si>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</si>
  <si>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</si>
  <si>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</si>
  <si>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</si>
  <si>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</si>
  <si>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</si>
  <si>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</si>
  <si>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</si>
  <si>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</si>
  <si>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</si>
  <si>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</si>
  <si>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</si>
  <si>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</si>
  <si>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</si>
  <si>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</si>
  <si>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</si>
  <si>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</si>
  <si>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</si>
  <si>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</si>
  <si>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</si>
  <si>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</si>
  <si>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</si>
  <si>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</si>
  <si>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</si>
  <si>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</si>
  <si>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</si>
  <si>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</si>
  <si>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</si>
  <si>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</si>
  <si>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</si>
  <si>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</si>
  <si>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</si>
  <si>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</si>
  <si>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</si>
  <si>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</si>
  <si>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</si>
  <si>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</si>
  <si>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</si>
  <si>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</si>
  <si>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</si>
  <si>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</si>
  <si>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</si>
  <si>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</si>
  <si>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</si>
  <si>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</si>
  <si>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</si>
  <si>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</si>
  <si>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</si>
  <si>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</si>
  <si>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</si>
  <si>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</si>
  <si>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</si>
  <si>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</si>
  <si>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</si>
  <si>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</si>
  <si>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</si>
  <si>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</si>
  <si>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</si>
  <si>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</si>
  <si>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</si>
  <si>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</si>
  <si>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</si>
  <si>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</si>
  <si>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</si>
  <si>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</si>
  <si>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</si>
  <si>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</si>
  <si>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</si>
  <si>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</si>
  <si>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</si>
  <si>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</si>
  <si>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</si>
  <si>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</si>
  <si>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</si>
  <si>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</si>
  <si>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</si>
  <si>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</si>
  <si>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</si>
  <si>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</si>
  <si>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</si>
  <si>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</si>
  <si>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</si>
  <si>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</si>
  <si>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</si>
  <si>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</si>
  <si>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</si>
  <si>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</si>
  <si>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</si>
  <si>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</si>
  <si>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</si>
  <si>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</si>
  <si>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</si>
  <si>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</si>
  <si>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</si>
  <si>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</si>
  <si>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</si>
  <si>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</si>
  <si>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</si>
  <si>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</si>
  <si>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</si>
  <si>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</si>
  <si>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</si>
  <si>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</si>
  <si>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</si>
  <si>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</si>
  <si>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</si>
  <si>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</si>
  <si>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</si>
  <si>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</si>
  <si>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</si>
  <si>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</si>
  <si>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</si>
  <si>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</si>
  <si>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</si>
  <si>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</si>
  <si>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</si>
  <si>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</si>
  <si>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</si>
  <si>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</si>
  <si>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</si>
  <si>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</si>
  <si>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</si>
  <si>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</si>
  <si>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</si>
  <si>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</si>
  <si>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</si>
  <si>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</si>
  <si>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</si>
  <si>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</si>
  <si>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</si>
  <si>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</si>
  <si>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</si>
  <si>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</si>
  <si>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</si>
  <si>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</si>
  <si>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</si>
  <si>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</si>
  <si>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</si>
  <si>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</si>
  <si>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</si>
  <si>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</si>
  <si>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</si>
  <si>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</si>
  <si>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</si>
  <si>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</si>
  <si>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</si>
  <si>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</si>
  <si>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</si>
  <si>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</si>
  <si>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</si>
  <si>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</si>
  <si>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</si>
  <si>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</si>
  <si>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</si>
  <si>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</si>
  <si>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</si>
  <si>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</si>
  <si>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</si>
  <si>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</si>
  <si>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</si>
  <si>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</si>
  <si>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</si>
  <si>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</si>
  <si>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</si>
  <si>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</si>
  <si>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</si>
  <si>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</si>
  <si>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</si>
  <si>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</si>
  <si>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</si>
  <si>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</si>
  <si>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</si>
  <si>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</si>
  <si>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</si>
  <si>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</si>
  <si>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</si>
  <si>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</si>
  <si>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</si>
  <si>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</si>
  <si>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</si>
  <si>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</si>
  <si>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</si>
  <si>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</si>
  <si>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</si>
  <si>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</si>
  <si>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</si>
  <si>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</si>
  <si>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</si>
  <si>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</si>
  <si>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</si>
  <si>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</si>
  <si>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</si>
  <si>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</si>
  <si>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</si>
  <si>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</si>
  <si>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</si>
  <si>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</si>
  <si>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</si>
  <si>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</si>
  <si>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</si>
  <si>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</si>
  <si>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</si>
  <si>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</si>
  <si>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</si>
  <si>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</si>
  <si>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</si>
  <si>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</si>
  <si>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</si>
  <si>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</si>
  <si>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</si>
  <si>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</si>
  <si>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</si>
  <si>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</si>
  <si>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</si>
  <si>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</si>
  <si>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</si>
  <si>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</si>
  <si>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</si>
  <si>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</si>
  <si>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</si>
  <si>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</si>
  <si>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</si>
  <si>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</si>
  <si>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</si>
  <si>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</si>
  <si>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</si>
  <si>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</si>
  <si>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</si>
  <si>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</si>
  <si>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</si>
  <si>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</si>
  <si>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</si>
  <si>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</si>
  <si>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</si>
  <si>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</si>
  <si>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</si>
  <si>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</si>
  <si>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</si>
  <si>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</si>
  <si>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</si>
  <si>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</si>
  <si>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</si>
  <si>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</si>
  <si>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</si>
  <si>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</si>
  <si>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</si>
  <si>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</si>
  <si>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</si>
  <si>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</si>
  <si>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</si>
  <si>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</si>
  <si>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</si>
  <si>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</si>
  <si>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</si>
  <si>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</si>
  <si>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</si>
  <si>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</si>
  <si>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</si>
  <si>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</si>
  <si>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</si>
  <si>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</si>
  <si>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</si>
  <si>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</si>
  <si>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</si>
  <si>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</si>
  <si>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</si>
  <si>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</si>
  <si>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</si>
  <si>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</si>
  <si>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</si>
  <si>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</si>
  <si>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</si>
  <si>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</si>
  <si>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</si>
  <si>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</si>
  <si>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</si>
  <si>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</si>
  <si>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</si>
  <si>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</si>
  <si>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</si>
  <si>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</si>
  <si>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</si>
  <si>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</si>
  <si>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</si>
  <si>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</si>
  <si>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</si>
  <si>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</si>
  <si>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</si>
  <si>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</si>
  <si>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</si>
  <si>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</si>
  <si>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</si>
  <si>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</si>
  <si>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</si>
  <si>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</si>
  <si>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</si>
  <si>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</si>
  <si>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</si>
  <si>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</si>
  <si>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</si>
  <si>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</si>
  <si>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</si>
  <si>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</si>
  <si>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</si>
  <si>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</si>
  <si>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</si>
  <si>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</si>
  <si>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</si>
  <si>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</si>
  <si>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</si>
  <si>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</si>
  <si>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</si>
  <si>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</si>
  <si>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</si>
  <si>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</si>
  <si>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</si>
  <si>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</si>
  <si>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</si>
  <si>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</si>
  <si>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</si>
  <si>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</si>
  <si>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</si>
  <si>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</si>
  <si>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</si>
  <si>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</si>
  <si>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</si>
  <si>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</si>
  <si>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</si>
  <si>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</si>
  <si>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</si>
  <si>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</si>
  <si>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</si>
  <si>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</si>
  <si>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</si>
  <si>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</si>
  <si>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</si>
  <si>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</si>
  <si>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</si>
  <si>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</si>
  <si>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</si>
  <si>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</si>
  <si>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</si>
  <si>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</si>
  <si>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</si>
  <si>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</si>
  <si>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</si>
  <si>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</si>
  <si>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</si>
  <si>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</si>
  <si>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</si>
  <si>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</si>
  <si>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</si>
  <si>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</si>
  <si>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</si>
  <si>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</si>
  <si>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</si>
  <si>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</si>
  <si>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</si>
  <si>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</si>
  <si>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</si>
  <si>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</si>
  <si>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</si>
  <si>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</si>
  <si>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</si>
  <si>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</si>
  <si>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</si>
  <si>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</si>
  <si>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</si>
  <si>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</si>
  <si>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</si>
  <si>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</si>
  <si>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</si>
  <si>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</si>
  <si>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</si>
  <si>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</si>
  <si>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</si>
  <si>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</si>
  <si>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</si>
  <si>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</si>
  <si>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</si>
  <si>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</si>
  <si>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</si>
  <si>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</si>
  <si>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</si>
  <si>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</si>
  <si>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</si>
  <si>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</si>
  <si>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</si>
  <si>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</si>
  <si>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</si>
  <si>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</si>
  <si>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</si>
  <si>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</si>
  <si>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</si>
  <si>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</si>
  <si>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</si>
  <si>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</si>
  <si>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</si>
  <si>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</si>
  <si>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</si>
  <si>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</si>
  <si>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</si>
  <si>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</si>
  <si>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</si>
  <si>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</si>
  <si>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</si>
  <si>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</si>
  <si>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</si>
  <si>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</si>
  <si>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</si>
  <si>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</si>
  <si>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</si>
  <si>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</si>
  <si>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</si>
  <si>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</si>
  <si>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</si>
  <si>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</si>
  <si>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</si>
  <si>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</si>
  <si>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</si>
  <si>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</si>
  <si>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</si>
  <si>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</si>
  <si>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</si>
  <si>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</si>
  <si>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</si>
  <si>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</si>
  <si>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</si>
  <si>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</si>
  <si>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</si>
  <si>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</si>
  <si>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</si>
  <si>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</si>
  <si>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</si>
  <si>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</si>
  <si>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</si>
  <si>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</si>
  <si>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</si>
  <si>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</si>
  <si>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</si>
  <si>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</si>
  <si>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</si>
  <si>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</si>
  <si>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</si>
  <si>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</si>
  <si>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</si>
  <si>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</si>
  <si>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</si>
  <si>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</si>
  <si>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</si>
  <si>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</si>
  <si>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</si>
  <si>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</si>
  <si>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</si>
  <si>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</si>
  <si>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</si>
  <si>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</si>
  <si>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</si>
  <si>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</si>
  <si>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</si>
  <si>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</si>
  <si>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</si>
  <si>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</si>
  <si>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</si>
  <si>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</si>
  <si>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</si>
  <si>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</si>
  <si>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</si>
  <si>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</si>
  <si>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</si>
  <si>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</si>
  <si>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</si>
  <si>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</si>
  <si>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</si>
  <si>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</si>
  <si>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</si>
  <si>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</si>
  <si>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</si>
  <si>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</si>
  <si>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</si>
  <si>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</si>
  <si>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</si>
  <si>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</si>
  <si>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</si>
  <si>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</si>
  <si>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</si>
  <si>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</si>
  <si>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</si>
  <si>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</si>
  <si>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</si>
  <si>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</si>
  <si>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</si>
  <si>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</si>
  <si>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</si>
  <si>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</si>
  <si>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</si>
  <si>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</si>
  <si>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</si>
  <si>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</si>
  <si>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</si>
  <si>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</si>
  <si>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</si>
  <si>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</si>
  <si>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</si>
  <si>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</si>
  <si>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</si>
  <si>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</si>
  <si>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</si>
  <si>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</si>
  <si>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</si>
  <si>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</si>
  <si>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</si>
  <si>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</si>
  <si>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</si>
  <si>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</si>
  <si>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</si>
  <si>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</si>
  <si>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</si>
  <si>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</si>
  <si>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</si>
  <si>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</si>
  <si>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</si>
  <si>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</si>
  <si>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</si>
  <si>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</si>
  <si>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</si>
  <si>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</si>
  <si>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</si>
  <si>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</si>
  <si>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</si>
  <si>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</si>
  <si>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</si>
  <si>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</si>
  <si>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</si>
  <si>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</si>
  <si>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</si>
  <si>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</si>
  <si>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</si>
  <si>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</si>
  <si>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</si>
  <si>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</si>
  <si>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</si>
  <si>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</si>
  <si>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</si>
  <si>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</si>
  <si>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</si>
  <si>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</si>
  <si>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</si>
  <si>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</si>
  <si>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</si>
  <si>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</si>
  <si>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</si>
  <si>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</si>
  <si>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</si>
  <si>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</si>
  <si>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</si>
  <si>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</si>
  <si>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</si>
  <si>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</si>
  <si>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</si>
  <si>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</si>
  <si>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</si>
  <si>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</si>
  <si>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</si>
  <si>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</si>
  <si>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</si>
  <si>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</si>
  <si>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</si>
  <si>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</si>
  <si>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</si>
  <si>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</si>
  <si>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</si>
  <si>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</si>
  <si>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</si>
  <si>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</si>
  <si>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</si>
  <si>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</si>
  <si>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</si>
  <si>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</si>
  <si>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</si>
  <si>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</si>
  <si>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</si>
  <si>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</si>
  <si>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</si>
  <si>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</si>
  <si>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</si>
  <si>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</si>
  <si>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</si>
  <si>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</si>
  <si>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</si>
  <si>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</si>
  <si>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</si>
  <si>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</si>
  <si>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</si>
  <si>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</si>
  <si>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</si>
  <si>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</si>
  <si>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</si>
  <si>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</si>
  <si>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</si>
  <si>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</si>
  <si>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</si>
  <si>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</si>
  <si>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</si>
  <si>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</si>
  <si>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</si>
  <si>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</si>
  <si>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</si>
  <si>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</si>
  <si>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</si>
  <si>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</si>
  <si>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</si>
  <si>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</si>
  <si>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</si>
  <si>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</si>
  <si>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</si>
  <si>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</si>
  <si>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</si>
  <si>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</si>
  <si>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</si>
  <si>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</si>
  <si>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</si>
  <si>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</si>
  <si>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</si>
  <si>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</si>
  <si>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</si>
  <si>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</si>
  <si>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</si>
  <si>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</si>
  <si>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</si>
  <si>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</si>
  <si>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</si>
  <si>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</si>
  <si>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</si>
  <si>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</si>
  <si>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</si>
  <si>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</si>
  <si>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</si>
  <si>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</si>
  <si>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</si>
  <si>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</si>
  <si>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</si>
  <si>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</si>
  <si>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</si>
  <si>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</si>
  <si>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</si>
  <si>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</si>
  <si>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</si>
  <si>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</si>
  <si>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</si>
  <si>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</si>
  <si>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</si>
  <si>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</si>
  <si>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</si>
  <si>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</si>
  <si>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</si>
  <si>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</si>
  <si>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</si>
  <si>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</si>
  <si>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</si>
  <si>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</si>
  <si>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</si>
  <si>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</si>
  <si>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</si>
  <si>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</si>
  <si>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</si>
  <si>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</si>
  <si>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</si>
  <si>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</si>
  <si>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</si>
  <si>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</si>
  <si>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</si>
  <si>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</si>
  <si>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</si>
  <si>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</si>
  <si>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</si>
  <si>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</si>
  <si>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</si>
  <si>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</si>
  <si>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</si>
  <si>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</si>
  <si>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</si>
  <si>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</si>
  <si>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</si>
  <si>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</si>
  <si>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</si>
  <si>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</si>
  <si>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</si>
  <si>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</si>
  <si>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</si>
  <si>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</si>
  <si>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</si>
  <si>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</si>
  <si>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</si>
  <si>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</si>
  <si>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</si>
  <si>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</si>
  <si>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</si>
  <si>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</si>
  <si>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</si>
  <si>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</si>
  <si>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</si>
  <si>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</si>
  <si>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</si>
  <si>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</si>
  <si>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</si>
  <si>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</si>
  <si>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</si>
  <si>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</si>
  <si>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</si>
  <si>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</si>
  <si>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</si>
  <si>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</si>
  <si>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</si>
  <si>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</si>
  <si>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</si>
  <si>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</si>
  <si>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</si>
  <si>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</si>
  <si>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</si>
  <si>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</si>
  <si>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</si>
  <si>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</si>
  <si>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</si>
  <si>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</si>
  <si>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</si>
  <si>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</si>
  <si>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</si>
  <si>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</si>
  <si>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</si>
  <si>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</si>
  <si>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</si>
  <si>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</si>
  <si>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</si>
  <si>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</si>
  <si>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</si>
  <si>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</si>
  <si>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</si>
  <si>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</si>
  <si>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</si>
  <si>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</si>
  <si>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</si>
  <si>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</si>
  <si>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</si>
  <si>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</si>
  <si>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</si>
  <si>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</si>
  <si>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</si>
  <si>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</si>
  <si>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</si>
  <si>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</si>
  <si>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</si>
  <si>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</si>
  <si>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</si>
  <si>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</si>
  <si>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</si>
  <si>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</si>
  <si>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</si>
  <si>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</si>
  <si>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</si>
  <si>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</si>
  <si>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</si>
  <si>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</si>
  <si>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</si>
  <si>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</si>
  <si>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</si>
  <si>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</si>
  <si>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</si>
  <si>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</si>
  <si>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</si>
  <si>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</si>
  <si>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</si>
  <si>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</si>
  <si>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</si>
  <si>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</si>
  <si>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</si>
  <si>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</si>
  <si>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</si>
  <si>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</si>
  <si>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</si>
  <si>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</si>
  <si>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</si>
  <si>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</si>
  <si>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</si>
  <si>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</si>
  <si>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</si>
  <si>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</si>
  <si>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</si>
  <si>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</si>
  <si>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</si>
  <si>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</si>
  <si>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</si>
  <si>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</si>
  <si>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</si>
  <si>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</si>
  <si>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</si>
  <si>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</si>
  <si>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</si>
  <si>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</si>
  <si>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</si>
  <si>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</si>
  <si>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</si>
  <si>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</si>
  <si>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</si>
  <si>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</si>
  <si>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</si>
  <si>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</si>
  <si>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</si>
  <si>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</si>
  <si>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</si>
  <si>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</si>
  <si>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</si>
  <si>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</si>
  <si>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</si>
  <si>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</si>
  <si>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</si>
  <si>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</si>
  <si>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</si>
  <si>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</si>
  <si>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</si>
  <si>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</si>
  <si>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</si>
  <si>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</si>
  <si>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</si>
  <si>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</si>
  <si>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</si>
  <si>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</si>
  <si>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</si>
  <si>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</si>
  <si>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</si>
  <si>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</si>
  <si>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</si>
  <si>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</si>
  <si>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</si>
  <si>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</si>
  <si>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</si>
  <si>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</si>
  <si>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</si>
  <si>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</si>
  <si>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</si>
  <si>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</si>
  <si>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</si>
  <si>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</si>
  <si>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</si>
  <si>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</si>
  <si>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</si>
  <si>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</si>
  <si>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</si>
  <si>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</si>
  <si>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</si>
  <si>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</si>
  <si>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</si>
  <si>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</si>
  <si>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</si>
  <si>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</si>
  <si>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</si>
  <si>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</si>
  <si>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</si>
  <si>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</si>
  <si>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</si>
  <si>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</si>
  <si>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</si>
  <si>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</si>
  <si>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</si>
  <si>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</si>
  <si>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</si>
  <si>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</si>
  <si>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</si>
  <si>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</si>
  <si>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</si>
  <si>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</si>
  <si>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</si>
  <si>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</si>
  <si>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</si>
  <si>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</si>
  <si>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</si>
  <si>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</si>
  <si>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</si>
  <si>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</si>
  <si>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</si>
  <si>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</si>
  <si>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</si>
  <si>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</si>
  <si>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</si>
  <si>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</si>
  <si>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</si>
  <si>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</si>
  <si>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</si>
  <si>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</si>
  <si>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</si>
  <si>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</si>
  <si>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</si>
  <si>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</si>
  <si>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</si>
  <si>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</si>
  <si>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</si>
  <si>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</si>
  <si>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</si>
  <si>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</si>
  <si>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</si>
  <si>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</si>
  <si>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</si>
  <si>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</si>
  <si>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</si>
  <si>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</si>
  <si>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</si>
  <si>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</si>
  <si>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</si>
  <si>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</si>
  <si>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</si>
  <si>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</si>
  <si>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</si>
  <si>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</si>
  <si>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</si>
  <si>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</si>
  <si>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</si>
  <si>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</si>
  <si>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</si>
  <si>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</si>
  <si>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</si>
  <si>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</si>
  <si>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</si>
  <si>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</si>
  <si>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</si>
  <si>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</si>
  <si>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</si>
  <si>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</si>
  <si>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</si>
  <si>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</si>
  <si>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</si>
  <si>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</si>
  <si>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</si>
  <si>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</si>
  <si>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</si>
  <si>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</si>
  <si>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</si>
  <si>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</si>
  <si>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</si>
  <si>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</si>
  <si>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</si>
  <si>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</si>
  <si>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</si>
  <si>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</si>
  <si>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</si>
  <si>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</si>
  <si>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</si>
  <si>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</si>
  <si>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</si>
  <si>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</si>
  <si>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</si>
  <si>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</si>
  <si>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</si>
  <si>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</si>
  <si>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</si>
  <si>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</si>
  <si>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</si>
  <si>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</si>
  <si>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</si>
  <si>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</si>
  <si>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</si>
  <si>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</si>
  <si>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</si>
  <si>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</si>
  <si>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</si>
  <si>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</si>
  <si>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</si>
  <si>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</si>
  <si>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</si>
  <si>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</si>
  <si>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</si>
  <si>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</si>
  <si>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</si>
  <si>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</si>
  <si>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</si>
  <si>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</si>
  <si>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</si>
  <si>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</si>
  <si>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</si>
  <si>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</si>
  <si>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</si>
  <si>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</si>
  <si>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</si>
  <si>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</si>
  <si>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</si>
  <si>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</si>
  <si>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</si>
  <si>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</si>
  <si>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</si>
  <si>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</si>
  <si>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</si>
  <si>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</si>
  <si>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</si>
  <si>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</si>
  <si>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</si>
  <si>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</si>
  <si>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</si>
  <si>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</si>
  <si>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</si>
  <si>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</si>
  <si>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</si>
  <si>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</si>
  <si>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</si>
  <si>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</si>
  <si>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</si>
  <si>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</si>
  <si>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</si>
  <si>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</si>
  <si>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</si>
  <si>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</si>
  <si>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</si>
  <si>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</si>
  <si>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</si>
  <si>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</si>
  <si>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</si>
  <si>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</si>
  <si>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</si>
  <si>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</si>
  <si>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</si>
  <si>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</si>
  <si>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</si>
  <si>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</si>
  <si>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</si>
  <si>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</si>
  <si>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</si>
  <si>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</si>
  <si>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</si>
  <si>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</si>
  <si>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</si>
  <si>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</si>
  <si>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</si>
  <si>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</si>
  <si>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</si>
  <si>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</si>
  <si>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</si>
  <si>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</si>
  <si>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</si>
  <si>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</si>
  <si>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</si>
  <si>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</si>
  <si>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</si>
  <si>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</si>
  <si>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</si>
  <si>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</si>
  <si>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ZRWTMI</t>
  </si>
  <si>
    <t>TMITCE</t>
  </si>
  <si>
    <t>MC1 07:36, autorizado 07:41, em ronda a TCE</t>
  </si>
  <si>
    <t>Avariado</t>
  </si>
  <si>
    <t>Paulo</t>
  </si>
  <si>
    <t>MC1 08:24h - Em intevalo 09:02h</t>
  </si>
  <si>
    <t xml:space="preserve">MC1 08:24h - Em intevalo 09:02h até 12:06, realizou 4 soldas </t>
  </si>
  <si>
    <t>MC1 07:55h - Em deslocamento</t>
  </si>
  <si>
    <t xml:space="preserve">MC1 07:55h - Em deslocamento, em intervalo 11:40 até 12:58, segundo intervalo até 14:12, realizou descarga de 1207 dormentes </t>
  </si>
  <si>
    <t>modernização - socadora</t>
  </si>
  <si>
    <t>MC1 09:36h, sem oportunidade, alto fluxo de trens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</si>
  <si>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</si>
  <si>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</si>
  <si>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</si>
  <si>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</si>
  <si>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</si>
  <si>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</si>
  <si>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</si>
  <si>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TRG2</t>
  </si>
  <si>
    <t>464TBL|TVL464</t>
  </si>
  <si>
    <t>Descanso equipe 10h, MC1 13h</t>
  </si>
  <si>
    <t>Descanso equipe 10h, MC1 13:08, faixa após X91 as 14h</t>
  </si>
  <si>
    <t>TIQN</t>
  </si>
  <si>
    <t>Troca de jacaré</t>
  </si>
  <si>
    <t>Equipe pronta 10h, sem oportunidade de 3h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</si>
  <si>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</si>
  <si>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</si>
  <si>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</si>
  <si>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/////////////////</t>
  </si>
  <si>
    <t>MC1 1h</t>
  </si>
  <si>
    <t>TGRTRO</t>
  </si>
  <si>
    <t>PIT-POU</t>
  </si>
  <si>
    <t>PITPOU</t>
  </si>
  <si>
    <t>2 Enio e Daniel</t>
  </si>
  <si>
    <t>TCSTGR</t>
  </si>
  <si>
    <t xml:space="preserve">Ronda 7 dias    </t>
  </si>
  <si>
    <t>Avariada</t>
  </si>
  <si>
    <t>Execução de solda - Condicionado a temperatura (substituição de trilho)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</si>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</sst>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K1" activePane="topRight" state="frozen"/>
      <selection pane="topRight" activeCell="BO55" sqref="BO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1220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1221</v>
      </c>
      <c r="BK51" s="14" t="s">
        <v>1222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1217</v>
      </c>
      <c r="N52" s="149" t="s">
        <v>1217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1218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1219</v>
      </c>
      <c r="BK52" s="14" t="s">
        <v>1219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1213</v>
      </c>
      <c r="I54" s="135" t="s">
        <v>1213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1214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1215</v>
      </c>
      <c r="BK54" s="14" t="s">
        <v>1216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1210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1211</v>
      </c>
      <c r="BK55" s="14" t="s">
        <v>1212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1206</v>
      </c>
      <c r="W57" s="135" t="s">
        <v>1207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1208</v>
      </c>
      <c r="BK57" s="14" t="s">
        <v>1208</v>
      </c>
      <c r="BL57" s="13"/>
      <c r="BM57" s="12" t="s">
        <v>1109</v>
      </c>
      <c r="BN57" s="12" t="s">
        <v>1110</v>
      </c>
      <c r="BO57" s="130" t="s">
        <v>1162</v>
      </c>
      <c r="BP57" s="14" t="s">
        <v>1209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1204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1205</v>
      </c>
      <c r="BK58" s="14" t="s">
        <v>1205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1202</v>
      </c>
      <c r="BK59" s="14" t="s">
        <v>1203</v>
      </c>
      <c r="BL59" s="13"/>
      <c r="BM59" s="12" t="s">
        <v>1085</v>
      </c>
      <c r="BN59" s="12" t="s">
        <v>1085</v>
      </c>
      <c r="BO59" s="12" t="s">
        <v>1085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1196</v>
      </c>
      <c r="N62" s="149" t="s">
        <v>1196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1197</v>
      </c>
      <c r="BK62" s="14" t="s">
        <v>1197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1199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1200</v>
      </c>
      <c r="BK65" s="14" t="s">
        <v>1201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1220</v>
      </c>
      <c r="X69" s="152" t="s">
        <v>1046</v>
      </c>
      <c r="Y69" s="129"/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idden="1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1228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idden="1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 hidden="1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1229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1230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 hidden="1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1204</v>
      </c>
      <c r="X75" s="152" t="s">
        <v>1046</v>
      </c>
      <c r="Y75" s="129"/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 hidden="1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1232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1231</v>
      </c>
      <c r="BK79" s="14" t="s">
        <v>1231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 hidden="1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1199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 hidden="1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1226</v>
      </c>
      <c r="N82" s="149" t="s">
        <v>1227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2026-03-04T18:48:58Z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