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799" documentId="120_S{4F5750E5-6FE7-58E6-9AFF-44783FD1E583}" xr6:coauthVersionLast="47" xr6:coauthVersionMax="47" xr10:uidLastSave="{4F2488BD-B1B5-4103-B41F-62D55AAAA37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656" i="1" l="1"/>
  <c r="N653" i="1" a="1"/>
  <c r="N653" i="1" s="1"/>
  <c r="M653" i="1" a="1"/>
  <c r="M653" i="1" s="1"/>
  <c r="R553" i="1"/>
  <c r="S553" i="1" a="1"/>
  <c r="S553" i="1"/>
  <c r="T553" i="1" a="1"/>
  <c r="T553" i="1"/>
  <c r="U553" i="1"/>
  <c r="R554" i="1"/>
  <c r="S554" i="1" a="1"/>
  <c r="S554" i="1"/>
  <c r="T554" i="1" a="1"/>
  <c r="T554" i="1"/>
  <c r="U554" i="1"/>
  <c r="R555" i="1"/>
  <c r="S555" i="1" a="1"/>
  <c r="S555" i="1"/>
  <c r="T555" i="1" a="1"/>
  <c r="T555" i="1"/>
  <c r="U555" i="1"/>
  <c r="R556" i="1"/>
  <c r="S556" i="1" a="1"/>
  <c r="S556" i="1"/>
  <c r="T556" i="1" a="1"/>
  <c r="T556" i="1"/>
  <c r="U556" i="1"/>
  <c r="R557" i="1"/>
  <c r="S557" i="1" a="1"/>
  <c r="S557" i="1"/>
  <c r="T557" i="1" a="1"/>
  <c r="T557" i="1"/>
  <c r="U557" i="1"/>
  <c r="R558" i="1"/>
  <c r="S558" i="1" a="1"/>
  <c r="S558" i="1"/>
  <c r="T558" i="1" a="1"/>
  <c r="T558" i="1"/>
  <c r="U558" i="1"/>
  <c r="R559" i="1"/>
  <c r="S559" i="1" a="1"/>
  <c r="S559" i="1"/>
  <c r="T559" i="1" a="1"/>
  <c r="T559" i="1"/>
  <c r="U559" i="1"/>
  <c r="R560" i="1"/>
  <c r="S560" i="1" a="1"/>
  <c r="S560" i="1"/>
  <c r="T560" i="1" a="1"/>
  <c r="T560" i="1"/>
  <c r="U560" i="1"/>
  <c r="R561" i="1"/>
  <c r="S561" i="1" a="1"/>
  <c r="S561" i="1"/>
  <c r="T561" i="1" a="1"/>
  <c r="T561" i="1"/>
  <c r="U561" i="1"/>
  <c r="R562" i="1"/>
  <c r="S562" i="1" a="1"/>
  <c r="S562" i="1"/>
  <c r="T562" i="1" a="1"/>
  <c r="T562" i="1"/>
  <c r="U562" i="1"/>
  <c r="R563" i="1"/>
  <c r="S563" i="1" a="1"/>
  <c r="S563" i="1"/>
  <c r="T563" i="1" a="1"/>
  <c r="T563" i="1"/>
  <c r="U563" i="1"/>
  <c r="R564" i="1"/>
  <c r="S564" i="1" a="1"/>
  <c r="S564" i="1"/>
  <c r="T564" i="1" a="1"/>
  <c r="T564" i="1"/>
  <c r="U564" i="1"/>
  <c r="R565" i="1"/>
  <c r="S565" i="1" a="1"/>
  <c r="S565" i="1"/>
  <c r="T565" i="1" a="1"/>
  <c r="T565" i="1"/>
  <c r="U565" i="1"/>
  <c r="R566" i="1"/>
  <c r="S566" i="1" a="1"/>
  <c r="S566" i="1"/>
  <c r="T566" i="1" a="1"/>
  <c r="T566" i="1"/>
  <c r="U566" i="1"/>
  <c r="R567" i="1"/>
  <c r="S567" i="1" a="1"/>
  <c r="S567" i="1"/>
  <c r="T567" i="1" a="1"/>
  <c r="T567" i="1"/>
  <c r="U567" i="1"/>
  <c r="R568" i="1"/>
  <c r="S568" i="1" a="1"/>
  <c r="S568" i="1"/>
  <c r="T568" i="1" a="1"/>
  <c r="T568" i="1"/>
  <c r="U568" i="1"/>
  <c r="R569" i="1"/>
  <c r="S569" i="1" a="1"/>
  <c r="S569" i="1"/>
  <c r="T569" i="1" a="1"/>
  <c r="T569" i="1"/>
  <c r="U569" i="1"/>
  <c r="R570" i="1"/>
  <c r="S570" i="1" a="1"/>
  <c r="S570" i="1"/>
  <c r="T570" i="1" a="1"/>
  <c r="T570" i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T637" i="1"/>
  <c r="BS638" i="1"/>
  <c r="BT638" i="1"/>
  <c r="BS639" i="1"/>
  <c r="BT639" i="1"/>
  <c r="BR640" i="1"/>
  <c r="BS640" i="1"/>
  <c r="BT640" i="1"/>
  <c r="BS641" i="1"/>
  <c r="BT641" i="1"/>
  <c r="BS642" i="1"/>
  <c r="BT642" i="1"/>
  <c r="BS643" i="1"/>
  <c r="BT643" i="1"/>
  <c r="BS644" i="1"/>
  <c r="BT644" i="1"/>
  <c r="BS645" i="1"/>
  <c r="BT645" i="1"/>
  <c r="BS646" i="1"/>
  <c r="BT646" i="1"/>
  <c r="BS647" i="1"/>
  <c r="BT647" i="1"/>
  <c r="BS648" i="1"/>
  <c r="BT648" i="1"/>
  <c r="BS649" i="1"/>
  <c r="BT649" i="1"/>
  <c r="BS650" i="1"/>
  <c r="BT650" i="1"/>
  <c r="BR651" i="1"/>
  <c r="BS651" i="1"/>
  <c r="BT651" i="1"/>
  <c r="BS652" i="1"/>
  <c r="BT652" i="1"/>
  <c r="BS653" i="1"/>
  <c r="BT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AM741" i="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AM740" i="1" s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AM739" i="1" s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AM738" i="1" s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AM737" i="1" s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AM736" i="1" s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AM733" i="1" s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AM732" i="1" s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AM731" i="1" s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AM730" i="1" s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AM729" i="1" s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A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A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AM726" i="1" s="1"/>
  <c r="BD725" i="1" a="1"/>
  <c r="BD725" i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BD723" i="1" a="1"/>
  <c r="BD723" i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BD721" i="1" a="1"/>
  <c r="BD721" i="1" s="1"/>
  <c r="BC721" i="1" a="1"/>
  <c r="BC721" i="1" s="1"/>
  <c r="T721" i="1" a="1"/>
  <c r="T721" i="1" s="1"/>
  <c r="E720" i="12" s="1"/>
  <c r="S721" i="1" a="1"/>
  <c r="S721" i="1"/>
  <c r="D720" i="12" s="1"/>
  <c r="N721" i="1" a="1"/>
  <c r="N721" i="1" s="1"/>
  <c r="M721" i="1" a="1"/>
  <c r="M721" i="1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BD719" i="1" a="1"/>
  <c r="BD719" i="1"/>
  <c r="BC719" i="1" a="1"/>
  <c r="BC719" i="1" s="1"/>
  <c r="T719" i="1" a="1"/>
  <c r="T719" i="1" s="1"/>
  <c r="E718" i="12" s="1"/>
  <c r="S719" i="1" a="1"/>
  <c r="S719" i="1"/>
  <c r="D718" i="12" s="1"/>
  <c r="N719" i="1" a="1"/>
  <c r="N719" i="1" s="1"/>
  <c r="M719" i="1" a="1"/>
  <c r="M719" i="1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BD715" i="1" a="1"/>
  <c r="BD715" i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BD714" i="1" a="1"/>
  <c r="BD714" i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BD712" i="1" a="1"/>
  <c r="BD712" i="1"/>
  <c r="BC712" i="1" a="1"/>
  <c r="BC712" i="1" s="1"/>
  <c r="T712" i="1" a="1"/>
  <c r="T712" i="1" s="1"/>
  <c r="E711" i="12" s="1"/>
  <c r="S712" i="1" a="1"/>
  <c r="S712" i="1"/>
  <c r="D711" i="12" s="1"/>
  <c r="N712" i="1" a="1"/>
  <c r="N712" i="1" s="1"/>
  <c r="M712" i="1" a="1"/>
  <c r="M712" i="1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BD709" i="1" a="1"/>
  <c r="BD709" i="1" s="1"/>
  <c r="BC709" i="1" a="1"/>
  <c r="BC709" i="1" s="1"/>
  <c r="T709" i="1" a="1"/>
  <c r="T709" i="1" s="1"/>
  <c r="S709" i="1" a="1"/>
  <c r="S709" i="1"/>
  <c r="D708" i="12" s="1"/>
  <c r="N709" i="1" a="1"/>
  <c r="N709" i="1" s="1"/>
  <c r="M709" i="1" a="1"/>
  <c r="M709" i="1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BD688" i="1" a="1"/>
  <c r="BD688" i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6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BD682" i="1" a="1"/>
  <c r="BD682" i="1" s="1"/>
  <c r="BC682" i="1" a="1"/>
  <c r="BC682" i="1" s="1"/>
  <c r="D681" i="12"/>
  <c r="N682" i="1" a="1"/>
  <c r="N682" i="1" s="1"/>
  <c r="M682" i="1" a="1"/>
  <c r="M682" i="1" s="1"/>
  <c r="BD681" i="1" a="1"/>
  <c r="BD681" i="1" s="1"/>
  <c r="BC681" i="1" a="1"/>
  <c r="BC681" i="1" s="1"/>
  <c r="E680" i="12"/>
  <c r="N681" i="1" a="1"/>
  <c r="N681" i="1" s="1"/>
  <c r="M681" i="1" a="1"/>
  <c r="M681" i="1" s="1"/>
  <c r="F659" i="13" s="1"/>
  <c r="BD680" i="1" a="1"/>
  <c r="BD680" i="1" s="1"/>
  <c r="BC680" i="1" a="1"/>
  <c r="BC680" i="1" s="1"/>
  <c r="E679" i="12"/>
  <c r="N680" i="1" a="1"/>
  <c r="N680" i="1" s="1"/>
  <c r="M680" i="1" a="1"/>
  <c r="M680" i="1" s="1"/>
  <c r="BD679" i="1" a="1"/>
  <c r="BD679" i="1" s="1"/>
  <c r="BC679" i="1" a="1"/>
  <c r="BC679" i="1" s="1"/>
  <c r="N679" i="1" a="1"/>
  <c r="N679" i="1" s="1"/>
  <c r="M679" i="1" a="1"/>
  <c r="M679" i="1" s="1"/>
  <c r="G662" i="11" s="1"/>
  <c r="BD678" i="1" a="1"/>
  <c r="BD678" i="1" s="1"/>
  <c r="BC678" i="1" a="1"/>
  <c r="BC678" i="1" s="1"/>
  <c r="D677" i="12"/>
  <c r="N678" i="1" a="1"/>
  <c r="N678" i="1" s="1"/>
  <c r="M678" i="1" a="1"/>
  <c r="M678" i="1" s="1"/>
  <c r="G661" i="11" s="1"/>
  <c r="BD677" i="1" a="1"/>
  <c r="BD677" i="1" s="1"/>
  <c r="BC677" i="1" a="1"/>
  <c r="BC677" i="1" s="1"/>
  <c r="E676" i="12"/>
  <c r="N677" i="1" a="1"/>
  <c r="N677" i="1" s="1"/>
  <c r="M677" i="1" a="1"/>
  <c r="M677" i="1" s="1"/>
  <c r="BD676" i="1" a="1"/>
  <c r="BD676" i="1" s="1"/>
  <c r="BC676" i="1" a="1"/>
  <c r="BC676" i="1" s="1"/>
  <c r="N676" i="1" a="1"/>
  <c r="N676" i="1" s="1"/>
  <c r="M676" i="1" a="1"/>
  <c r="M676" i="1" s="1"/>
  <c r="G659" i="11" s="1"/>
  <c r="BD675" i="1" a="1"/>
  <c r="BD675" i="1" s="1"/>
  <c r="BC675" i="1" a="1"/>
  <c r="BC675" i="1" s="1"/>
  <c r="D674" i="12"/>
  <c r="N675" i="1" a="1"/>
  <c r="N675" i="1" s="1"/>
  <c r="M675" i="1" a="1"/>
  <c r="M675" i="1" s="1"/>
  <c r="G658" i="11" s="1"/>
  <c r="BD674" i="1" a="1"/>
  <c r="BD674" i="1" s="1"/>
  <c r="BC674" i="1" a="1"/>
  <c r="BC674" i="1" s="1"/>
  <c r="E673" i="12"/>
  <c r="N674" i="1" a="1"/>
  <c r="N674" i="1"/>
  <c r="M674" i="1" a="1"/>
  <c r="M674" i="1" s="1"/>
  <c r="BD673" i="1" a="1"/>
  <c r="BD673" i="1" s="1"/>
  <c r="BC673" i="1" a="1"/>
  <c r="BC673" i="1" s="1"/>
  <c r="N673" i="1" a="1"/>
  <c r="N673" i="1" s="1"/>
  <c r="M673" i="1" a="1"/>
  <c r="M673" i="1" s="1"/>
  <c r="G656" i="11" s="1"/>
  <c r="BD672" i="1" a="1"/>
  <c r="BD672" i="1" s="1"/>
  <c r="BC672" i="1" a="1"/>
  <c r="BC672" i="1" s="1"/>
  <c r="N672" i="1" a="1"/>
  <c r="N672" i="1" s="1"/>
  <c r="M672" i="1" a="1"/>
  <c r="M672" i="1" s="1"/>
  <c r="G655" i="11" s="1"/>
  <c r="BD671" i="1" a="1"/>
  <c r="BD671" i="1" s="1"/>
  <c r="BC671" i="1" a="1"/>
  <c r="BC671" i="1" s="1"/>
  <c r="E670" i="12"/>
  <c r="N671" i="1" a="1"/>
  <c r="N671" i="1" s="1"/>
  <c r="M671" i="1" a="1"/>
  <c r="M671" i="1" s="1"/>
  <c r="BD670" i="1" a="1"/>
  <c r="BD670" i="1" s="1"/>
  <c r="BC670" i="1" a="1"/>
  <c r="BC670" i="1" s="1"/>
  <c r="D669" i="12"/>
  <c r="N670" i="1" a="1"/>
  <c r="N670" i="1" s="1"/>
  <c r="M670" i="1" a="1"/>
  <c r="M670" i="1" s="1"/>
  <c r="G653" i="11" s="1"/>
  <c r="BD669" i="1" a="1"/>
  <c r="BD669" i="1" s="1"/>
  <c r="BC669" i="1" a="1"/>
  <c r="BC669" i="1" s="1"/>
  <c r="N669" i="1" a="1"/>
  <c r="N669" i="1" s="1"/>
  <c r="M669" i="1" a="1"/>
  <c r="M669" i="1" s="1"/>
  <c r="G652" i="11" s="1"/>
  <c r="BD668" i="1" a="1"/>
  <c r="BD668" i="1" s="1"/>
  <c r="BC668" i="1" a="1"/>
  <c r="BC668" i="1" s="1"/>
  <c r="E667" i="12"/>
  <c r="N668" i="1" a="1"/>
  <c r="N668" i="1" s="1"/>
  <c r="M668" i="1" a="1"/>
  <c r="M668" i="1" s="1"/>
  <c r="BD667" i="1" a="1"/>
  <c r="BD667" i="1" s="1"/>
  <c r="BC667" i="1" a="1"/>
  <c r="BC667" i="1" s="1"/>
  <c r="D666" i="12"/>
  <c r="N667" i="1" a="1"/>
  <c r="N667" i="1" s="1"/>
  <c r="M667" i="1" a="1"/>
  <c r="M667" i="1" s="1"/>
  <c r="G650" i="11" s="1"/>
  <c r="BD666" i="1" a="1"/>
  <c r="BD666" i="1" s="1"/>
  <c r="BC666" i="1" a="1"/>
  <c r="BC666" i="1" s="1"/>
  <c r="N666" i="1" a="1"/>
  <c r="N666" i="1" s="1"/>
  <c r="M666" i="1" a="1"/>
  <c r="M666" i="1" s="1"/>
  <c r="G649" i="11" s="1"/>
  <c r="BD665" i="1" a="1"/>
  <c r="BD665" i="1" s="1"/>
  <c r="BC665" i="1" a="1"/>
  <c r="BC665" i="1" s="1"/>
  <c r="E664" i="12"/>
  <c r="N665" i="1" a="1"/>
  <c r="N665" i="1" s="1"/>
  <c r="M665" i="1" a="1"/>
  <c r="M665" i="1" s="1"/>
  <c r="BD664" i="1" a="1"/>
  <c r="BD664" i="1" s="1"/>
  <c r="BC664" i="1" a="1"/>
  <c r="BC664" i="1" s="1"/>
  <c r="D663" i="12"/>
  <c r="N664" i="1" a="1"/>
  <c r="N664" i="1" s="1"/>
  <c r="M664" i="1" a="1"/>
  <c r="M664" i="1" s="1"/>
  <c r="G647" i="11" s="1"/>
  <c r="BD663" i="1" a="1"/>
  <c r="BD663" i="1" s="1"/>
  <c r="BC663" i="1" a="1"/>
  <c r="BC663" i="1" s="1"/>
  <c r="N663" i="1" a="1"/>
  <c r="N663" i="1" s="1"/>
  <c r="M663" i="1" a="1"/>
  <c r="M663" i="1" s="1"/>
  <c r="G646" i="11" s="1"/>
  <c r="BD662" i="1" a="1"/>
  <c r="BD662" i="1" s="1"/>
  <c r="BC662" i="1" a="1"/>
  <c r="BC662" i="1" s="1"/>
  <c r="E661" i="12"/>
  <c r="N662" i="1" a="1"/>
  <c r="N662" i="1" s="1"/>
  <c r="M662" i="1" a="1"/>
  <c r="M662" i="1" s="1"/>
  <c r="BD661" i="1" a="1"/>
  <c r="BD661" i="1" s="1"/>
  <c r="BC661" i="1" a="1"/>
  <c r="BC661" i="1" s="1"/>
  <c r="D660" i="12"/>
  <c r="N661" i="1" a="1"/>
  <c r="N661" i="1" s="1"/>
  <c r="M661" i="1" a="1"/>
  <c r="M661" i="1" s="1"/>
  <c r="G644" i="11" s="1"/>
  <c r="BD660" i="1" a="1"/>
  <c r="BD660" i="1" s="1"/>
  <c r="BC660" i="1" a="1"/>
  <c r="BC660" i="1" s="1"/>
  <c r="E659" i="12"/>
  <c r="N660" i="1" a="1"/>
  <c r="N660" i="1" s="1"/>
  <c r="M660" i="1" a="1"/>
  <c r="M660" i="1" s="1"/>
  <c r="BD659" i="1" a="1"/>
  <c r="BD659" i="1" s="1"/>
  <c r="BC659" i="1" a="1"/>
  <c r="BC659" i="1" s="1"/>
  <c r="N659" i="1" a="1"/>
  <c r="N659" i="1" s="1"/>
  <c r="M659" i="1" a="1"/>
  <c r="M659" i="1" s="1"/>
  <c r="BD658" i="1" a="1"/>
  <c r="BD658" i="1" s="1"/>
  <c r="BC658" i="1" a="1"/>
  <c r="BC658" i="1" s="1"/>
  <c r="N658" i="1" a="1"/>
  <c r="N658" i="1" s="1"/>
  <c r="L657" i="12" s="1"/>
  <c r="M658" i="1" a="1"/>
  <c r="M658" i="1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BD655" i="1" a="1"/>
  <c r="BD655" i="1" s="1"/>
  <c r="BC655" i="1" a="1"/>
  <c r="BC655" i="1" s="1"/>
  <c r="N655" i="1" a="1"/>
  <c r="N655" i="1" s="1"/>
  <c r="L654" i="12" s="1"/>
  <c r="M655" i="1" a="1"/>
  <c r="M655" i="1" s="1"/>
  <c r="BD654" i="1" a="1"/>
  <c r="BD654" i="1" s="1"/>
  <c r="BC654" i="1" a="1"/>
  <c r="BC654" i="1" s="1"/>
  <c r="N654" i="1" a="1"/>
  <c r="N654" i="1" s="1"/>
  <c r="L653" i="12" s="1"/>
  <c r="M654" i="1" a="1"/>
  <c r="M654" i="1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K649" i="12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K646" i="12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K642" i="12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K639" i="12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M636" i="1" a="1"/>
  <c r="M636" i="1" s="1"/>
  <c r="BD635" i="1" a="1"/>
  <c r="BD635" i="1" s="1"/>
  <c r="BC635" i="1" a="1"/>
  <c r="BC635" i="1" s="1"/>
  <c r="N635" i="1" a="1"/>
  <c r="N635" i="1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BD626" i="1" a="1"/>
  <c r="BD626" i="1" s="1"/>
  <c r="BC626" i="1" a="1"/>
  <c r="BC626" i="1" s="1"/>
  <c r="N626" i="1" a="1"/>
  <c r="N626" i="1" s="1"/>
  <c r="M626" i="1" a="1"/>
  <c r="M626" i="1" s="1"/>
  <c r="BD625" i="1" a="1"/>
  <c r="BD625" i="1" s="1"/>
  <c r="BC625" i="1" a="1"/>
  <c r="BC625" i="1" s="1"/>
  <c r="N625" i="1" a="1"/>
  <c r="N625" i="1" s="1"/>
  <c r="M625" i="1" a="1"/>
  <c r="M625" i="1" s="1"/>
  <c r="BD624" i="1" a="1"/>
  <c r="BD624" i="1" s="1"/>
  <c r="BC624" i="1" a="1"/>
  <c r="BC624" i="1" s="1"/>
  <c r="N624" i="1" a="1"/>
  <c r="N624" i="1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D571" i="12"/>
  <c r="E569" i="12"/>
  <c r="D568" i="12"/>
  <c r="E566" i="12"/>
  <c r="D565" i="12"/>
  <c r="E563" i="12"/>
  <c r="D562" i="12"/>
  <c r="E560" i="12"/>
  <c r="D552" i="12"/>
  <c r="E551" i="12"/>
  <c r="D551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C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41" i="1" l="1"/>
  <c r="BB655" i="1"/>
  <c r="D691" i="12"/>
  <c r="C675" i="11"/>
  <c r="D695" i="12"/>
  <c r="C679" i="11"/>
  <c r="E709" i="12"/>
  <c r="D693" i="11"/>
  <c r="D715" i="12"/>
  <c r="C699" i="11"/>
  <c r="AM734" i="1"/>
  <c r="G717" i="11"/>
  <c r="F712" i="13"/>
  <c r="G679" i="11"/>
  <c r="F674" i="13"/>
  <c r="E699" i="12"/>
  <c r="D683" i="11"/>
  <c r="D713" i="12"/>
  <c r="C697" i="11"/>
  <c r="D719" i="12"/>
  <c r="C703" i="11"/>
  <c r="D722" i="12"/>
  <c r="C706" i="11"/>
  <c r="AM735" i="1"/>
  <c r="G718" i="11"/>
  <c r="F713" i="13"/>
  <c r="BB654" i="1"/>
  <c r="BB652" i="1"/>
  <c r="D692" i="12"/>
  <c r="C676" i="11"/>
  <c r="F680" i="13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F689" i="13"/>
  <c r="G694" i="11"/>
  <c r="E710" i="12"/>
  <c r="D694" i="11"/>
  <c r="D714" i="12"/>
  <c r="C698" i="11"/>
  <c r="D689" i="12"/>
  <c r="C673" i="11"/>
  <c r="G681" i="11"/>
  <c r="F676" i="13"/>
  <c r="F677" i="13"/>
  <c r="G682" i="11"/>
  <c r="E698" i="12"/>
  <c r="D682" i="11"/>
  <c r="E708" i="12"/>
  <c r="D692" i="11"/>
  <c r="G693" i="11"/>
  <c r="F688" i="13"/>
  <c r="D717" i="12"/>
  <c r="C701" i="11"/>
  <c r="D690" i="12"/>
  <c r="C674" i="11"/>
  <c r="E701" i="12"/>
  <c r="D685" i="11"/>
  <c r="G686" i="11"/>
  <c r="F681" i="13"/>
  <c r="F685" i="13"/>
  <c r="G690" i="11"/>
  <c r="D687" i="12"/>
  <c r="C671" i="11"/>
  <c r="D693" i="12"/>
  <c r="C677" i="11"/>
  <c r="D696" i="12"/>
  <c r="C680" i="11"/>
  <c r="G683" i="11"/>
  <c r="F678" i="13"/>
  <c r="F682" i="13"/>
  <c r="G687" i="11"/>
  <c r="E703" i="12"/>
  <c r="D687" i="11"/>
  <c r="D707" i="12"/>
  <c r="C691" i="11"/>
  <c r="D688" i="12"/>
  <c r="C672" i="11"/>
  <c r="G680" i="11"/>
  <c r="F675" i="13"/>
  <c r="E696" i="12"/>
  <c r="D680" i="11"/>
  <c r="E697" i="12"/>
  <c r="D681" i="11"/>
  <c r="F679" i="13"/>
  <c r="G684" i="11"/>
  <c r="E700" i="12"/>
  <c r="D684" i="11"/>
  <c r="E704" i="12"/>
  <c r="D688" i="11"/>
  <c r="G689" i="11"/>
  <c r="F684" i="13"/>
  <c r="D706" i="12"/>
  <c r="C690" i="11"/>
  <c r="F686" i="13"/>
  <c r="G691" i="11"/>
  <c r="E707" i="12"/>
  <c r="D691" i="11"/>
  <c r="G692" i="11"/>
  <c r="F687" i="13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F665" i="13"/>
  <c r="D670" i="12"/>
  <c r="C654" i="11"/>
  <c r="D675" i="12"/>
  <c r="C659" i="11"/>
  <c r="F663" i="13"/>
  <c r="G668" i="11"/>
  <c r="E685" i="12"/>
  <c r="D669" i="11"/>
  <c r="G671" i="11"/>
  <c r="F666" i="13"/>
  <c r="D673" i="12"/>
  <c r="C657" i="11"/>
  <c r="D678" i="12"/>
  <c r="C662" i="11"/>
  <c r="G669" i="11"/>
  <c r="F664" i="13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F660" i="13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717" i="11" l="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<sst xmlns="http://schemas.openxmlformats.org/spreadsheetml/2006/main" count="13953" uniqueCount="1966">
  <si>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</si>
  <si>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</si>
  <si>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</si>
  <si>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</si>
  <si>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</si>
  <si>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</si>
  <si>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</si>
  <si>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</si>
  <si>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</si>
  <si>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</si>
  <si>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</si>
  <si>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</si>
  <si>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</si>
  <si>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</si>
  <si>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</si>
  <si>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</si>
  <si>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</si>
  <si>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</si>
  <si>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</si>
  <si>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</si>
  <si>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</si>
  <si>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</si>
  <si>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</si>
  <si>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</si>
  <si>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</si>
  <si>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</si>
  <si>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</si>
  <si>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</si>
  <si>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</si>
  <si>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</si>
  <si>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</si>
  <si>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</si>
  <si>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</si>
  <si>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</si>
  <si>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</si>
  <si>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</si>
  <si>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</si>
  <si>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</si>
  <si>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</si>
  <si>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</si>
  <si>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</si>
  <si>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</si>
  <si>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</si>
  <si>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</si>
  <si>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</si>
  <si>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</si>
  <si>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</si>
  <si>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</si>
  <si>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</si>
  <si>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</si>
  <si>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</si>
  <si>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</si>
  <si>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</si>
  <si>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</si>
  <si>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</si>
  <si>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</si>
  <si>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</si>
  <si>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</si>
  <si>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</si>
  <si>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</si>
  <si>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</si>
  <si>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</si>
  <si>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</si>
  <si>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</si>
  <si>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</si>
  <si>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</si>
  <si>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</si>
  <si>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</si>
  <si>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</si>
  <si>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</si>
  <si>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</si>
  <si>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</si>
  <si>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</si>
  <si>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</si>
  <si>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</si>
  <si>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</si>
  <si>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</si>
  <si>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</si>
  <si>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</si>
  <si>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</si>
  <si>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</si>
  <si>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</si>
  <si>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</si>
  <si>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</si>
  <si>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</si>
  <si>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</si>
  <si>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</si>
  <si>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</si>
  <si>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</si>
  <si>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</si>
  <si>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</si>
  <si>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</si>
  <si>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</si>
  <si>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</si>
  <si>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</si>
  <si>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</si>
  <si>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</si>
  <si>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</si>
  <si>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</si>
  <si>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</si>
  <si>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</si>
  <si>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</si>
  <si>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</si>
  <si>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</si>
  <si>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</si>
  <si>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</si>
  <si>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</si>
  <si>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</si>
  <si>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</si>
  <si>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</si>
  <si>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</si>
  <si>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</si>
  <si>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</si>
  <si>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</si>
  <si>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</si>
  <si>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</si>
  <si>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</si>
  <si>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</si>
  <si>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</si>
  <si>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</si>
  <si>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</si>
  <si>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</si>
  <si>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</si>
  <si>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</si>
  <si>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</si>
  <si>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</si>
  <si>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</si>
  <si>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</si>
  <si>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</si>
  <si>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</si>
  <si>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</si>
  <si>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</si>
  <si>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</si>
  <si>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</si>
  <si>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</si>
  <si>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</si>
  <si>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</si>
  <si>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</si>
  <si>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</si>
  <si>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</si>
  <si>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</si>
  <si>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</si>
  <si>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</si>
  <si>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</si>
  <si>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</si>
  <si>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</si>
  <si>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</si>
  <si>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</si>
  <si>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</si>
  <si>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</si>
  <si>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</si>
  <si>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</si>
  <si>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</si>
  <si>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</si>
  <si>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</si>
  <si>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</si>
  <si>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</si>
  <si>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</si>
  <si>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</si>
  <si>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</si>
  <si>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</si>
  <si>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</si>
  <si>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</si>
  <si>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</si>
  <si>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</si>
  <si>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</si>
  <si>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</si>
  <si>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</si>
  <si>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</si>
  <si>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</si>
  <si>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</si>
  <si>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</si>
  <si>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</si>
  <si>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</si>
  <si>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</si>
  <si>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</si>
  <si>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</si>
  <si>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</si>
  <si>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</si>
  <si>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</si>
  <si>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</si>
  <si>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</si>
  <si>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</si>
  <si>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</si>
  <si>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</si>
  <si>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</si>
  <si>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</si>
  <si>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</si>
  <si>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</si>
  <si>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</si>
  <si>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</si>
  <si>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</si>
  <si>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</si>
  <si>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</si>
  <si>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</si>
  <si>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</si>
  <si>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</si>
  <si>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</si>
  <si>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</si>
  <si>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</si>
  <si>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</si>
  <si>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</si>
  <si>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</si>
  <si>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</si>
  <si>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</si>
  <si>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</si>
  <si>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</si>
  <si>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</si>
  <si>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</si>
  <si>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</si>
  <si>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</si>
  <si>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</si>
  <si>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</si>
  <si>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</si>
  <si>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</si>
  <si>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</si>
  <si>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</si>
  <si>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</si>
  <si>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</si>
  <si>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</si>
  <si>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</si>
  <si>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</si>
  <si>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</si>
  <si>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</si>
  <si>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</si>
  <si>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</si>
  <si>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</si>
  <si>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</si>
  <si>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</si>
  <si>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</si>
  <si>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</si>
  <si>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</si>
  <si>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</si>
  <si>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</si>
  <si>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</si>
  <si>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</si>
  <si>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</si>
  <si>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</si>
  <si>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</si>
  <si>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</si>
  <si>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</si>
  <si>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</si>
  <si>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</si>
  <si>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</si>
  <si>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</si>
  <si>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</si>
  <si>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</si>
  <si>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</si>
  <si>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</si>
  <si>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</si>
  <si>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</si>
  <si>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</si>
  <si>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</si>
  <si>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</si>
  <si>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</si>
  <si>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</si>
  <si>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</si>
  <si>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</si>
  <si>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</si>
  <si>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</si>
  <si>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</si>
  <si>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</si>
  <si>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</si>
  <si>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</si>
  <si>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</si>
  <si>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</si>
  <si>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</si>
  <si>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</si>
  <si>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</si>
  <si>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</si>
  <si>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</si>
  <si>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</si>
  <si>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</si>
  <si>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</si>
  <si>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</si>
  <si>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</si>
  <si>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</si>
  <si>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</si>
  <si>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</si>
  <si>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</si>
  <si>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</si>
  <si>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</si>
  <si>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</si>
  <si>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</si>
  <si>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</si>
  <si>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</si>
  <si>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</si>
  <si>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</si>
  <si>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</si>
  <si>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</si>
  <si>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</si>
  <si>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</si>
  <si>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</si>
  <si>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</si>
  <si>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</si>
  <si>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</si>
  <si>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</si>
  <si>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</si>
  <si>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</si>
  <si>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</si>
  <si>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</si>
  <si>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</si>
  <si>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</si>
  <si>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</si>
  <si>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</si>
  <si>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</si>
  <si>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</si>
  <si>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</si>
  <si>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</si>
  <si>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</si>
  <si>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</si>
  <si>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</si>
  <si>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</si>
  <si>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</si>
  <si>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</si>
  <si>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</si>
  <si>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</si>
  <si>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</si>
  <si>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</si>
  <si>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</si>
  <si>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</si>
  <si>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</si>
  <si>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</si>
  <si>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</si>
  <si>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</si>
  <si>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</si>
  <si>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</si>
  <si>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</si>
  <si>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</si>
  <si>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</si>
  <si>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</si>
  <si>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</si>
  <si>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</si>
  <si>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</si>
  <si>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</si>
  <si>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</si>
  <si>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</si>
  <si>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</si>
  <si>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</si>
  <si>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</si>
  <si>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</si>
  <si>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</si>
  <si>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</si>
  <si>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</si>
  <si>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</si>
  <si>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</si>
  <si>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</si>
  <si>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</si>
  <si>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</si>
  <si>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</si>
  <si>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</si>
  <si>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</si>
  <si>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</si>
  <si>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</si>
  <si>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</si>
  <si>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</si>
  <si>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</si>
  <si>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</si>
  <si>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</si>
  <si>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</si>
  <si>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</si>
  <si>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</si>
  <si>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</si>
  <si>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</si>
  <si>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</si>
  <si>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</si>
  <si>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</si>
  <si>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</si>
  <si>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</si>
  <si>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</si>
  <si>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</si>
  <si>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</si>
  <si>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</si>
  <si>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</si>
  <si>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</si>
  <si>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</si>
  <si>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</si>
  <si>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</si>
  <si>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</si>
  <si>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</si>
  <si>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</si>
  <si>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</si>
  <si>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</si>
  <si>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</si>
  <si>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</si>
  <si>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</si>
  <si>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</si>
  <si>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</si>
  <si>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</si>
  <si>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</si>
  <si>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</si>
  <si>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</si>
  <si>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</si>
  <si>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</si>
  <si>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</si>
  <si>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</si>
  <si>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</si>
  <si>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</si>
  <si>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</si>
  <si>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</si>
  <si>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</si>
  <si>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</si>
  <si>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</si>
  <si>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</si>
  <si>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</si>
  <si>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</si>
  <si>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</si>
  <si>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</si>
  <si>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</si>
  <si>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</si>
  <si>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</si>
  <si>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</si>
  <si>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</si>
  <si>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</si>
  <si>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</si>
  <si>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</si>
  <si>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</si>
  <si>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</si>
  <si>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</si>
  <si>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</si>
  <si>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</si>
  <si>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</si>
  <si>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</si>
  <si>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</si>
  <si>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</si>
  <si>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</si>
  <si>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</si>
  <si>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</si>
  <si>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</si>
  <si>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</si>
  <si>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</si>
  <si>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</si>
  <si>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</si>
  <si>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</si>
  <si>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</si>
  <si>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</si>
  <si>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</si>
  <si>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</si>
  <si>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</si>
  <si>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</si>
  <si>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</si>
  <si>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</si>
  <si>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</si>
  <si>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</si>
  <si>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</si>
  <si>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</si>
  <si>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</si>
  <si>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</si>
  <si>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</si>
  <si>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</si>
  <si>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</si>
  <si>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</si>
  <si>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</si>
  <si>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</si>
  <si>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</si>
  <si>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</si>
  <si>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</si>
  <si>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</si>
  <si>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</si>
  <si>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</si>
  <si>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</si>
  <si>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</si>
  <si>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</si>
  <si>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</si>
  <si>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</si>
  <si>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</si>
  <si>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</si>
  <si>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</si>
  <si>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</si>
  <si>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</si>
  <si>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</si>
  <si>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</si>
  <si>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</si>
  <si>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</si>
  <si>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</si>
  <si>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</si>
  <si>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</si>
  <si>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</si>
  <si>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</si>
  <si>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</si>
  <si>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</si>
  <si>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</si>
  <si>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</si>
  <si>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</si>
  <si>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</si>
  <si>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</si>
  <si>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</si>
  <si>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</si>
  <si>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</si>
  <si>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</si>
  <si>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</si>
  <si>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</si>
  <si>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</si>
  <si>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</si>
  <si>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</si>
  <si>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</si>
  <si>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</si>
  <si>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</si>
  <si>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</si>
  <si>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</si>
  <si>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</si>
  <si>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</si>
  <si>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</si>
  <si>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</si>
  <si>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</si>
  <si>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</si>
  <si>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</si>
  <si>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</si>
  <si>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</si>
  <si>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</si>
  <si>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</si>
  <si>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</si>
  <si>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</si>
  <si>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</si>
  <si>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</si>
  <si>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</si>
  <si>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</si>
  <si>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</si>
  <si>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</si>
  <si>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</si>
  <si>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</si>
  <si>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</si>
  <si>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</si>
  <si>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</si>
  <si>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</si>
  <si>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</si>
  <si>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</si>
  <si>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</si>
  <si>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</si>
  <si>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</si>
  <si>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</si>
  <si>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</si>
  <si>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</si>
  <si>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</si>
  <si>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</si>
  <si>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</si>
  <si>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</si>
  <si>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</si>
  <si>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</si>
  <si>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</si>
  <si>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</si>
  <si>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</si>
  <si>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</si>
  <si>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</si>
  <si>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</si>
  <si>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</si>
  <si>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</si>
  <si>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</si>
  <si>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</si>
  <si>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</si>
  <si>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</si>
  <si>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</si>
  <si>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</si>
  <si>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</si>
  <si>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</si>
  <si>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</si>
  <si>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</si>
  <si>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</si>
  <si>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</si>
  <si>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</si>
  <si>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</si>
  <si>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</si>
  <si>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</si>
  <si>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</si>
  <si>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</si>
  <si>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</si>
  <si>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</si>
  <si>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</si>
  <si>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</si>
  <si>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</si>
  <si>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</si>
  <si>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</si>
  <si>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</si>
  <si>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</si>
  <si>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</si>
  <si>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</si>
  <si>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</si>
  <si>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</si>
  <si>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</si>
  <si>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</si>
  <si>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</si>
  <si>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</si>
  <si>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</si>
  <si>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</si>
  <si>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</si>
  <si>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</si>
  <si>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</si>
  <si>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</si>
  <si>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</si>
  <si>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</si>
  <si>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</si>
  <si>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</si>
  <si>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</si>
  <si>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</si>
  <si>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</si>
  <si>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</si>
  <si>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</si>
  <si>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</si>
  <si>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</si>
  <si>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</si>
  <si>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</si>
  <si>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</si>
  <si>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</si>
  <si>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</si>
  <si>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</si>
  <si>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</si>
  <si>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</si>
  <si>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</si>
  <si>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</si>
  <si>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</si>
  <si>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</si>
  <si>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</si>
  <si>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</si>
  <si>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</si>
  <si>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</si>
  <si>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</si>
  <si>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</si>
  <si>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</si>
  <si>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</si>
  <si>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</si>
  <si>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</si>
  <si>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</si>
  <si>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</si>
  <si>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</si>
  <si>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</si>
  <si>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</si>
  <si>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</si>
  <si>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</si>
  <si>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</si>
  <si>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</si>
  <si>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</si>
  <si>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</si>
  <si>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</si>
  <si>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</si>
  <si>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</si>
  <si>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</si>
  <si>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</si>
  <si>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</si>
  <si>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</si>
  <si>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</si>
  <si>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</si>
  <si>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</si>
  <si>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</si>
  <si>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</si>
  <si>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</si>
  <si>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</si>
  <si>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</si>
  <si>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</si>
  <si>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</si>
  <si>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</si>
  <si>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</si>
  <si>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</si>
  <si>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</si>
  <si>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</si>
  <si>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</si>
  <si>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</si>
  <si>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</si>
  <si>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</si>
  <si>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</si>
  <si>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</si>
  <si>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</si>
  <si>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</si>
  <si>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</si>
  <si>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</si>
  <si>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</si>
  <si>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</si>
  <si>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</si>
  <si>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</si>
  <si>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</si>
  <si>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</si>
  <si>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</si>
  <si>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</si>
  <si>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</si>
  <si>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</si>
  <si>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</si>
  <si>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</si>
  <si>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</si>
  <si>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</si>
  <si>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</si>
  <si>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</si>
  <si>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</si>
  <si>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</si>
  <si>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</si>
  <si>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</si>
  <si>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</si>
  <si>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</si>
  <si>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</si>
  <si>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</si>
  <si>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</si>
  <si>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</si>
  <si>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</si>
  <si>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</si>
  <si>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</si>
  <si>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</si>
  <si>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</si>
  <si>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</si>
  <si>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</si>
  <si>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</si>
  <si>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</si>
  <si>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</si>
  <si>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</si>
  <si>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</si>
  <si>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</si>
  <si>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</si>
  <si>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</si>
  <si>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</si>
  <si>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</si>
  <si>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</si>
  <si>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</si>
  <si>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</si>
  <si>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</si>
  <si>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</si>
  <si>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</si>
  <si>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</si>
  <si>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</si>
  <si>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</si>
  <si>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</si>
  <si>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</si>
  <si>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</si>
  <si>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</si>
  <si>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</si>
  <si>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</si>
  <si>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</si>
  <si>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</si>
  <si>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</si>
  <si>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</si>
  <si>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</si>
  <si>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</si>
  <si>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</si>
  <si>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</si>
  <si>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</si>
  <si>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</si>
  <si>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</si>
  <si>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</si>
  <si>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</si>
  <si>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</si>
  <si>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</si>
  <si>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</si>
  <si>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</si>
  <si>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</si>
  <si>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</si>
  <si>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</si>
  <si>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</si>
  <si>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</si>
  <si>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</si>
  <si>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</si>
  <si>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</si>
  <si>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</si>
  <si>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</si>
  <si>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</si>
  <si>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</si>
  <si>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</si>
  <si>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</si>
  <si>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</si>
  <si>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</si>
  <si>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</si>
  <si>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</si>
  <si>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</si>
  <si>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</si>
  <si>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</si>
  <si>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</si>
  <si>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</si>
  <si>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</si>
  <si>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</si>
  <si>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</si>
  <si>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</si>
  <si>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</si>
  <si>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</si>
  <si>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</si>
  <si>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</si>
  <si>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</si>
  <si>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</si>
  <si>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</si>
  <si>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</si>
  <si>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</si>
  <si>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</si>
  <si>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</si>
  <si>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</si>
  <si>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</si>
  <si>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</si>
  <si>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</si>
  <si>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</si>
  <si>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</si>
  <si>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</si>
  <si>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</si>
  <si>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</si>
  <si>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</si>
  <si>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</si>
  <si>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</si>
  <si>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</si>
  <si>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</si>
  <si>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</si>
  <si>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</si>
  <si>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</si>
  <si>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</si>
  <si>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</si>
  <si>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</si>
  <si>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</si>
  <si>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</si>
  <si>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</si>
  <si>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</si>
  <si>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</si>
  <si>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</si>
  <si>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</si>
  <si>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</si>
  <si>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</si>
  <si>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</si>
  <si>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</si>
  <si>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</si>
  <si>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</si>
  <si>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</si>
  <si>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</si>
  <si>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</si>
  <si>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</si>
  <si>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</si>
  <si>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</si>
  <si>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</si>
  <si>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</si>
  <si>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</si>
  <si>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</si>
  <si>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</si>
  <si>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</si>
  <si>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</si>
  <si>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</si>
  <si>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</si>
  <si>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</si>
  <si>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</si>
  <si>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</si>
  <si>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</si>
  <si>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</si>
  <si>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</si>
  <si>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</si>
  <si>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</si>
  <si>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</si>
  <si>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</si>
  <si>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</si>
  <si>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</si>
  <si>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</si>
  <si>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</si>
  <si>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</si>
  <si>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</si>
  <si>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</si>
  <si>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</si>
  <si>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</si>
  <si>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</si>
  <si>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</si>
  <si>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</si>
  <si>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</si>
  <si>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</si>
  <si>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</si>
  <si>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</si>
  <si>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</si>
  <si>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</si>
  <si>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</si>
  <si>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</si>
  <si>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</si>
  <si>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</si>
  <si>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</si>
  <si>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</si>
  <si>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</si>
  <si>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</si>
  <si>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</si>
  <si>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</si>
  <si>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</si>
  <si>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</si>
  <si>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</si>
  <si>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</si>
  <si>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</si>
  <si>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</si>
  <si>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</si>
  <si>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</si>
  <si>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</si>
  <si>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</si>
  <si>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</si>
  <si>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</si>
  <si>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</si>
  <si>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</si>
  <si>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</si>
  <si>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</si>
  <si>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</si>
  <si>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</si>
  <si>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</si>
  <si>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</si>
  <si>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</si>
  <si>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</si>
  <si>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</si>
  <si>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</si>
  <si>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</si>
  <si>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</si>
  <si>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</si>
  <si>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</si>
  <si>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</si>
  <si>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</si>
  <si>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</si>
  <si>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</si>
  <si>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</si>
  <si>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</si>
  <si>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</si>
  <si>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</si>
  <si>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</si>
  <si>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</si>
  <si>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</si>
  <si>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</si>
  <si>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</si>
  <si>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</si>
  <si>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</si>
  <si>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</si>
  <si>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</si>
  <si>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</si>
  <si>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</si>
  <si>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</si>
  <si>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</si>
  <si>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</si>
  <si>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</si>
  <si>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</si>
  <si>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</si>
  <si>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</si>
  <si>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</si>
  <si>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</si>
  <si>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</si>
  <si>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</si>
  <si>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</si>
  <si>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</si>
  <si>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</si>
  <si>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</si>
  <si>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</si>
  <si>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</si>
  <si>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</si>
  <si>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</si>
  <si>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</si>
  <si>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</si>
  <si>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</si>
  <si>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</si>
  <si>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</si>
  <si>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</si>
  <si>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</si>
  <si>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</si>
  <si>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</si>
  <si>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</si>
  <si>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</si>
  <si>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</si>
  <si>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</si>
  <si>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</si>
  <si>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</si>
  <si>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</si>
  <si>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</si>
  <si>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</si>
  <si>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</si>
  <si>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</si>
  <si>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</si>
  <si>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</si>
  <si>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</si>
  <si>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</si>
  <si>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</si>
  <si>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</si>
  <si>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</si>
  <si>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</si>
  <si>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</si>
  <si>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</si>
  <si>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</si>
  <si>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</si>
  <si>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</si>
  <si>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</si>
  <si>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</si>
  <si>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</si>
  <si>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</si>
  <si>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</si>
  <si>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</si>
  <si>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</si>
  <si>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</si>
  <si>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</si>
  <si>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</si>
  <si>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</si>
  <si>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</si>
  <si>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</si>
  <si>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</si>
  <si>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</si>
  <si>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</si>
  <si>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</si>
  <si>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</si>
  <si>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</si>
  <si>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</si>
  <si>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</si>
  <si>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</si>
  <si>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</si>
  <si>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</si>
  <si>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</si>
  <si>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</si>
  <si>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</si>
  <si>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</si>
  <si>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</si>
  <si>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</si>
  <si>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</si>
  <si>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</si>
  <si>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</si>
  <si>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</si>
  <si>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</si>
  <si>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</si>
  <si>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</si>
  <si>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</si>
  <si>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</si>
  <si>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</si>
  <si>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</si>
  <si>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</si>
  <si>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</si>
  <si>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</si>
  <si>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</si>
  <si>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</si>
  <si>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</si>
  <si>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</si>
  <si>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</si>
  <si>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</si>
  <si>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</si>
  <si>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</si>
  <si>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</si>
  <si>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</si>
  <si>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</si>
  <si>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</si>
  <si>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</si>
  <si>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</si>
  <si>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</si>
  <si>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</si>
  <si>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</si>
  <si>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</si>
  <si>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</si>
  <si>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</si>
  <si>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</si>
  <si>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</si>
  <si>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</si>
  <si>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</si>
  <si>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</si>
  <si>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</si>
  <si>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</si>
  <si>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</si>
  <si>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</si>
  <si>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</si>
  <si>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</si>
  <si>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</si>
  <si>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</si>
  <si>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</si>
  <si>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</si>
  <si>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</si>
  <si>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</si>
  <si>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</si>
  <si>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</si>
  <si>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</si>
  <si>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</si>
  <si>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</si>
  <si>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</si>
  <si>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</si>
  <si>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</si>
  <si>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</si>
  <si>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</si>
  <si>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</si>
  <si>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</si>
  <si>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</si>
  <si>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</si>
  <si>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</si>
  <si>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</si>
  <si>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</si>
  <si>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</si>
  <si>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</si>
  <si>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</si>
  <si>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</si>
  <si>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</si>
  <si>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</si>
  <si>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</si>
  <si>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</si>
  <si>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</si>
  <si>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</si>
  <si>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</si>
  <si>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</si>
  <si>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</si>
  <si>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</si>
  <si>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</si>
  <si>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</si>
  <si>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</si>
  <si>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</si>
  <si>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</si>
  <si>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</si>
  <si>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</si>
  <si>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</si>
  <si>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</si>
  <si>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</si>
  <si>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</si>
  <si>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</si>
  <si>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</si>
  <si>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</si>
  <si>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</si>
  <si>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</si>
  <si>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</si>
  <si>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</si>
  <si>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</si>
  <si>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</si>
  <si>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</si>
  <si>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</si>
  <si>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</si>
  <si>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</si>
  <si>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</si>
  <si>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</si>
  <si>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</si>
  <si>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</si>
  <si>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</si>
  <si>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</si>
  <si>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</si>
  <si>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</si>
  <si>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</si>
  <si>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</si>
  <si>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</si>
  <si>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</si>
  <si>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</si>
  <si>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</si>
  <si>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</si>
  <si>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</si>
  <si>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</si>
  <si>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</si>
  <si>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</si>
  <si>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</si>
  <si>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</si>
  <si>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</si>
  <si>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</si>
  <si>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</si>
  <si>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</si>
  <si>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</si>
  <si>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</si>
  <si>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</si>
  <si>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</si>
  <si>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</si>
  <si>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</si>
  <si>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</si>
  <si>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</si>
  <si>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</si>
  <si>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</si>
  <si>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</si>
  <si>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</si>
  <si>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</si>
  <si>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</si>
  <si>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</si>
  <si>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</si>
  <si>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</si>
  <si>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</si>
  <si>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</si>
  <si>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</si>
  <si>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</si>
  <si>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</si>
  <si>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</si>
  <si>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</si>
  <si>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</si>
  <si>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</si>
  <si>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</si>
  <si>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</si>
  <si>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</si>
  <si>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</si>
  <si>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</si>
  <si>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</si>
  <si>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</si>
  <si>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</si>
  <si>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</si>
  <si>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</si>
  <si>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</si>
  <si>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</si>
  <si>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</si>
  <si>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</si>
  <si>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</si>
  <si>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</si>
  <si>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</si>
  <si>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</si>
  <si>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</si>
  <si>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</si>
  <si>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</si>
  <si>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</si>
  <si>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</si>
  <si>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</si>
  <si>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</si>
  <si>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</si>
  <si>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</si>
  <si>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</si>
  <si>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</si>
  <si>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</si>
  <si>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</si>
  <si>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</si>
  <si>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</si>
  <si>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</si>
  <si>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</si>
  <si>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</si>
  <si>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</si>
  <si>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</si>
  <si>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</si>
  <si>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</si>
  <si>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</si>
  <si>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</si>
  <si>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</si>
  <si>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</si>
  <si>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</si>
  <si>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</si>
  <si>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</si>
  <si>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</si>
  <si>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</si>
  <si>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</si>
  <si>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</si>
  <si>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</si>
  <si>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</si>
  <si>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</si>
  <si>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</si>
  <si>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</si>
  <si>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</si>
  <si>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</si>
  <si>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</si>
  <si>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</si>
  <si>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</si>
  <si>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</si>
  <si>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</si>
  <si>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</si>
  <si>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</si>
  <si>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</si>
  <si>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</si>
  <si>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</si>
  <si>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</si>
  <si>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</si>
  <si>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</si>
  <si>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</si>
  <si>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</si>
  <si>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</si>
  <si>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</si>
  <si>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</si>
  <si>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</si>
  <si>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</si>
  <si>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</si>
  <si>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</si>
  <si>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</si>
  <si>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</si>
  <si>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</si>
  <si>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</si>
  <si>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</si>
  <si>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</si>
  <si>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</si>
  <si>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</si>
  <si>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</si>
  <si>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</si>
  <si>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</si>
  <si>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</si>
  <si>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</si>
  <si>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</si>
  <si>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</si>
  <si>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</si>
  <si>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</si>
  <si>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</si>
  <si>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</si>
  <si>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</si>
  <si>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</si>
  <si>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</si>
  <si>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</si>
  <si>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</si>
  <si>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</si>
  <si>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</si>
  <si>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</si>
  <si>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</si>
  <si>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</si>
  <si>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</si>
  <si>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</si>
  <si>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</si>
  <si>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</si>
  <si>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</si>
  <si>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</si>
  <si>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</si>
  <si>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</si>
  <si>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</si>
  <si>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</si>
  <si>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</si>
  <si>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</si>
  <si>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</si>
  <si>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</si>
  <si>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</si>
  <si>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</si>
  <si>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</si>
  <si>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</si>
  <si>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</si>
  <si>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</si>
  <si>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</si>
  <si>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</si>
  <si>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</si>
  <si>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</si>
  <si>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</si>
  <si>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</si>
  <si>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</si>
  <si>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</si>
  <si>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</si>
  <si>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</si>
  <si>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</si>
  <si>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</si>
  <si>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</si>
  <si>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</si>
  <si>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</si>
  <si>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</si>
  <si>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</si>
  <si>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</si>
  <si>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</si>
  <si>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</si>
  <si>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</si>
  <si>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</si>
  <si>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</si>
  <si>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</si>
  <si>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</si>
  <si>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</si>
  <si>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</si>
  <si>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</si>
  <si>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</si>
  <si>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</si>
  <si>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</si>
  <si>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</si>
  <si>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</si>
  <si>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</si>
  <si>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</si>
  <si>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</si>
  <si>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</si>
  <si>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</si>
  <si>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</si>
  <si>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</si>
  <si>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</si>
  <si>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</si>
  <si>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</si>
  <si>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</si>
  <si>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</si>
  <si>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</si>
  <si>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</si>
  <si>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</si>
  <si>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</si>
  <si>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</si>
  <si>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</si>
  <si>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</si>
  <si>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</si>
  <si>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</si>
  <si>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</si>
  <si>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</si>
  <si>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</si>
  <si>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</si>
  <si>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</si>
  <si>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</si>
  <si>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</si>
  <si>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</si>
  <si>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</si>
  <si>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</si>
  <si>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</si>
  <si>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</si>
  <si>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</si>
  <si>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</si>
  <si>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</si>
  <si>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</si>
  <si>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</si>
  <si>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</si>
  <si>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</si>
  <si>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</si>
  <si>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</si>
  <si>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</si>
  <si>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</si>
  <si>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</si>
  <si>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</si>
  <si>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</si>
  <si>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</si>
  <si>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</si>
  <si>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</si>
  <si>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</si>
  <si>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</si>
  <si>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</si>
  <si>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</si>
  <si>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</si>
  <si>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</si>
  <si>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</si>
  <si>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</si>
  <si>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</si>
  <si>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</si>
  <si>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</si>
  <si>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</si>
  <si>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</si>
  <si>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</si>
  <si>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</si>
  <si>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</si>
  <si>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</si>
  <si>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</si>
  <si>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</si>
  <si>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</si>
  <si>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</si>
  <si>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</si>
  <si>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</si>
  <si>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</si>
  <si>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</si>
  <si>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</si>
  <si>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</si>
  <si>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</si>
  <si>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</si>
  <si>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</si>
  <si>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</si>
  <si>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</si>
  <si>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</si>
  <si>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</si>
  <si>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</si>
  <si>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</si>
  <si>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</si>
  <si>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</si>
  <si>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</si>
  <si>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</si>
  <si>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</si>
  <si>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</si>
  <si>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</si>
  <si>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</si>
  <si>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</si>
  <si>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</si>
  <si>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</si>
  <si>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</si>
  <si>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</si>
  <si>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</si>
  <si>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</si>
  <si>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</si>
  <si>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</si>
  <si>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</si>
  <si>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</si>
  <si>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</si>
  <si>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</si>
  <si>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</si>
  <si>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</si>
  <si>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</si>
  <si>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</si>
  <si>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</si>
  <si>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</si>
  <si>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</si>
  <si>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</si>
  <si>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</si>
  <si>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</si>
  <si>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</si>
  <si>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</si>
  <si>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</si>
  <si>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</si>
  <si>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</si>
  <si>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</si>
  <si>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</si>
  <si>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</si>
  <si>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</si>
  <si>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</si>
  <si>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</si>
  <si>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</si>
  <si>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</si>
  <si>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</si>
  <si>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</si>
  <si>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</si>
  <si>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</si>
  <si>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</si>
  <si>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</si>
  <si>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</si>
  <si>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</si>
  <si>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</si>
  <si>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</si>
  <si>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</si>
  <si>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</si>
  <si>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</si>
  <si>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</si>
  <si>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</si>
  <si>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</si>
  <si>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</si>
  <si>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</si>
  <si>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</si>
  <si>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</si>
  <si>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</si>
  <si>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</si>
  <si>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</si>
  <si>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</si>
  <si>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</si>
  <si>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</si>
  <si>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</si>
  <si>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</si>
  <si>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</si>
  <si>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</si>
  <si>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</si>
  <si>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</si>
  <si>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</si>
  <si>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</si>
  <si>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</si>
  <si>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</si>
  <si>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</si>
  <si>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</si>
  <si>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</si>
  <si>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</si>
  <si>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</si>
  <si>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</si>
  <si>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</si>
  <si>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</si>
  <si>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</si>
  <si>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</si>
  <si>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</si>
  <si>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</si>
  <si>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</si>
  <si>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</si>
  <si>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</si>
  <si>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</si>
  <si>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</si>
  <si>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</si>
  <si>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</si>
  <si>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</si>
  <si>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</si>
  <si>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</si>
  <si>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</si>
  <si>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</si>
  <si>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</si>
  <si>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</si>
  <si>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</si>
  <si>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</si>
  <si>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</si>
  <si>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</si>
  <si>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</si>
  <si>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</si>
  <si>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</si>
  <si>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</si>
  <si>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</si>
  <si>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</si>
  <si>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</si>
  <si>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</si>
  <si>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</si>
  <si>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</si>
  <si>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</si>
  <si>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</si>
  <si>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</si>
  <si>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</si>
  <si>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</si>
  <si>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</si>
  <si>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</si>
  <si>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</si>
  <si>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</si>
  <si>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</si>
  <si>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</si>
  <si>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</si>
  <si>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</si>
  <si>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</si>
  <si>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</si>
  <si>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</si>
  <si>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</si>
  <si>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</si>
  <si>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</si>
  <si>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</si>
  <si>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</si>
  <si>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</si>
  <si>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</si>
  <si>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</si>
  <si>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</si>
  <si>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</si>
  <si>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</si>
  <si>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</si>
  <si>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</si>
  <si>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</si>
  <si>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</si>
  <si>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</si>
  <si>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</si>
  <si>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</si>
  <si>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</si>
  <si>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</si>
  <si>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</si>
  <si>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</si>
  <si>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</si>
  <si>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</si>
  <si>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</si>
  <si>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</si>
  <si>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</si>
  <si>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</si>
  <si>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</si>
  <si>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</si>
  <si>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</si>
  <si>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</si>
  <si>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</si>
  <si>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</si>
  <si>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</si>
  <si>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</si>
  <si>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</si>
  <si>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</si>
  <si>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</si>
  <si>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</si>
  <si>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</si>
  <si>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</si>
  <si>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</si>
  <si>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</si>
  <si>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</si>
  <si>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</si>
  <si>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</si>
  <si>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</si>
  <si>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</si>
  <si>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</si>
  <si>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</si>
  <si>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</si>
  <si>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</si>
  <si>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</si>
  <si>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</si>
  <si>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</si>
  <si>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</si>
  <si>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</si>
  <si>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</si>
  <si>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</si>
  <si>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</si>
  <si>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</si>
  <si>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</si>
  <si>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</si>
  <si>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</si>
  <si>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</si>
  <si>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</si>
  <si>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</si>
  <si>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</si>
  <si>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</si>
  <si>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</si>
  <si>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</si>
  <si>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</si>
  <si>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</si>
  <si>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</si>
  <si>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</si>
  <si>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</si>
  <si>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</si>
  <si>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</si>
  <si>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</si>
  <si>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</si>
  <si>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</si>
  <si>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</si>
  <si>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</si>
  <si>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</si>
  <si>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</si>
  <si>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</si>
  <si>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</si>
  <si>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</si>
  <si>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</si>
  <si>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</si>
  <si>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</si>
  <si>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</si>
  <si>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</si>
  <si>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</si>
  <si>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</si>
  <si>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</si>
  <si>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</si>
  <si>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</si>
  <si>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</si>
  <si>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</si>
  <si>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</si>
  <si>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</si>
  <si>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</si>
  <si>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</si>
  <si>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</si>
  <si>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</si>
  <si>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</si>
  <si>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</si>
  <si>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</si>
  <si>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</si>
  <si>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</si>
  <si>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</si>
  <si>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</si>
  <si>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</si>
  <si>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</si>
  <si>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</si>
  <si>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</si>
  <si>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</si>
  <si>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</si>
  <si>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</si>
  <si>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</si>
  <si>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</si>
  <si>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</si>
  <si>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</si>
  <si>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</si>
  <si>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</si>
  <si>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</si>
  <si>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</si>
  <si>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</si>
  <si>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</si>
  <si>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</si>
  <si>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</si>
  <si>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</si>
  <si>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</si>
  <si>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</si>
  <si>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</si>
  <si>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</si>
  <si>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</si>
  <si>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</si>
  <si>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</si>
  <si>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</si>
  <si>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</si>
  <si>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</si>
  <si>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</si>
  <si>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</si>
  <si>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</si>
  <si>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</si>
  <si>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</si>
  <si>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</si>
  <si>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</si>
  <si>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</si>
  <si>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</si>
  <si>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</si>
  <si>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</si>
  <si>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</si>
  <si>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</si>
  <si>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</si>
  <si>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</si>
  <si>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</si>
  <si>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</si>
  <si>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</si>
  <si>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</si>
  <si>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</si>
  <si>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</si>
  <si>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</si>
  <si>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</si>
  <si>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</si>
  <si>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</si>
  <si>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</si>
  <si>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</si>
  <si>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</si>
  <si>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</si>
  <si>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</si>
  <si>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</si>
  <si>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</si>
  <si>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</si>
  <si>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</si>
  <si>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</si>
  <si>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</si>
  <si>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</si>
  <si>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</si>
  <si>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</si>
  <si>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</si>
  <si>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</si>
  <si>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</si>
  <si>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</si>
  <si>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</si>
  <si>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</si>
  <si>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</si>
  <si>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</si>
  <si>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</si>
  <si>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</si>
  <si>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</si>
  <si>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</si>
  <si>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</si>
  <si>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</si>
  <si>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</si>
  <si>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</si>
  <si>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</si>
  <si>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</si>
  <si>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</si>
  <si>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</si>
  <si>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</si>
  <si>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</si>
  <si>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</si>
  <si>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</si>
  <si>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</si>
  <si>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</si>
  <si>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</si>
  <si>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</si>
  <si>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</si>
  <si>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</si>
  <si>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</si>
  <si>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</si>
  <si>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</si>
  <si>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</si>
  <si>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</si>
  <si>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</si>
  <si>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</si>
  <si>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</si>
  <si>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</si>
  <si>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</si>
  <si>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</si>
  <si>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</si>
  <si>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</si>
  <si>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</si>
  <si>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</si>
  <si>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</si>
  <si>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</si>
  <si>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</si>
  <si>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</si>
  <si>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</si>
  <si>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</si>
  <si>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</si>
  <si>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</si>
  <si>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</si>
  <si>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</si>
  <si>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</si>
  <si>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</si>
  <si>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</si>
  <si>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</si>
  <si>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</si>
  <si>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</si>
  <si>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</si>
  <si>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</si>
  <si>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</si>
  <si>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</si>
  <si>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</si>
  <si>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</si>
  <si>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</si>
  <si>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</si>
  <si>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</si>
  <si>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</si>
  <si>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</si>
  <si>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</si>
  <si>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</si>
  <si>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</si>
  <si>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</si>
  <si>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</si>
  <si>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</si>
  <si>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</si>
  <si>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</si>
  <si>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</si>
  <si>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</si>
  <si>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</si>
  <si>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</si>
  <si>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</si>
  <si>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</si>
  <si>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</si>
  <si>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</si>
  <si>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</si>
  <si>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</si>
  <si>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</si>
  <si>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</si>
  <si>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</si>
  <si>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</si>
  <si>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</si>
  <si>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</si>
  <si>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</si>
  <si>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</si>
  <si>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</si>
  <si>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</si>
  <si>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</si>
  <si>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</si>
  <si>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</si>
  <si>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</si>
  <si>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</si>
  <si>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</si>
  <si>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</si>
  <si>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</si>
  <si>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</si>
  <si>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</si>
  <si>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</si>
  <si>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</si>
  <si>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</si>
  <si>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</si>
  <si>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</si>
  <si>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</si>
  <si>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</si>
  <si>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</si>
  <si>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</si>
  <si>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</si>
  <si>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</si>
  <si>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</si>
  <si>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</si>
  <si>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</si>
  <si>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</si>
  <si>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</si>
  <si>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</si>
  <si>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</si>
  <si>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</si>
  <si>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</si>
  <si>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</si>
  <si>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</si>
  <si>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</si>
  <si>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</si>
  <si>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</si>
  <si>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</si>
  <si>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</si>
  <si>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</si>
  <si>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</si>
  <si>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</si>
  <si>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</si>
  <si>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</si>
  <si>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</si>
  <si>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</si>
  <si>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</si>
  <si>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</si>
  <si>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</si>
  <si>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</si>
  <si>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</si>
  <si>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</si>
  <si>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</si>
  <si>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</si>
  <si>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</si>
  <si>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</si>
  <si>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</si>
  <si>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</si>
  <si>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</si>
  <si>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</si>
  <si>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</si>
  <si>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</si>
  <si>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</si>
  <si>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</si>
  <si>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 xml:space="preserve">Descarga de dormentes </t>
  </si>
  <si>
    <t>José</t>
  </si>
  <si>
    <t>Substituição de dormentes em ponte</t>
  </si>
  <si>
    <t>ZEM-ZKW</t>
  </si>
  <si>
    <t>ZEMZKW</t>
  </si>
  <si>
    <t>Daniel</t>
  </si>
  <si>
    <t>Ronda 7 dias de ZEM-ZKW oportunidade voltar a ZEM</t>
  </si>
  <si>
    <t xml:space="preserve">Edson </t>
  </si>
  <si>
    <t>Bloco modernização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</si>
  <si>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</si>
  <si>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</si>
  <si>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</si>
  <si>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</si>
  <si>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</si>
  <si>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</si>
  <si>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Balckout</t>
  </si>
  <si>
    <t xml:space="preserve">Deslocamento de turmas na serra </t>
  </si>
  <si>
    <t xml:space="preserve">Moises </t>
  </si>
  <si>
    <t>ZGM1/117ZGM1</t>
  </si>
  <si>
    <t>ZPG-ZTP</t>
  </si>
  <si>
    <t>ZPGZTP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</si>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</sst>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20" activePane="bottomRight" state="frozen"/>
      <selection pane="bottomRight" activeCell="BP632" sqref="BP6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79"/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>OKOK</v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1878</v>
      </c>
      <c r="X638" s="212" t="s">
        <v>668</v>
      </c>
      <c r="Y638" s="179"/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>OKOK</v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1879</v>
      </c>
      <c r="W639" s="346" t="s">
        <v>1880</v>
      </c>
      <c r="X639" s="212" t="s">
        <v>668</v>
      </c>
      <c r="Y639" s="179"/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>OKOK</v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1881</v>
      </c>
      <c r="N641" s="335" t="s">
        <v>1882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1883</v>
      </c>
      <c r="W641" s="346" t="s">
        <v>1884</v>
      </c>
      <c r="X641" s="212" t="s">
        <v>663</v>
      </c>
      <c r="Y641" s="179"/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0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Produção e Intervalo</v>
      </c>
      <c r="BR641" s="19">
        <f t="shared" si="60"/>
        <v>0</v>
      </c>
      <c r="BS641" s="19">
        <f t="shared" si="61"/>
        <v>0</v>
      </c>
      <c r="BT641" s="219" t="str">
        <f t="shared" si="62"/>
        <v>OKOK</v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1885</v>
      </c>
      <c r="W642" s="346" t="s">
        <v>1028</v>
      </c>
      <c r="X642" s="212" t="s">
        <v>663</v>
      </c>
      <c r="Y642" s="179"/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79"/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/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>OKOK</v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1886</v>
      </c>
      <c r="X644" s="212" t="s">
        <v>663</v>
      </c>
      <c r="Y644" s="179"/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>OKOK</v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79"/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>OKOK</v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1887</v>
      </c>
      <c r="W646" s="346" t="s">
        <v>1888</v>
      </c>
      <c r="X646" s="212" t="s">
        <v>663</v>
      </c>
      <c r="Y646" s="179"/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>OKOK</v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1889</v>
      </c>
      <c r="W647" s="346" t="s">
        <v>1888</v>
      </c>
      <c r="X647" s="212" t="s">
        <v>663</v>
      </c>
      <c r="Y647" s="179"/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>OKOK</v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1890</v>
      </c>
      <c r="W648" s="346" t="s">
        <v>1888</v>
      </c>
      <c r="X648" s="212" t="s">
        <v>663</v>
      </c>
      <c r="Y648" s="179"/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>OKOK</v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1891</v>
      </c>
      <c r="W649" s="346" t="s">
        <v>1888</v>
      </c>
      <c r="X649" s="212" t="s">
        <v>663</v>
      </c>
      <c r="Y649" s="179"/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>OKOK</v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79"/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>OKOK</v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1892</v>
      </c>
      <c r="X652" s="212" t="s">
        <v>663</v>
      </c>
      <c r="Y652" s="179"/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1893</v>
      </c>
      <c r="X653" s="212" t="s">
        <v>663</v>
      </c>
      <c r="Y653" s="179"/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/>
      <c r="AS653" s="265"/>
      <c r="AT653" s="265"/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</v>
      </c>
      <c r="AZ653" s="161"/>
      <c r="BA653" s="242"/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Produção e Intervalo</v>
      </c>
      <c r="BR653" s="19">
        <f t="shared" si="60"/>
        <v>0</v>
      </c>
      <c r="BS653" s="19">
        <f t="shared" si="61"/>
        <v>0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1894</v>
      </c>
      <c r="X654" s="212" t="s">
        <v>663</v>
      </c>
      <c r="Y654" s="179"/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>OKOK</v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1895</v>
      </c>
      <c r="W655" s="346" t="s">
        <v>937</v>
      </c>
      <c r="X655" s="212" t="s">
        <v>668</v>
      </c>
      <c r="Y655" s="179"/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OKOK</v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1896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79"/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/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>OKOK</v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1897</v>
      </c>
      <c r="N657" s="335" t="s">
        <v>1898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79"/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>OKOK</v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60" priority="1870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90" operator="equal">
      <formula>"OPORTUNIDADE"</formula>
    </cfRule>
  </conditionalFormatting>
  <conditionalFormatting sqref="AZ6:AZ523">
    <cfRule type="expression" dxfId="258" priority="18685">
      <formula>$BU6=1</formula>
    </cfRule>
  </conditionalFormatting>
  <conditionalFormatting sqref="BQ6:BQ799">
    <cfRule type="cellIs" dxfId="257" priority="18696" operator="equal">
      <formula>"Produção e Intervalo"</formula>
    </cfRule>
    <cfRule type="cellIs" dxfId="256" priority="18697" operator="equal">
      <formula>"Aderente"</formula>
    </cfRule>
    <cfRule type="cellIs" dxfId="255" priority="18698" operator="equal">
      <formula>"Intervalo"</formula>
    </cfRule>
    <cfRule type="cellIs" dxfId="254" priority="18699" operator="equal">
      <formula>"Produção"</formula>
    </cfRule>
    <cfRule type="cellIs" dxfId="253" priority="18700" operator="equal">
      <formula>"ERRO"</formula>
    </cfRule>
  </conditionalFormatting>
  <conditionalFormatting sqref="BR6:BS800">
    <cfRule type="cellIs" dxfId="252" priority="18678" operator="equal">
      <formula>"*"</formula>
    </cfRule>
    <cfRule type="cellIs" dxfId="251" priority="18679" operator="greaterThanOrEqual">
      <formula>1</formula>
    </cfRule>
    <cfRule type="cellIs" dxfId="250" priority="1868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6" operator="equal">
      <formula>"NÃO"</formula>
    </cfRule>
    <cfRule type="cellIs" dxfId="248" priority="18627" operator="equal">
      <formula>"SIM"</formula>
    </cfRule>
  </conditionalFormatting>
  <conditionalFormatting sqref="X478 X480 X483 X488:X489 X499 X506 X511:X512 X517 X520:X521">
    <cfRule type="cellIs" dxfId="247" priority="18625" operator="equal">
      <formula>"OPORTUNIDADE"</formula>
    </cfRule>
  </conditionalFormatting>
  <conditionalFormatting sqref="Z476:Z480 Z487:Z489 Z483:Z484 Z492 Z496:Z499 Z517 Z519:Z523 Z501:Z515">
    <cfRule type="cellIs" dxfId="246" priority="18623" operator="equal">
      <formula>"NÃO"</formula>
    </cfRule>
    <cfRule type="cellIs" dxfId="245" priority="18624" operator="equal">
      <formula>"SIM"</formula>
    </cfRule>
  </conditionalFormatting>
  <conditionalFormatting sqref="Z476:Z480 Z487:Z489 Z483:Z484 Z492 Z496:Z499 Z517 Z519:Z523 Z501:Z515">
    <cfRule type="cellIs" dxfId="244" priority="18622" operator="equal">
      <formula>"OPORTUNIDADE"</formula>
    </cfRule>
  </conditionalFormatting>
  <conditionalFormatting sqref="Y1048575:Y1048576">
    <cfRule type="cellIs" dxfId="243" priority="18507" operator="equal">
      <formula>"OPORTUNIDADE"</formula>
    </cfRule>
  </conditionalFormatting>
  <conditionalFormatting sqref="Y1048575:Y1048576">
    <cfRule type="cellIs" dxfId="242" priority="18505" operator="equal">
      <formula>"NÃO"</formula>
    </cfRule>
    <cfRule type="cellIs" dxfId="241" priority="18506" operator="equal">
      <formula>"SIM"</formula>
    </cfRule>
  </conditionalFormatting>
  <conditionalFormatting sqref="Z524:Z549">
    <cfRule type="cellIs" dxfId="240" priority="18242" operator="equal">
      <formula>"OPORTUNIDADE"</formula>
    </cfRule>
  </conditionalFormatting>
  <conditionalFormatting sqref="Z524:Z549">
    <cfRule type="cellIs" dxfId="239" priority="18240" operator="equal">
      <formula>"NÃO"</formula>
    </cfRule>
    <cfRule type="cellIs" dxfId="238" priority="18241" operator="equal">
      <formula>"SIM"</formula>
    </cfRule>
  </conditionalFormatting>
  <conditionalFormatting sqref="Z550">
    <cfRule type="cellIs" dxfId="237" priority="18225" operator="equal">
      <formula>"NÃO"</formula>
    </cfRule>
    <cfRule type="cellIs" dxfId="236" priority="18226" operator="equal">
      <formula>"SIM"</formula>
    </cfRule>
  </conditionalFormatting>
  <conditionalFormatting sqref="Z550">
    <cfRule type="cellIs" dxfId="235" priority="18224" operator="equal">
      <formula>"OPORTUNIDADE"</formula>
    </cfRule>
  </conditionalFormatting>
  <conditionalFormatting sqref="BI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4">
      <formula>$BU493=1</formula>
    </cfRule>
  </conditionalFormatting>
  <conditionalFormatting sqref="AZ526:AZ550">
    <cfRule type="expression" dxfId="233" priority="19004">
      <formula>$BU498=1</formula>
    </cfRule>
  </conditionalFormatting>
  <conditionalFormatting sqref="BI524: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7">
      <iconSet showValue="0">
        <cfvo type="percent" val="0"/>
        <cfvo type="num" val="1"/>
        <cfvo type="num" val="1" gte="0"/>
      </iconSet>
    </cfRule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7" operator="equal">
      <formula>"OPORTUNIDADE"</formula>
    </cfRule>
  </conditionalFormatting>
  <conditionalFormatting sqref="Y158">
    <cfRule type="cellIs" dxfId="231" priority="275" operator="equal">
      <formula>"NÃO"</formula>
    </cfRule>
    <cfRule type="cellIs" dxfId="230" priority="276" operator="equal">
      <formula>"SIM"</formula>
    </cfRule>
  </conditionalFormatting>
  <conditionalFormatting sqref="BI6:BI523"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7">
      <iconSet showValue="0">
        <cfvo type="percent" val="0"/>
        <cfvo type="num" val="1"/>
        <cfvo type="num" val="1" gte="0"/>
      </iconSet>
    </cfRule>
    <cfRule type="iconSet" priority="190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51" operator="equal">
      <formula>"OPORTUNIDADE"</formula>
    </cfRule>
  </conditionalFormatting>
  <conditionalFormatting sqref="Y560">
    <cfRule type="cellIs" dxfId="228" priority="149" operator="equal">
      <formula>"NÃO"</formula>
    </cfRule>
    <cfRule type="cellIs" dxfId="227" priority="150" operator="equal">
      <formula>"SIM"</formula>
    </cfRule>
  </conditionalFormatting>
  <conditionalFormatting sqref="Y561:Y564">
    <cfRule type="cellIs" dxfId="226" priority="145" operator="equal">
      <formula>"OPORTUNIDADE"</formula>
    </cfRule>
  </conditionalFormatting>
  <conditionalFormatting sqref="Y561:Y564">
    <cfRule type="cellIs" dxfId="225" priority="143" operator="equal">
      <formula>"NÃO"</formula>
    </cfRule>
    <cfRule type="cellIs" dxfId="224" priority="144" operator="equal">
      <formula>"SIM"</formula>
    </cfRule>
  </conditionalFormatting>
  <conditionalFormatting sqref="Y567:Y569">
    <cfRule type="cellIs" dxfId="223" priority="142" operator="equal">
      <formula>"OPORTUNIDADE"</formula>
    </cfRule>
  </conditionalFormatting>
  <conditionalFormatting sqref="Y567:Y569">
    <cfRule type="cellIs" dxfId="222" priority="140" operator="equal">
      <formula>"NÃO"</formula>
    </cfRule>
    <cfRule type="cellIs" dxfId="221" priority="141" operator="equal">
      <formula>"SIM"</formula>
    </cfRule>
  </conditionalFormatting>
  <conditionalFormatting sqref="Y567:Y569">
    <cfRule type="cellIs" dxfId="220" priority="139" operator="equal">
      <formula>"OPORTUNIDADE"</formula>
    </cfRule>
  </conditionalFormatting>
  <conditionalFormatting sqref="Y567:Y569">
    <cfRule type="cellIs" dxfId="219" priority="137" operator="equal">
      <formula>"NÃO"</formula>
    </cfRule>
    <cfRule type="cellIs" dxfId="218" priority="138" operator="equal">
      <formula>"SIM"</formula>
    </cfRule>
  </conditionalFormatting>
  <conditionalFormatting sqref="BK56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31" operator="equal">
      <formula>"OPORTUNIDADE"</formula>
    </cfRule>
  </conditionalFormatting>
  <conditionalFormatting sqref="Y572">
    <cfRule type="cellIs" dxfId="216" priority="129" operator="equal">
      <formula>"NÃO"</formula>
    </cfRule>
    <cfRule type="cellIs" dxfId="215" priority="130" operator="equal">
      <formula>"SIM"</formula>
    </cfRule>
  </conditionalFormatting>
  <conditionalFormatting sqref="Y572">
    <cfRule type="cellIs" dxfId="214" priority="128" operator="equal">
      <formula>"OPORTUNIDADE"</formula>
    </cfRule>
  </conditionalFormatting>
  <conditionalFormatting sqref="Y572">
    <cfRule type="cellIs" dxfId="213" priority="126" operator="equal">
      <formula>"NÃO"</formula>
    </cfRule>
    <cfRule type="cellIs" dxfId="212" priority="127" operator="equal">
      <formula>"SIM"</formula>
    </cfRule>
  </conditionalFormatting>
  <conditionalFormatting sqref="Y573">
    <cfRule type="cellIs" dxfId="211" priority="125" operator="equal">
      <formula>"OPORTUNIDADE"</formula>
    </cfRule>
  </conditionalFormatting>
  <conditionalFormatting sqref="Y573">
    <cfRule type="cellIs" dxfId="210" priority="123" operator="equal">
      <formula>"NÃO"</formula>
    </cfRule>
    <cfRule type="cellIs" dxfId="209" priority="124" operator="equal">
      <formula>"SIM"</formula>
    </cfRule>
  </conditionalFormatting>
  <conditionalFormatting sqref="Y573">
    <cfRule type="cellIs" dxfId="208" priority="122" operator="equal">
      <formula>"OPORTUNIDADE"</formula>
    </cfRule>
  </conditionalFormatting>
  <conditionalFormatting sqref="Y573">
    <cfRule type="cellIs" dxfId="207" priority="120" operator="equal">
      <formula>"NÃO"</formula>
    </cfRule>
    <cfRule type="cellIs" dxfId="206" priority="121" operator="equal">
      <formula>"SIM"</formula>
    </cfRule>
  </conditionalFormatting>
  <conditionalFormatting sqref="Y574">
    <cfRule type="cellIs" dxfId="205" priority="119" operator="equal">
      <formula>"OPORTUNIDADE"</formula>
    </cfRule>
  </conditionalFormatting>
  <conditionalFormatting sqref="Y574">
    <cfRule type="cellIs" dxfId="204" priority="117" operator="equal">
      <formula>"NÃO"</formula>
    </cfRule>
    <cfRule type="cellIs" dxfId="203" priority="118" operator="equal">
      <formula>"SIM"</formula>
    </cfRule>
  </conditionalFormatting>
  <conditionalFormatting sqref="Y574">
    <cfRule type="cellIs" dxfId="202" priority="116" operator="equal">
      <formula>"OPORTUNIDADE"</formula>
    </cfRule>
  </conditionalFormatting>
  <conditionalFormatting sqref="Y574">
    <cfRule type="cellIs" dxfId="201" priority="114" operator="equal">
      <formula>"NÃO"</formula>
    </cfRule>
    <cfRule type="cellIs" dxfId="200" priority="115" operator="equal">
      <formula>"SIM"</formula>
    </cfRule>
  </conditionalFormatting>
  <conditionalFormatting sqref="Y575">
    <cfRule type="cellIs" dxfId="199" priority="113" operator="equal">
      <formula>"OPORTUNIDADE"</formula>
    </cfRule>
  </conditionalFormatting>
  <conditionalFormatting sqref="Y575">
    <cfRule type="cellIs" dxfId="198" priority="111" operator="equal">
      <formula>"NÃO"</formula>
    </cfRule>
    <cfRule type="cellIs" dxfId="197" priority="112" operator="equal">
      <formula>"SIM"</formula>
    </cfRule>
  </conditionalFormatting>
  <conditionalFormatting sqref="Y575">
    <cfRule type="cellIs" dxfId="196" priority="110" operator="equal">
      <formula>"OPORTUNIDADE"</formula>
    </cfRule>
  </conditionalFormatting>
  <conditionalFormatting sqref="Y575">
    <cfRule type="cellIs" dxfId="195" priority="108" operator="equal">
      <formula>"NÃO"</formula>
    </cfRule>
    <cfRule type="cellIs" dxfId="194" priority="109" operator="equal">
      <formula>"SIM"</formula>
    </cfRule>
  </conditionalFormatting>
  <conditionalFormatting sqref="Y577">
    <cfRule type="cellIs" dxfId="193" priority="107" operator="equal">
      <formula>"OPORTUNIDADE"</formula>
    </cfRule>
  </conditionalFormatting>
  <conditionalFormatting sqref="Y577">
    <cfRule type="cellIs" dxfId="192" priority="105" operator="equal">
      <formula>"NÃO"</formula>
    </cfRule>
    <cfRule type="cellIs" dxfId="191" priority="106" operator="equal">
      <formula>"SIM"</formula>
    </cfRule>
  </conditionalFormatting>
  <conditionalFormatting sqref="Y577">
    <cfRule type="cellIs" dxfId="190" priority="104" operator="equal">
      <formula>"OPORTUNIDADE"</formula>
    </cfRule>
  </conditionalFormatting>
  <conditionalFormatting sqref="Y577">
    <cfRule type="cellIs" dxfId="189" priority="102" operator="equal">
      <formula>"NÃO"</formula>
    </cfRule>
    <cfRule type="cellIs" dxfId="188" priority="103" operator="equal">
      <formula>"SIM"</formula>
    </cfRule>
  </conditionalFormatting>
  <conditionalFormatting sqref="Y579">
    <cfRule type="cellIs" dxfId="187" priority="101" operator="equal">
      <formula>"OPORTUNIDADE"</formula>
    </cfRule>
  </conditionalFormatting>
  <conditionalFormatting sqref="Y579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Y579">
    <cfRule type="cellIs" dxfId="184" priority="98" operator="equal">
      <formula>"OPORTUNIDADE"</formula>
    </cfRule>
  </conditionalFormatting>
  <conditionalFormatting sqref="Y579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Y580">
    <cfRule type="cellIs" dxfId="181" priority="95" operator="equal">
      <formula>"OPORTUNIDADE"</formula>
    </cfRule>
  </conditionalFormatting>
  <conditionalFormatting sqref="Y580">
    <cfRule type="cellIs" dxfId="180" priority="93" operator="equal">
      <formula>"NÃO"</formula>
    </cfRule>
    <cfRule type="cellIs" dxfId="179" priority="94" operator="equal">
      <formula>"SIM"</formula>
    </cfRule>
  </conditionalFormatting>
  <conditionalFormatting sqref="Y580">
    <cfRule type="cellIs" dxfId="178" priority="92" operator="equal">
      <formula>"OPORTUNIDADE"</formula>
    </cfRule>
  </conditionalFormatting>
  <conditionalFormatting sqref="Y580">
    <cfRule type="cellIs" dxfId="177" priority="90" operator="equal">
      <formula>"NÃO"</formula>
    </cfRule>
    <cfRule type="cellIs" dxfId="176" priority="91" operator="equal">
      <formula>"SIM"</formula>
    </cfRule>
  </conditionalFormatting>
  <conditionalFormatting sqref="Y581">
    <cfRule type="cellIs" dxfId="175" priority="89" operator="equal">
      <formula>"OPORTUNIDADE"</formula>
    </cfRule>
  </conditionalFormatting>
  <conditionalFormatting sqref="Y581">
    <cfRule type="cellIs" dxfId="174" priority="87" operator="equal">
      <formula>"NÃO"</formula>
    </cfRule>
    <cfRule type="cellIs" dxfId="173" priority="88" operator="equal">
      <formula>"SIM"</formula>
    </cfRule>
  </conditionalFormatting>
  <conditionalFormatting sqref="Y581">
    <cfRule type="cellIs" dxfId="172" priority="86" operator="equal">
      <formula>"OPORTUNIDADE"</formula>
    </cfRule>
  </conditionalFormatting>
  <conditionalFormatting sqref="Y581">
    <cfRule type="cellIs" dxfId="171" priority="84" operator="equal">
      <formula>"NÃO"</formula>
    </cfRule>
    <cfRule type="cellIs" dxfId="170" priority="85" operator="equal">
      <formula>"SIM"</formula>
    </cfRule>
  </conditionalFormatting>
  <conditionalFormatting sqref="Y582">
    <cfRule type="cellIs" dxfId="169" priority="83" operator="equal">
      <formula>"OPORTUNIDADE"</formula>
    </cfRule>
  </conditionalFormatting>
  <conditionalFormatting sqref="Y582">
    <cfRule type="cellIs" dxfId="168" priority="81" operator="equal">
      <formula>"NÃO"</formula>
    </cfRule>
    <cfRule type="cellIs" dxfId="167" priority="82" operator="equal">
      <formula>"SIM"</formula>
    </cfRule>
  </conditionalFormatting>
  <conditionalFormatting sqref="Y582">
    <cfRule type="cellIs" dxfId="166" priority="80" operator="equal">
      <formula>"OPORTUNIDADE"</formula>
    </cfRule>
  </conditionalFormatting>
  <conditionalFormatting sqref="Y582">
    <cfRule type="cellIs" dxfId="165" priority="78" operator="equal">
      <formula>"NÃO"</formula>
    </cfRule>
    <cfRule type="cellIs" dxfId="164" priority="79" operator="equal">
      <formula>"SIM"</formula>
    </cfRule>
  </conditionalFormatting>
  <conditionalFormatting sqref="Y584">
    <cfRule type="cellIs" dxfId="163" priority="77" operator="equal">
      <formula>"OPORTUNIDADE"</formula>
    </cfRule>
  </conditionalFormatting>
  <conditionalFormatting sqref="Y584">
    <cfRule type="cellIs" dxfId="162" priority="75" operator="equal">
      <formula>"NÃO"</formula>
    </cfRule>
    <cfRule type="cellIs" dxfId="161" priority="76" operator="equal">
      <formula>"SIM"</formula>
    </cfRule>
  </conditionalFormatting>
  <conditionalFormatting sqref="Y584">
    <cfRule type="cellIs" dxfId="160" priority="74" operator="equal">
      <formula>"OPORTUNIDADE"</formula>
    </cfRule>
  </conditionalFormatting>
  <conditionalFormatting sqref="Y584">
    <cfRule type="cellIs" dxfId="159" priority="72" operator="equal">
      <formula>"NÃO"</formula>
    </cfRule>
    <cfRule type="cellIs" dxfId="158" priority="73" operator="equal">
      <formula>"SIM"</formula>
    </cfRule>
  </conditionalFormatting>
  <conditionalFormatting sqref="Y585">
    <cfRule type="cellIs" dxfId="157" priority="71" operator="equal">
      <formula>"OPORTUNIDADE"</formula>
    </cfRule>
  </conditionalFormatting>
  <conditionalFormatting sqref="Y585">
    <cfRule type="cellIs" dxfId="156" priority="69" operator="equal">
      <formula>"NÃO"</formula>
    </cfRule>
    <cfRule type="cellIs" dxfId="155" priority="70" operator="equal">
      <formula>"SIM"</formula>
    </cfRule>
  </conditionalFormatting>
  <conditionalFormatting sqref="Y585">
    <cfRule type="cellIs" dxfId="154" priority="68" operator="equal">
      <formula>"OPORTUNIDADE"</formula>
    </cfRule>
  </conditionalFormatting>
  <conditionalFormatting sqref="Y585">
    <cfRule type="cellIs" dxfId="153" priority="66" operator="equal">
      <formula>"NÃO"</formula>
    </cfRule>
    <cfRule type="cellIs" dxfId="152" priority="67" operator="equal">
      <formula>"SIM"</formula>
    </cfRule>
  </conditionalFormatting>
  <conditionalFormatting sqref="Y586">
    <cfRule type="cellIs" dxfId="151" priority="65" operator="equal">
      <formula>"OPORTUNIDADE"</formula>
    </cfRule>
  </conditionalFormatting>
  <conditionalFormatting sqref="Y586">
    <cfRule type="cellIs" dxfId="150" priority="63" operator="equal">
      <formula>"NÃO"</formula>
    </cfRule>
    <cfRule type="cellIs" dxfId="149" priority="64" operator="equal">
      <formula>"SIM"</formula>
    </cfRule>
  </conditionalFormatting>
  <conditionalFormatting sqref="Y586">
    <cfRule type="cellIs" dxfId="148" priority="62" operator="equal">
      <formula>"OPORTUNIDADE"</formula>
    </cfRule>
  </conditionalFormatting>
  <conditionalFormatting sqref="Y586">
    <cfRule type="cellIs" dxfId="147" priority="60" operator="equal">
      <formula>"NÃO"</formula>
    </cfRule>
    <cfRule type="cellIs" dxfId="146" priority="61" operator="equal">
      <formula>"SIM"</formula>
    </cfRule>
  </conditionalFormatting>
  <conditionalFormatting sqref="Y587">
    <cfRule type="cellIs" dxfId="145" priority="59" operator="equal">
      <formula>"OPORTUNIDADE"</formula>
    </cfRule>
  </conditionalFormatting>
  <conditionalFormatting sqref="Y587">
    <cfRule type="cellIs" dxfId="144" priority="57" operator="equal">
      <formula>"NÃO"</formula>
    </cfRule>
    <cfRule type="cellIs" dxfId="143" priority="58" operator="equal">
      <formula>"SIM"</formula>
    </cfRule>
  </conditionalFormatting>
  <conditionalFormatting sqref="Y587">
    <cfRule type="cellIs" dxfId="142" priority="56" operator="equal">
      <formula>"OPORTUNIDADE"</formula>
    </cfRule>
  </conditionalFormatting>
  <conditionalFormatting sqref="Y587">
    <cfRule type="cellIs" dxfId="141" priority="54" operator="equal">
      <formula>"NÃO"</formula>
    </cfRule>
    <cfRule type="cellIs" dxfId="140" priority="55" operator="equal">
      <formula>"SIM"</formula>
    </cfRule>
  </conditionalFormatting>
  <conditionalFormatting sqref="Y588">
    <cfRule type="cellIs" dxfId="139" priority="53" operator="equal">
      <formula>"OPORTUNIDADE"</formula>
    </cfRule>
  </conditionalFormatting>
  <conditionalFormatting sqref="Y588">
    <cfRule type="cellIs" dxfId="138" priority="51" operator="equal">
      <formula>"NÃO"</formula>
    </cfRule>
    <cfRule type="cellIs" dxfId="137" priority="52" operator="equal">
      <formula>"SIM"</formula>
    </cfRule>
  </conditionalFormatting>
  <conditionalFormatting sqref="Y588">
    <cfRule type="cellIs" dxfId="136" priority="50" operator="equal">
      <formula>"OPORTUNIDADE"</formula>
    </cfRule>
  </conditionalFormatting>
  <conditionalFormatting sqref="Y588">
    <cfRule type="cellIs" dxfId="135" priority="48" operator="equal">
      <formula>"NÃO"</formula>
    </cfRule>
    <cfRule type="cellIs" dxfId="134" priority="49" operator="equal">
      <formula>"SIM"</formula>
    </cfRule>
  </conditionalFormatting>
  <conditionalFormatting sqref="Y589">
    <cfRule type="cellIs" dxfId="133" priority="47" operator="equal">
      <formula>"OPORTUNIDADE"</formula>
    </cfRule>
  </conditionalFormatting>
  <conditionalFormatting sqref="Y589">
    <cfRule type="cellIs" dxfId="132" priority="45" operator="equal">
      <formula>"NÃO"</formula>
    </cfRule>
    <cfRule type="cellIs" dxfId="131" priority="46" operator="equal">
      <formula>"SIM"</formula>
    </cfRule>
  </conditionalFormatting>
  <conditionalFormatting sqref="Y589">
    <cfRule type="cellIs" dxfId="130" priority="44" operator="equal">
      <formula>"OPORTUNIDADE"</formula>
    </cfRule>
  </conditionalFormatting>
  <conditionalFormatting sqref="Y589">
    <cfRule type="cellIs" dxfId="129" priority="42" operator="equal">
      <formula>"NÃO"</formula>
    </cfRule>
    <cfRule type="cellIs" dxfId="128" priority="43" operator="equal">
      <formula>"SIM"</formula>
    </cfRule>
  </conditionalFormatting>
  <conditionalFormatting sqref="BR602:BS799">
    <cfRule type="cellIs" dxfId="127" priority="36" operator="equal">
      <formula>"*"</formula>
    </cfRule>
    <cfRule type="cellIs" dxfId="126" priority="37" operator="greaterThanOrEqual">
      <formula>1</formula>
    </cfRule>
    <cfRule type="cellIs" dxfId="125" priority="38" operator="lessThan">
      <formula>1</formula>
    </cfRule>
  </conditionalFormatting>
  <conditionalFormatting sqref="BO6:BO208 BO528:BO537 BO210:BO526 BO539:BO587 BO589:BO799">
    <cfRule type="iconSet" priority="19119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27 BK618">
    <cfRule type="iconSet" priority="1912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6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3" operator="equal">
      <formula>"*"</formula>
    </cfRule>
    <cfRule type="cellIs" dxfId="123" priority="34" operator="greaterThanOrEqual">
      <formula>1</formula>
    </cfRule>
    <cfRule type="cellIs" dxfId="122" priority="35" operator="lessThan">
      <formula>1</formula>
    </cfRule>
  </conditionalFormatting>
  <conditionalFormatting sqref="Y592:Y612">
    <cfRule type="cellIs" dxfId="121" priority="32" operator="equal">
      <formula>"OPORTUNIDADE"</formula>
    </cfRule>
  </conditionalFormatting>
  <conditionalFormatting sqref="Y592:Y612">
    <cfRule type="cellIs" dxfId="120" priority="30" operator="equal">
      <formula>"NÃO"</formula>
    </cfRule>
    <cfRule type="cellIs" dxfId="119" priority="31" operator="equal">
      <formula>"SIM"</formula>
    </cfRule>
  </conditionalFormatting>
  <conditionalFormatting sqref="Y592:Y612">
    <cfRule type="cellIs" dxfId="118" priority="29" operator="equal">
      <formula>"OPORTUNIDADE"</formula>
    </cfRule>
  </conditionalFormatting>
  <conditionalFormatting sqref="Y592:Y612">
    <cfRule type="cellIs" dxfId="117" priority="27" operator="equal">
      <formula>"NÃO"</formula>
    </cfRule>
    <cfRule type="cellIs" dxfId="116" priority="28" operator="equal">
      <formula>"SIM"</formula>
    </cfRule>
  </conditionalFormatting>
  <conditionalFormatting sqref="BK59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1899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1900</v>
      </c>
      <c r="E3" s="305" t="s">
        <v>1901</v>
      </c>
      <c r="F3" s="305" t="s">
        <v>1902</v>
      </c>
      <c r="G3" s="310" t="s">
        <v>1903</v>
      </c>
      <c r="H3" s="305" t="s">
        <v>1904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1905</v>
      </c>
      <c r="E5" s="307">
        <v>46013</v>
      </c>
      <c r="F5" s="306">
        <v>7000</v>
      </c>
      <c r="G5" s="311" t="s">
        <v>1906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1907</v>
      </c>
      <c r="G6" s="311" t="s">
        <v>1906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1908</v>
      </c>
      <c r="G7" s="312" t="s">
        <v>1909</v>
      </c>
      <c r="H7" s="308" t="s">
        <v>1910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1911</v>
      </c>
      <c r="H8" s="306" t="s">
        <v>1912</v>
      </c>
    </row>
    <row r="9" spans="3:8">
      <c r="C9" s="306" t="s">
        <v>467</v>
      </c>
      <c r="D9" s="306" t="s">
        <v>1913</v>
      </c>
      <c r="E9" s="307">
        <v>45993</v>
      </c>
      <c r="F9" s="306">
        <v>12000</v>
      </c>
      <c r="G9" s="311" t="s">
        <v>1914</v>
      </c>
      <c r="H9" s="306"/>
    </row>
    <row r="10" spans="3:8" ht="29.25">
      <c r="C10" s="306" t="s">
        <v>467</v>
      </c>
      <c r="D10" s="306" t="s">
        <v>1915</v>
      </c>
      <c r="E10" s="307">
        <v>45993</v>
      </c>
      <c r="F10" s="306">
        <v>9000</v>
      </c>
      <c r="G10" s="311" t="s">
        <v>1916</v>
      </c>
      <c r="H10" s="306"/>
    </row>
    <row r="11" spans="3:8" ht="29.25">
      <c r="C11" s="306" t="s">
        <v>467</v>
      </c>
      <c r="D11" s="306" t="s">
        <v>1917</v>
      </c>
      <c r="E11" s="307">
        <v>45993</v>
      </c>
      <c r="F11" s="306">
        <v>10000</v>
      </c>
      <c r="G11" s="311" t="s">
        <v>1916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1918</v>
      </c>
      <c r="G12" s="311" t="s">
        <v>1919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1920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1921</v>
      </c>
      <c r="C4" s="310" t="s">
        <v>1922</v>
      </c>
      <c r="D4" s="310" t="s">
        <v>1923</v>
      </c>
      <c r="E4" s="310" t="s">
        <v>1924</v>
      </c>
      <c r="F4" s="310" t="s">
        <v>8</v>
      </c>
      <c r="G4" s="310" t="s">
        <v>1925</v>
      </c>
    </row>
    <row r="5" spans="2:8">
      <c r="B5" s="313" t="s">
        <v>1154</v>
      </c>
      <c r="C5" s="313">
        <v>314978</v>
      </c>
      <c r="D5" s="313" t="s">
        <v>1926</v>
      </c>
      <c r="E5" s="313" t="s">
        <v>542</v>
      </c>
      <c r="F5" s="313" t="s">
        <v>101</v>
      </c>
      <c r="G5" s="314">
        <v>46143</v>
      </c>
    </row>
    <row r="6" spans="2:8">
      <c r="B6" s="313" t="s">
        <v>1927</v>
      </c>
      <c r="C6" s="313">
        <v>256790</v>
      </c>
      <c r="D6" s="313" t="s">
        <v>1928</v>
      </c>
      <c r="E6" s="313" t="s">
        <v>542</v>
      </c>
      <c r="F6" s="313" t="s">
        <v>1929</v>
      </c>
      <c r="G6" s="314">
        <v>45992</v>
      </c>
    </row>
    <row r="7" spans="2:8">
      <c r="B7" s="313" t="s">
        <v>1930</v>
      </c>
      <c r="C7" s="313">
        <v>265193</v>
      </c>
      <c r="D7" s="313" t="s">
        <v>1931</v>
      </c>
      <c r="E7" s="313" t="s">
        <v>543</v>
      </c>
      <c r="F7" s="313" t="s">
        <v>1501</v>
      </c>
      <c r="G7" s="313" t="s">
        <v>1932</v>
      </c>
    </row>
    <row r="8" spans="2:8">
      <c r="B8" s="313" t="s">
        <v>1933</v>
      </c>
      <c r="C8" s="313">
        <v>293716</v>
      </c>
      <c r="D8" s="313" t="s">
        <v>1934</v>
      </c>
      <c r="E8" s="313" t="s">
        <v>543</v>
      </c>
      <c r="F8" s="313" t="s">
        <v>1501</v>
      </c>
      <c r="G8" s="314">
        <v>46204</v>
      </c>
    </row>
    <row r="9" spans="2:8">
      <c r="B9" s="313" t="s">
        <v>1935</v>
      </c>
      <c r="C9" s="313">
        <v>257258</v>
      </c>
      <c r="D9" s="313" t="s">
        <v>1936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1937</v>
      </c>
      <c r="C10" s="313">
        <v>371147</v>
      </c>
      <c r="D10" s="313" t="s">
        <v>1938</v>
      </c>
      <c r="E10" s="313" t="s">
        <v>544</v>
      </c>
      <c r="F10" s="313" t="s">
        <v>144</v>
      </c>
      <c r="G10" s="313" t="s">
        <v>1932</v>
      </c>
    </row>
    <row r="11" spans="2:8">
      <c r="B11" s="313" t="s">
        <v>1939</v>
      </c>
      <c r="C11" s="313">
        <v>259230</v>
      </c>
      <c r="D11" s="313" t="s">
        <v>1940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1941</v>
      </c>
      <c r="C12" s="313">
        <v>370705</v>
      </c>
      <c r="D12" s="313"/>
      <c r="E12" s="313" t="s">
        <v>544</v>
      </c>
      <c r="F12" s="313" t="s">
        <v>144</v>
      </c>
      <c r="G12" s="313" t="s">
        <v>1932</v>
      </c>
    </row>
    <row r="13" spans="2:8">
      <c r="B13" s="313" t="s">
        <v>1942</v>
      </c>
      <c r="C13" s="313">
        <v>258542</v>
      </c>
      <c r="D13" s="313" t="s">
        <v>1943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1944</v>
      </c>
      <c r="C14" s="313">
        <v>257050</v>
      </c>
      <c r="D14" s="313" t="s">
        <v>1945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1946</v>
      </c>
      <c r="D5" s="397"/>
      <c r="E5" s="397"/>
      <c r="F5" s="397"/>
      <c r="G5" s="397"/>
      <c r="H5" s="397"/>
      <c r="I5" s="397"/>
      <c r="J5" s="398"/>
      <c r="K5" s="399" t="s">
        <v>1947</v>
      </c>
      <c r="L5" s="400"/>
      <c r="M5" s="400"/>
      <c r="N5" s="400"/>
      <c r="O5" s="401" t="s">
        <v>1948</v>
      </c>
      <c r="P5" s="402"/>
      <c r="Q5" s="403"/>
    </row>
    <row r="6" spans="1:17" s="94" customFormat="1" ht="15.75" customHeight="1">
      <c r="A6" s="88" t="s">
        <v>1949</v>
      </c>
      <c r="B6" s="95" t="s">
        <v>1950</v>
      </c>
      <c r="C6" s="96" t="s">
        <v>875</v>
      </c>
      <c r="D6" s="97" t="s">
        <v>876</v>
      </c>
      <c r="E6" s="96" t="s">
        <v>1951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1952</v>
      </c>
      <c r="M6" s="139" t="s">
        <v>335</v>
      </c>
      <c r="N6" s="140" t="s">
        <v>870</v>
      </c>
      <c r="O6" s="233" t="s">
        <v>913</v>
      </c>
      <c r="P6" s="157"/>
      <c r="Q6" s="189" t="s">
        <v>1953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1953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5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1954</v>
      </c>
      <c r="W1" s="409"/>
      <c r="X1" s="409"/>
      <c r="Y1" s="104"/>
    </row>
    <row r="2" spans="1:25" s="101" customFormat="1" ht="11.25" customHeight="1">
      <c r="A2" s="105" t="s">
        <v>1955</v>
      </c>
      <c r="B2" s="105" t="s">
        <v>1950</v>
      </c>
      <c r="C2" s="105" t="s">
        <v>313</v>
      </c>
      <c r="D2" s="106" t="s">
        <v>875</v>
      </c>
      <c r="E2" s="106" t="s">
        <v>876</v>
      </c>
      <c r="F2" s="106" t="s">
        <v>1949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1956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 t="str">
        <f ca="1">_xlfn.XLOOKUP(G637&amp;$V$2,BS_CONTROLE[CHAVE],BS_CONTROLE[Quantidade_11],"-")</f>
        <v>-</v>
      </c>
      <c r="W637" s="112">
        <f ca="1">_xlfn.XLOOKUP(G637&amp;$W$2,BS_CONTROLE[CHAVE],BS_CONTROLE[Quantidade_11],"-")</f>
        <v>0</v>
      </c>
      <c r="X637" s="112">
        <f ca="1">_xlfn.XLOOKUP(G637&amp;$X$2,BS_CONTROLE[CHAVE],BS_CONTROLE[Quantidade_11],"-")</f>
        <v>0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 t="str">
        <f ca="1">_xlfn.XLOOKUP(G638&amp;$V$2,BS_CONTROLE[CHAVE],BS_CONTROLE[Quantidade_11],"-")</f>
        <v>-</v>
      </c>
      <c r="W638" s="112">
        <f ca="1">_xlfn.XLOOKUP(G638&amp;$W$2,BS_CONTROLE[CHAVE],BS_CONTROLE[Quantidade_11],"-")</f>
        <v>0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>
        <f ca="1">_xlfn.XLOOKUP(G642&amp;$X$2,BS_CONTROLE[CHAVE],BS_CONTROLE[Quantidade_11],"-")</f>
        <v>0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 t="str">
        <f ca="1">_xlfn.XLOOKUP(G645&amp;$V$2,BS_CONTROLE[CHAVE],BS_CONTROLE[Quantidade_11],"-")</f>
        <v>-</v>
      </c>
      <c r="W645" s="112">
        <f ca="1">_xlfn.XLOOKUP(G645&amp;$W$2,BS_CONTROLE[CHAVE],BS_CONTROLE[Quantidade_11],"-")</f>
        <v>0</v>
      </c>
      <c r="X645" s="112">
        <f ca="1">_xlfn.XLOOKUP(G645&amp;$X$2,BS_CONTROLE[CHAVE],BS_CONTROLE[Quantidade_11],"-")</f>
        <v>1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 t="str">
        <f ca="1">_xlfn.XLOOKUP(G647&amp;$V$2,BS_CONTROLE[CHAVE],BS_CONTROLE[Quantidade_11],"-")</f>
        <v>-</v>
      </c>
      <c r="W647" s="112">
        <f ca="1">_xlfn.XLOOKUP(G647&amp;$W$2,BS_CONTROLE[CHAVE],BS_CONTROLE[Quantidade_11],"-")</f>
        <v>0</v>
      </c>
      <c r="X647" s="112">
        <f ca="1">_xlfn.XLOOKUP(G647&amp;$X$2,BS_CONTROLE[CHAVE],BS_CONTROLE[Quantidade_11],"-")</f>
        <v>1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>
        <f ca="1">_xlfn.XLOOKUP(G649&amp;$X$2,BS_CONTROLE[CHAVE],BS_CONTROLE[Quantidade_11],"-")</f>
        <v>1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 t="str">
        <f ca="1">_xlfn.XLOOKUP(G654&amp;$V$2,BS_CONTROLE[CHAVE],BS_CONTROLE[Quantidade_11],"-")</f>
        <v>-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30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30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30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30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30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>
        <f ca="1">_xlfn.XLOOKUP(G664&amp;$X$2,BS_CONTROLE[CHAVE],BS_CONTROLE[Quantidade_11],"-")</f>
        <v>30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>
        <f ca="1">_xlfn.XLOOKUP(G665&amp;$X$2,BS_CONTROLE[CHAVE],BS_CONTROLE[Quantidade_11],"-")</f>
        <v>30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1957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1958</v>
      </c>
      <c r="C2" s="96" t="s">
        <v>860</v>
      </c>
      <c r="D2" s="96" t="s">
        <v>862</v>
      </c>
      <c r="E2" s="96" t="s">
        <v>1959</v>
      </c>
      <c r="F2" s="96" t="s">
        <v>1960</v>
      </c>
      <c r="G2" s="96" t="s">
        <v>1961</v>
      </c>
      <c r="H2" s="96" t="s">
        <v>1962</v>
      </c>
      <c r="I2" s="96" t="s">
        <v>1963</v>
      </c>
      <c r="J2" s="96" t="s">
        <v>1964</v>
      </c>
      <c r="K2" s="131" t="s">
        <v>1965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*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*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*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*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*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*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*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*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*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*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*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*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*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*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*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*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2025-12-29T20:51:10Z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