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196" documentId="120_S{118792C3-22EF-5104-A093-F22BFE3913F3}" xr6:coauthVersionLast="47" xr6:coauthVersionMax="47" xr10:uidLastSave="{896FBFD2-7C99-4DB9-8592-AC40EFF96DF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3" i="15" l="1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L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7" i="1" a="1"/>
  <c r="M377" i="1" s="1"/>
  <c r="K372" i="15" s="1"/>
  <c r="N376" i="1" a="1"/>
  <c r="N376" i="1" s="1"/>
  <c r="L371" i="15" s="1"/>
  <c r="M376" i="1" a="1"/>
  <c r="M376" i="1" s="1"/>
  <c r="K371" i="15" s="1"/>
  <c r="N368" i="1" a="1"/>
  <c r="N368" i="1" s="1"/>
  <c r="L363" i="15" s="1"/>
  <c r="M368" i="1" a="1"/>
  <c r="M368" i="1" s="1"/>
  <c r="K363" i="15" s="1"/>
  <c r="N361" i="1" a="1"/>
  <c r="N361" i="1" s="1"/>
  <c r="L356" i="15" s="1"/>
  <c r="M361" i="1" a="1"/>
  <c r="M361" i="1" s="1"/>
  <c r="K356" i="15" s="1"/>
  <c r="M359" i="1" a="1"/>
  <c r="M359" i="1" s="1"/>
  <c r="K354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54" i="15" s="1"/>
  <c r="R360" i="1"/>
  <c r="R355" i="15" s="1"/>
  <c r="R361" i="1"/>
  <c r="R356" i="15" s="1"/>
  <c r="R362" i="1"/>
  <c r="R363" i="1"/>
  <c r="R358" i="15" s="1"/>
  <c r="R364" i="1"/>
  <c r="R359" i="15" s="1"/>
  <c r="R365" i="1"/>
  <c r="R366" i="1"/>
  <c r="R367" i="1"/>
  <c r="R368" i="1"/>
  <c r="R363" i="15" s="1"/>
  <c r="R369" i="1"/>
  <c r="R370" i="1"/>
  <c r="R371" i="1"/>
  <c r="R366" i="15" s="1"/>
  <c r="R372" i="1"/>
  <c r="R367" i="15" s="1"/>
  <c r="R373" i="1"/>
  <c r="R368" i="15" s="1"/>
  <c r="R374" i="1"/>
  <c r="R369" i="15" s="1"/>
  <c r="R375" i="1"/>
  <c r="R376" i="1"/>
  <c r="R371" i="15" s="1"/>
  <c r="R377" i="1"/>
  <c r="R372" i="15" s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3" i="15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4" i="15" s="1"/>
  <c r="T359" i="1" a="1"/>
  <c r="T359" i="1" s="1"/>
  <c r="E354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N360" i="1" a="1"/>
  <c r="N360" i="1" s="1"/>
  <c r="L355" i="15" s="1"/>
  <c r="S360" i="1" a="1"/>
  <c r="S360" i="1" s="1"/>
  <c r="D355" i="15" s="1"/>
  <c r="T360" i="1" a="1"/>
  <c r="T360" i="1" s="1"/>
  <c r="E355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6" i="15" s="1"/>
  <c r="T361" i="1" a="1"/>
  <c r="T361" i="1" s="1"/>
  <c r="E356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A362" i="1"/>
  <c r="C362" i="1"/>
  <c r="M362" i="1" a="1"/>
  <c r="M362" i="1" s="1"/>
  <c r="N362" i="1" a="1"/>
  <c r="N362" i="1" s="1"/>
  <c r="L357" i="15" s="1"/>
  <c r="S362" i="1" a="1"/>
  <c r="S362" i="1" s="1"/>
  <c r="D357" i="15" s="1"/>
  <c r="T362" i="1" a="1"/>
  <c r="T362" i="1" s="1"/>
  <c r="E357" i="15" s="1"/>
  <c r="U362" i="1" a="1"/>
  <c r="U362" i="1" s="1"/>
  <c r="AI362" i="1"/>
  <c r="BB362" i="1" s="1"/>
  <c r="AJ362" i="1"/>
  <c r="AK362" i="1"/>
  <c r="K275" i="10" s="1"/>
  <c r="AL362" i="1"/>
  <c r="AO362" i="1"/>
  <c r="AP362" i="1"/>
  <c r="M275" i="10" s="1"/>
  <c r="AQ362" i="1"/>
  <c r="BR362" i="1"/>
  <c r="BS362" i="1"/>
  <c r="A363" i="1"/>
  <c r="C363" i="1"/>
  <c r="M363" i="1" a="1"/>
  <c r="M363" i="1" s="1"/>
  <c r="N363" i="1" a="1"/>
  <c r="N363" i="1" s="1"/>
  <c r="L358" i="15" s="1"/>
  <c r="S363" i="1" a="1"/>
  <c r="S363" i="1" s="1"/>
  <c r="D358" i="15" s="1"/>
  <c r="T363" i="1" a="1"/>
  <c r="T363" i="1" s="1"/>
  <c r="E358" i="15" s="1"/>
  <c r="U363" i="1" a="1"/>
  <c r="U363" i="1" s="1"/>
  <c r="AI363" i="1"/>
  <c r="BB363" i="1" s="1"/>
  <c r="AJ363" i="1"/>
  <c r="AK363" i="1"/>
  <c r="K276" i="10" s="1"/>
  <c r="AL363" i="1"/>
  <c r="AO363" i="1"/>
  <c r="BE363" i="1" s="1" a="1"/>
  <c r="BE363" i="1" s="1"/>
  <c r="AP363" i="1"/>
  <c r="M276" i="10" s="1"/>
  <c r="AQ363" i="1"/>
  <c r="BR363" i="1"/>
  <c r="BS363" i="1"/>
  <c r="A364" i="1"/>
  <c r="C364" i="1"/>
  <c r="M364" i="1" a="1"/>
  <c r="M364" i="1" s="1"/>
  <c r="N364" i="1" a="1"/>
  <c r="N364" i="1" s="1"/>
  <c r="L359" i="15" s="1"/>
  <c r="S364" i="1" a="1"/>
  <c r="S364" i="1" s="1"/>
  <c r="D359" i="15" s="1"/>
  <c r="T364" i="1" a="1"/>
  <c r="T364" i="1" s="1"/>
  <c r="E359" i="15" s="1"/>
  <c r="U364" i="1" a="1"/>
  <c r="U364" i="1" s="1"/>
  <c r="AI364" i="1"/>
  <c r="BB364" i="1" s="1"/>
  <c r="AJ364" i="1"/>
  <c r="AK364" i="1"/>
  <c r="K277" i="10" s="1"/>
  <c r="AL364" i="1"/>
  <c r="AO364" i="1"/>
  <c r="BE364" i="1" s="1" a="1"/>
  <c r="BE364" i="1" s="1"/>
  <c r="AP364" i="1"/>
  <c r="M277" i="10" s="1"/>
  <c r="AQ364" i="1"/>
  <c r="BR364" i="1"/>
  <c r="BS364" i="1"/>
  <c r="A365" i="1"/>
  <c r="C365" i="1"/>
  <c r="M365" i="1" a="1"/>
  <c r="M365" i="1" s="1"/>
  <c r="N365" i="1" a="1"/>
  <c r="N365" i="1" s="1"/>
  <c r="L360" i="15" s="1"/>
  <c r="S365" i="1" a="1"/>
  <c r="S365" i="1" s="1"/>
  <c r="D360" i="15" s="1"/>
  <c r="T365" i="1" a="1"/>
  <c r="T365" i="1" s="1"/>
  <c r="E360" i="15" s="1"/>
  <c r="U365" i="1" a="1"/>
  <c r="U365" i="1" s="1"/>
  <c r="AI365" i="1"/>
  <c r="BB365" i="1" s="1"/>
  <c r="AJ365" i="1"/>
  <c r="AK365" i="1"/>
  <c r="K278" i="10" s="1"/>
  <c r="AL365" i="1"/>
  <c r="AO365" i="1"/>
  <c r="BE365" i="1" s="1" a="1"/>
  <c r="BE365" i="1" s="1"/>
  <c r="AP365" i="1"/>
  <c r="AQ365" i="1"/>
  <c r="BR365" i="1"/>
  <c r="BS365" i="1"/>
  <c r="A366" i="1"/>
  <c r="C366" i="1"/>
  <c r="M366" i="1" a="1"/>
  <c r="M366" i="1" s="1"/>
  <c r="N366" i="1" a="1"/>
  <c r="N366" i="1" s="1"/>
  <c r="L361" i="15" s="1"/>
  <c r="S366" i="1" a="1"/>
  <c r="S366" i="1" s="1"/>
  <c r="D361" i="15" s="1"/>
  <c r="T366" i="1" a="1"/>
  <c r="T366" i="1" s="1"/>
  <c r="E361" i="15" s="1"/>
  <c r="U366" i="1" a="1"/>
  <c r="U366" i="1" s="1"/>
  <c r="AI366" i="1"/>
  <c r="BB366" i="1" s="1"/>
  <c r="AJ366" i="1"/>
  <c r="AK366" i="1"/>
  <c r="K279" i="10" s="1"/>
  <c r="AL366" i="1"/>
  <c r="AO366" i="1"/>
  <c r="BE366" i="1" s="1" a="1"/>
  <c r="BE366" i="1" s="1"/>
  <c r="AP366" i="1"/>
  <c r="M279" i="10" s="1"/>
  <c r="AQ366" i="1"/>
  <c r="BR366" i="1"/>
  <c r="BS366" i="1"/>
  <c r="A367" i="1"/>
  <c r="C367" i="1"/>
  <c r="F341" i="12"/>
  <c r="S367" i="1" a="1"/>
  <c r="S367" i="1" s="1"/>
  <c r="D362" i="15" s="1"/>
  <c r="T367" i="1" a="1"/>
  <c r="T367" i="1" s="1"/>
  <c r="E362" i="15" s="1"/>
  <c r="U367" i="1" a="1"/>
  <c r="U367" i="1" s="1"/>
  <c r="AI367" i="1"/>
  <c r="BB367" i="1" s="1"/>
  <c r="AJ367" i="1"/>
  <c r="AK367" i="1"/>
  <c r="K280" i="10" s="1"/>
  <c r="AL367" i="1"/>
  <c r="AO367" i="1"/>
  <c r="AP367" i="1"/>
  <c r="M280" i="10" s="1"/>
  <c r="AQ367" i="1"/>
  <c r="BR367" i="1"/>
  <c r="BS367" i="1"/>
  <c r="A368" i="1"/>
  <c r="C368" i="1"/>
  <c r="F342" i="12"/>
  <c r="S368" i="1" a="1"/>
  <c r="S368" i="1" s="1"/>
  <c r="D363" i="15" s="1"/>
  <c r="T368" i="1" a="1"/>
  <c r="T368" i="1" s="1"/>
  <c r="E363" i="15" s="1"/>
  <c r="U368" i="1" a="1"/>
  <c r="U368" i="1" s="1"/>
  <c r="AI368" i="1"/>
  <c r="BB368" i="1" s="1"/>
  <c r="AJ368" i="1"/>
  <c r="AK368" i="1"/>
  <c r="K281" i="10" s="1"/>
  <c r="AL368" i="1"/>
  <c r="AO368" i="1"/>
  <c r="BE368" i="1" s="1" a="1"/>
  <c r="BE368" i="1" s="1"/>
  <c r="AP368" i="1"/>
  <c r="M281" i="10" s="1"/>
  <c r="AQ368" i="1"/>
  <c r="BR368" i="1"/>
  <c r="BS368" i="1"/>
  <c r="A369" i="1"/>
  <c r="C369" i="1"/>
  <c r="M369" i="1" a="1"/>
  <c r="M369" i="1" s="1"/>
  <c r="N369" i="1" a="1"/>
  <c r="N369" i="1" s="1"/>
  <c r="L364" i="15" s="1"/>
  <c r="S369" i="1" a="1"/>
  <c r="S369" i="1" s="1"/>
  <c r="D364" i="15" s="1"/>
  <c r="T369" i="1" a="1"/>
  <c r="T369" i="1" s="1"/>
  <c r="E364" i="15" s="1"/>
  <c r="U369" i="1" a="1"/>
  <c r="U369" i="1" s="1"/>
  <c r="AI369" i="1"/>
  <c r="BB369" i="1" s="1"/>
  <c r="AJ369" i="1"/>
  <c r="AK369" i="1"/>
  <c r="K282" i="10" s="1"/>
  <c r="AL369" i="1"/>
  <c r="AO369" i="1"/>
  <c r="BE369" i="1" s="1" a="1"/>
  <c r="BE369" i="1" s="1"/>
  <c r="AP369" i="1"/>
  <c r="M282" i="10" s="1"/>
  <c r="AQ369" i="1"/>
  <c r="BR369" i="1"/>
  <c r="BS369" i="1"/>
  <c r="A370" i="1"/>
  <c r="C370" i="1"/>
  <c r="M370" i="1" a="1"/>
  <c r="M370" i="1" s="1"/>
  <c r="N370" i="1" a="1"/>
  <c r="N370" i="1" s="1"/>
  <c r="L365" i="15" s="1"/>
  <c r="S370" i="1" a="1"/>
  <c r="S370" i="1" s="1"/>
  <c r="D365" i="15" s="1"/>
  <c r="T370" i="1" a="1"/>
  <c r="T370" i="1" s="1"/>
  <c r="E365" i="15" s="1"/>
  <c r="U370" i="1" a="1"/>
  <c r="U370" i="1" s="1"/>
  <c r="AI370" i="1"/>
  <c r="BB370" i="1" s="1"/>
  <c r="AJ370" i="1"/>
  <c r="AK370" i="1"/>
  <c r="K283" i="10" s="1"/>
  <c r="AL370" i="1"/>
  <c r="AO370" i="1"/>
  <c r="AP370" i="1"/>
  <c r="M283" i="10" s="1"/>
  <c r="AQ370" i="1"/>
  <c r="BR370" i="1"/>
  <c r="BS370" i="1"/>
  <c r="A371" i="1"/>
  <c r="C371" i="1"/>
  <c r="M371" i="1" a="1"/>
  <c r="M371" i="1" s="1"/>
  <c r="N371" i="1" a="1"/>
  <c r="N371" i="1" s="1"/>
  <c r="L366" i="15" s="1"/>
  <c r="S371" i="1" a="1"/>
  <c r="S371" i="1" s="1"/>
  <c r="D366" i="15" s="1"/>
  <c r="T371" i="1" a="1"/>
  <c r="T371" i="1" s="1"/>
  <c r="E366" i="15" s="1"/>
  <c r="U371" i="1" a="1"/>
  <c r="U371" i="1" s="1"/>
  <c r="AI371" i="1"/>
  <c r="BB371" i="1" s="1"/>
  <c r="AJ371" i="1"/>
  <c r="AK371" i="1"/>
  <c r="K284" i="10" s="1"/>
  <c r="AL371" i="1"/>
  <c r="AO371" i="1"/>
  <c r="AP371" i="1"/>
  <c r="M284" i="10" s="1"/>
  <c r="AQ371" i="1"/>
  <c r="BR371" i="1"/>
  <c r="BS371" i="1"/>
  <c r="A372" i="1"/>
  <c r="C372" i="1"/>
  <c r="M372" i="1" a="1"/>
  <c r="M372" i="1" s="1"/>
  <c r="N372" i="1" a="1"/>
  <c r="N372" i="1" s="1"/>
  <c r="L367" i="15" s="1"/>
  <c r="S372" i="1" a="1"/>
  <c r="S372" i="1" s="1"/>
  <c r="D367" i="15" s="1"/>
  <c r="T372" i="1" a="1"/>
  <c r="T372" i="1" s="1"/>
  <c r="E367" i="15" s="1"/>
  <c r="U372" i="1" a="1"/>
  <c r="U372" i="1" s="1"/>
  <c r="AI372" i="1"/>
  <c r="BB372" i="1" s="1"/>
  <c r="AJ372" i="1"/>
  <c r="AK372" i="1"/>
  <c r="K285" i="10" s="1"/>
  <c r="AL372" i="1"/>
  <c r="AO372" i="1"/>
  <c r="BE372" i="1" s="1" a="1"/>
  <c r="BE372" i="1" s="1"/>
  <c r="AP372" i="1"/>
  <c r="M285" i="10" s="1"/>
  <c r="AQ372" i="1"/>
  <c r="BR372" i="1"/>
  <c r="BS372" i="1"/>
  <c r="A373" i="1"/>
  <c r="C373" i="1"/>
  <c r="M373" i="1" a="1"/>
  <c r="M373" i="1" s="1"/>
  <c r="N373" i="1" a="1"/>
  <c r="N373" i="1" s="1"/>
  <c r="L368" i="15" s="1"/>
  <c r="S373" i="1" a="1"/>
  <c r="S373" i="1" s="1"/>
  <c r="D368" i="15" s="1"/>
  <c r="T373" i="1" a="1"/>
  <c r="T373" i="1" s="1"/>
  <c r="E368" i="15" s="1"/>
  <c r="U373" i="1" a="1"/>
  <c r="U373" i="1" s="1"/>
  <c r="AI373" i="1"/>
  <c r="BB373" i="1" s="1"/>
  <c r="AJ373" i="1"/>
  <c r="AK373" i="1"/>
  <c r="K286" i="10" s="1"/>
  <c r="AL373" i="1"/>
  <c r="AO373" i="1"/>
  <c r="BE373" i="1" s="1" a="1"/>
  <c r="BE373" i="1" s="1"/>
  <c r="AP373" i="1"/>
  <c r="M286" i="10" s="1"/>
  <c r="AQ373" i="1"/>
  <c r="BR373" i="1"/>
  <c r="BS373" i="1"/>
  <c r="A374" i="1"/>
  <c r="C374" i="1"/>
  <c r="F348" i="12"/>
  <c r="S374" i="1" a="1"/>
  <c r="S374" i="1" s="1"/>
  <c r="D369" i="15" s="1"/>
  <c r="T374" i="1" a="1"/>
  <c r="T374" i="1" s="1"/>
  <c r="E369" i="15" s="1"/>
  <c r="U374" i="1" a="1"/>
  <c r="U374" i="1" s="1"/>
  <c r="AI374" i="1"/>
  <c r="BB374" i="1" s="1"/>
  <c r="AJ374" i="1"/>
  <c r="AK374" i="1"/>
  <c r="K287" i="10" s="1"/>
  <c r="AL374" i="1"/>
  <c r="AO374" i="1"/>
  <c r="BE374" i="1" s="1" a="1"/>
  <c r="BE374" i="1" s="1"/>
  <c r="AP374" i="1"/>
  <c r="M287" i="10" s="1"/>
  <c r="AQ374" i="1"/>
  <c r="BR374" i="1"/>
  <c r="BS374" i="1"/>
  <c r="A375" i="1"/>
  <c r="C375" i="1"/>
  <c r="M375" i="1" a="1"/>
  <c r="M375" i="1" s="1"/>
  <c r="N375" i="1" a="1"/>
  <c r="N375" i="1" s="1"/>
  <c r="L370" i="15" s="1"/>
  <c r="S375" i="1" a="1"/>
  <c r="S375" i="1" s="1"/>
  <c r="D370" i="15" s="1"/>
  <c r="T375" i="1" a="1"/>
  <c r="T375" i="1" s="1"/>
  <c r="E370" i="15" s="1"/>
  <c r="U375" i="1" a="1"/>
  <c r="U375" i="1" s="1"/>
  <c r="AI375" i="1"/>
  <c r="BB375" i="1" s="1"/>
  <c r="AJ375" i="1"/>
  <c r="AK375" i="1"/>
  <c r="K288" i="10" s="1"/>
  <c r="AL375" i="1"/>
  <c r="AO375" i="1"/>
  <c r="BE375" i="1" s="1" a="1"/>
  <c r="BE375" i="1" s="1"/>
  <c r="AP375" i="1"/>
  <c r="M288" i="10" s="1"/>
  <c r="AQ375" i="1"/>
  <c r="BR375" i="1"/>
  <c r="BS375" i="1"/>
  <c r="A376" i="1"/>
  <c r="C376" i="1"/>
  <c r="F350" i="12"/>
  <c r="S376" i="1" a="1"/>
  <c r="S376" i="1" s="1"/>
  <c r="D371" i="15" s="1"/>
  <c r="T376" i="1" a="1"/>
  <c r="T376" i="1" s="1"/>
  <c r="E371" i="15" s="1"/>
  <c r="U376" i="1" a="1"/>
  <c r="U376" i="1" s="1"/>
  <c r="AI376" i="1"/>
  <c r="BB376" i="1" s="1"/>
  <c r="AJ376" i="1"/>
  <c r="AK376" i="1"/>
  <c r="K289" i="10" s="1"/>
  <c r="AL376" i="1"/>
  <c r="AO376" i="1"/>
  <c r="AP376" i="1"/>
  <c r="M289" i="10" s="1"/>
  <c r="AQ376" i="1"/>
  <c r="BR376" i="1"/>
  <c r="BS376" i="1"/>
  <c r="A377" i="1"/>
  <c r="C377" i="1"/>
  <c r="F351" i="12"/>
  <c r="S377" i="1" a="1"/>
  <c r="S377" i="1" s="1"/>
  <c r="D372" i="15" s="1"/>
  <c r="T377" i="1" a="1"/>
  <c r="T377" i="1" s="1"/>
  <c r="E372" i="15" s="1"/>
  <c r="U377" i="1" a="1"/>
  <c r="U377" i="1" s="1"/>
  <c r="AI377" i="1"/>
  <c r="BB377" i="1" s="1"/>
  <c r="AJ377" i="1"/>
  <c r="AK377" i="1"/>
  <c r="K290" i="10" s="1"/>
  <c r="AL377" i="1"/>
  <c r="AO377" i="1"/>
  <c r="BE377" i="1" s="1" a="1"/>
  <c r="BE377" i="1" s="1"/>
  <c r="AP377" i="1"/>
  <c r="M290" i="10" s="1"/>
  <c r="AQ377" i="1"/>
  <c r="BR377" i="1"/>
  <c r="BS377" i="1"/>
  <c r="A378" i="1"/>
  <c r="C378" i="1"/>
  <c r="M378" i="1" a="1"/>
  <c r="M378" i="1" s="1"/>
  <c r="N378" i="1" a="1"/>
  <c r="N378" i="1" s="1"/>
  <c r="L373" i="15" s="1"/>
  <c r="S378" i="1" a="1"/>
  <c r="S378" i="1" s="1"/>
  <c r="D373" i="15" s="1"/>
  <c r="T378" i="1" a="1"/>
  <c r="T378" i="1" s="1"/>
  <c r="E373" i="15" s="1"/>
  <c r="U378" i="1" a="1"/>
  <c r="U378" i="1" s="1"/>
  <c r="AI378" i="1"/>
  <c r="BB378" i="1" s="1"/>
  <c r="AJ378" i="1"/>
  <c r="AK378" i="1"/>
  <c r="K291" i="10" s="1"/>
  <c r="AL378" i="1"/>
  <c r="AO378" i="1"/>
  <c r="AP378" i="1"/>
  <c r="M291" i="10" s="1"/>
  <c r="AQ378" i="1"/>
  <c r="BR378" i="1"/>
  <c r="BS378" i="1"/>
  <c r="BT378" i="1"/>
  <c r="A379" i="1"/>
  <c r="C379" i="1"/>
  <c r="M379" i="1" a="1"/>
  <c r="M379" i="1" s="1"/>
  <c r="N379" i="1" a="1"/>
  <c r="N379" i="1" s="1"/>
  <c r="L374" i="15" s="1"/>
  <c r="S379" i="1" a="1"/>
  <c r="S379" i="1" s="1"/>
  <c r="D374" i="15" s="1"/>
  <c r="T379" i="1" a="1"/>
  <c r="T379" i="1" s="1"/>
  <c r="E374" i="15" s="1"/>
  <c r="U379" i="1" a="1"/>
  <c r="U379" i="1" s="1"/>
  <c r="AI379" i="1"/>
  <c r="BB379" i="1" s="1"/>
  <c r="AJ379" i="1"/>
  <c r="AK379" i="1"/>
  <c r="K292" i="10" s="1"/>
  <c r="AL379" i="1"/>
  <c r="AO379" i="1"/>
  <c r="AP379" i="1"/>
  <c r="M292" i="10" s="1"/>
  <c r="AQ379" i="1"/>
  <c r="BR379" i="1"/>
  <c r="BS379" i="1"/>
  <c r="BT379" i="1"/>
  <c r="A380" i="1"/>
  <c r="C380" i="1"/>
  <c r="M380" i="1" a="1"/>
  <c r="M380" i="1" s="1"/>
  <c r="N380" i="1" a="1"/>
  <c r="N380" i="1" s="1"/>
  <c r="L375" i="15" s="1"/>
  <c r="S380" i="1" a="1"/>
  <c r="S380" i="1" s="1"/>
  <c r="D375" i="15" s="1"/>
  <c r="T380" i="1" a="1"/>
  <c r="T380" i="1" s="1"/>
  <c r="E375" i="15" s="1"/>
  <c r="U380" i="1" a="1"/>
  <c r="U380" i="1" s="1"/>
  <c r="AI380" i="1"/>
  <c r="BB380" i="1" s="1"/>
  <c r="AJ380" i="1"/>
  <c r="AK380" i="1"/>
  <c r="K293" i="10" s="1"/>
  <c r="AL380" i="1"/>
  <c r="AO380" i="1"/>
  <c r="AP380" i="1"/>
  <c r="M293" i="10" s="1"/>
  <c r="AQ380" i="1"/>
  <c r="BR380" i="1"/>
  <c r="BS380" i="1"/>
  <c r="BT380" i="1"/>
  <c r="A381" i="1"/>
  <c r="C381" i="1"/>
  <c r="M381" i="1" a="1"/>
  <c r="M381" i="1" s="1"/>
  <c r="N381" i="1" a="1"/>
  <c r="N381" i="1" s="1"/>
  <c r="L376" i="15" s="1"/>
  <c r="S381" i="1" a="1"/>
  <c r="S381" i="1" s="1"/>
  <c r="D376" i="15" s="1"/>
  <c r="T381" i="1" a="1"/>
  <c r="T381" i="1" s="1"/>
  <c r="E376" i="15" s="1"/>
  <c r="U381" i="1" a="1"/>
  <c r="U381" i="1" s="1"/>
  <c r="AI381" i="1"/>
  <c r="BB381" i="1" s="1"/>
  <c r="AJ381" i="1"/>
  <c r="AK381" i="1"/>
  <c r="K294" i="10" s="1"/>
  <c r="AL381" i="1"/>
  <c r="AO381" i="1"/>
  <c r="BE381" i="1" s="1" a="1"/>
  <c r="BE381" i="1" s="1"/>
  <c r="AP381" i="1"/>
  <c r="M294" i="10" s="1"/>
  <c r="AQ381" i="1"/>
  <c r="BR381" i="1"/>
  <c r="BS381" i="1"/>
  <c r="BT381" i="1"/>
  <c r="A382" i="1"/>
  <c r="C382" i="1"/>
  <c r="M382" i="1" a="1"/>
  <c r="M382" i="1" s="1"/>
  <c r="N382" i="1" a="1"/>
  <c r="N382" i="1" s="1"/>
  <c r="L377" i="15" s="1"/>
  <c r="S382" i="1" a="1"/>
  <c r="S382" i="1" s="1"/>
  <c r="D377" i="15" s="1"/>
  <c r="T382" i="1" a="1"/>
  <c r="T382" i="1" s="1"/>
  <c r="E377" i="15" s="1"/>
  <c r="U382" i="1" a="1"/>
  <c r="U382" i="1" s="1"/>
  <c r="AI382" i="1"/>
  <c r="BB382" i="1" s="1"/>
  <c r="AJ382" i="1"/>
  <c r="AK382" i="1"/>
  <c r="K295" i="10" s="1"/>
  <c r="AL382" i="1"/>
  <c r="AO382" i="1"/>
  <c r="AP382" i="1"/>
  <c r="M295" i="10" s="1"/>
  <c r="AQ382" i="1"/>
  <c r="BR382" i="1"/>
  <c r="BS382" i="1"/>
  <c r="BT382" i="1"/>
  <c r="A383" i="1"/>
  <c r="C383" i="1"/>
  <c r="M383" i="1" a="1"/>
  <c r="M383" i="1" s="1"/>
  <c r="N383" i="1" a="1"/>
  <c r="N383" i="1" s="1"/>
  <c r="L378" i="15" s="1"/>
  <c r="S383" i="1" a="1"/>
  <c r="S383" i="1" s="1"/>
  <c r="D378" i="15" s="1"/>
  <c r="T383" i="1" a="1"/>
  <c r="T383" i="1" s="1"/>
  <c r="E378" i="15" s="1"/>
  <c r="U383" i="1" a="1"/>
  <c r="U383" i="1" s="1"/>
  <c r="AI383" i="1"/>
  <c r="BB383" i="1" s="1"/>
  <c r="AJ383" i="1"/>
  <c r="AK383" i="1"/>
  <c r="K296" i="10" s="1"/>
  <c r="AL383" i="1"/>
  <c r="AO383" i="1"/>
  <c r="AP383" i="1"/>
  <c r="M296" i="10" s="1"/>
  <c r="AQ383" i="1"/>
  <c r="BR383" i="1"/>
  <c r="BS383" i="1"/>
  <c r="BT383" i="1"/>
  <c r="A384" i="1"/>
  <c r="C384" i="1"/>
  <c r="M384" i="1" a="1"/>
  <c r="M384" i="1" s="1"/>
  <c r="N384" i="1" a="1"/>
  <c r="N384" i="1" s="1"/>
  <c r="L379" i="15" s="1"/>
  <c r="S384" i="1" a="1"/>
  <c r="S384" i="1" s="1"/>
  <c r="D379" i="15" s="1"/>
  <c r="T384" i="1" a="1"/>
  <c r="T384" i="1" s="1"/>
  <c r="E379" i="15" s="1"/>
  <c r="U384" i="1" a="1"/>
  <c r="U384" i="1" s="1"/>
  <c r="AI384" i="1"/>
  <c r="BB384" i="1" s="1"/>
  <c r="AJ384" i="1"/>
  <c r="AK384" i="1"/>
  <c r="K297" i="10" s="1"/>
  <c r="AL384" i="1"/>
  <c r="AO384" i="1"/>
  <c r="BE384" i="1" s="1" a="1"/>
  <c r="BE384" i="1" s="1"/>
  <c r="AP384" i="1"/>
  <c r="M297" i="10" s="1"/>
  <c r="AQ384" i="1"/>
  <c r="BR384" i="1"/>
  <c r="BS384" i="1"/>
  <c r="BT384" i="1"/>
  <c r="A385" i="1"/>
  <c r="C385" i="1"/>
  <c r="M385" i="1" a="1"/>
  <c r="M385" i="1" s="1"/>
  <c r="N385" i="1" a="1"/>
  <c r="N385" i="1" s="1"/>
  <c r="L380" i="15" s="1"/>
  <c r="S385" i="1" a="1"/>
  <c r="S385" i="1" s="1"/>
  <c r="D380" i="15" s="1"/>
  <c r="T385" i="1" a="1"/>
  <c r="T385" i="1" s="1"/>
  <c r="E380" i="15" s="1"/>
  <c r="U385" i="1" a="1"/>
  <c r="U385" i="1" s="1"/>
  <c r="AI385" i="1"/>
  <c r="BB385" i="1" s="1"/>
  <c r="AJ385" i="1"/>
  <c r="AK385" i="1"/>
  <c r="K298" i="10" s="1"/>
  <c r="AL385" i="1"/>
  <c r="AO385" i="1"/>
  <c r="BE385" i="1" s="1" a="1"/>
  <c r="BE385" i="1" s="1"/>
  <c r="AP385" i="1"/>
  <c r="M298" i="10" s="1"/>
  <c r="AQ385" i="1"/>
  <c r="BR385" i="1"/>
  <c r="BS385" i="1"/>
  <c r="BT385" i="1"/>
  <c r="A386" i="1"/>
  <c r="C386" i="1"/>
  <c r="M386" i="1" a="1"/>
  <c r="M386" i="1" s="1"/>
  <c r="N386" i="1" a="1"/>
  <c r="N386" i="1" s="1"/>
  <c r="L381" i="15" s="1"/>
  <c r="S386" i="1" a="1"/>
  <c r="S386" i="1" s="1"/>
  <c r="D381" i="15" s="1"/>
  <c r="T386" i="1" a="1"/>
  <c r="T386" i="1" s="1"/>
  <c r="E381" i="15" s="1"/>
  <c r="U386" i="1" a="1"/>
  <c r="U386" i="1" s="1"/>
  <c r="AI386" i="1"/>
  <c r="BB386" i="1" s="1"/>
  <c r="AJ386" i="1"/>
  <c r="AK386" i="1"/>
  <c r="K299" i="10" s="1"/>
  <c r="AL386" i="1"/>
  <c r="AO386" i="1"/>
  <c r="BE386" i="1" s="1" a="1"/>
  <c r="BE386" i="1" s="1"/>
  <c r="AP386" i="1"/>
  <c r="M299" i="10" s="1"/>
  <c r="AQ386" i="1"/>
  <c r="BR386" i="1"/>
  <c r="BS386" i="1"/>
  <c r="BT386" i="1"/>
  <c r="A387" i="1"/>
  <c r="C387" i="1"/>
  <c r="M387" i="1" a="1"/>
  <c r="M387" i="1" s="1"/>
  <c r="N387" i="1" a="1"/>
  <c r="N387" i="1" s="1"/>
  <c r="L382" i="15" s="1"/>
  <c r="S387" i="1" a="1"/>
  <c r="S387" i="1" s="1"/>
  <c r="D382" i="15" s="1"/>
  <c r="T387" i="1" a="1"/>
  <c r="T387" i="1" s="1"/>
  <c r="E382" i="15" s="1"/>
  <c r="U387" i="1" a="1"/>
  <c r="U387" i="1" s="1"/>
  <c r="AI387" i="1"/>
  <c r="BB387" i="1" s="1"/>
  <c r="AJ387" i="1"/>
  <c r="AK387" i="1"/>
  <c r="K300" i="10" s="1"/>
  <c r="AL387" i="1"/>
  <c r="AO387" i="1"/>
  <c r="BE387" i="1" s="1" a="1"/>
  <c r="BE387" i="1" s="1"/>
  <c r="AP387" i="1"/>
  <c r="M300" i="10" s="1"/>
  <c r="AQ387" i="1"/>
  <c r="BR387" i="1"/>
  <c r="BS387" i="1"/>
  <c r="BT387" i="1"/>
  <c r="A388" i="1"/>
  <c r="C388" i="1"/>
  <c r="M388" i="1" a="1"/>
  <c r="M388" i="1" s="1"/>
  <c r="N388" i="1" a="1"/>
  <c r="N388" i="1" s="1"/>
  <c r="L383" i="15" s="1"/>
  <c r="S388" i="1" a="1"/>
  <c r="S388" i="1" s="1"/>
  <c r="D383" i="15" s="1"/>
  <c r="T388" i="1" a="1"/>
  <c r="T388" i="1" s="1"/>
  <c r="E383" i="15" s="1"/>
  <c r="U388" i="1" a="1"/>
  <c r="U388" i="1" s="1"/>
  <c r="AI388" i="1"/>
  <c r="BB388" i="1" s="1"/>
  <c r="AJ388" i="1"/>
  <c r="AK388" i="1"/>
  <c r="K301" i="10" s="1"/>
  <c r="AL388" i="1"/>
  <c r="AO388" i="1"/>
  <c r="AP388" i="1"/>
  <c r="M301" i="10" s="1"/>
  <c r="AQ388" i="1"/>
  <c r="BR388" i="1"/>
  <c r="BS388" i="1"/>
  <c r="BT388" i="1"/>
  <c r="A389" i="1"/>
  <c r="C389" i="1"/>
  <c r="M389" i="1" a="1"/>
  <c r="M389" i="1" s="1"/>
  <c r="N389" i="1" a="1"/>
  <c r="N389" i="1" s="1"/>
  <c r="L384" i="15" s="1"/>
  <c r="S389" i="1" a="1"/>
  <c r="S389" i="1" s="1"/>
  <c r="D384" i="15" s="1"/>
  <c r="T389" i="1" a="1"/>
  <c r="T389" i="1" s="1"/>
  <c r="E384" i="15" s="1"/>
  <c r="U389" i="1" a="1"/>
  <c r="U389" i="1" s="1"/>
  <c r="AI389" i="1"/>
  <c r="BB389" i="1" s="1"/>
  <c r="AJ389" i="1"/>
  <c r="AK389" i="1"/>
  <c r="K302" i="10" s="1"/>
  <c r="AL389" i="1"/>
  <c r="AO389" i="1"/>
  <c r="BE389" i="1" s="1" a="1"/>
  <c r="BE389" i="1" s="1"/>
  <c r="AP389" i="1"/>
  <c r="M302" i="10" s="1"/>
  <c r="AQ389" i="1"/>
  <c r="BR389" i="1"/>
  <c r="BS389" i="1"/>
  <c r="BT389" i="1"/>
  <c r="A390" i="1"/>
  <c r="C390" i="1"/>
  <c r="M390" i="1" a="1"/>
  <c r="M390" i="1" s="1"/>
  <c r="N390" i="1" a="1"/>
  <c r="N390" i="1" s="1"/>
  <c r="L385" i="15" s="1"/>
  <c r="S390" i="1" a="1"/>
  <c r="S390" i="1" s="1"/>
  <c r="D385" i="15" s="1"/>
  <c r="T390" i="1" a="1"/>
  <c r="T390" i="1" s="1"/>
  <c r="E385" i="15" s="1"/>
  <c r="U390" i="1" a="1"/>
  <c r="U390" i="1" s="1"/>
  <c r="AI390" i="1"/>
  <c r="BB390" i="1" s="1"/>
  <c r="AJ390" i="1"/>
  <c r="AK390" i="1"/>
  <c r="K303" i="10" s="1"/>
  <c r="AL390" i="1"/>
  <c r="AO390" i="1"/>
  <c r="AP390" i="1"/>
  <c r="M303" i="10" s="1"/>
  <c r="AQ390" i="1"/>
  <c r="BR390" i="1"/>
  <c r="BS390" i="1"/>
  <c r="BT390" i="1"/>
  <c r="A391" i="1"/>
  <c r="C391" i="1"/>
  <c r="M391" i="1" a="1"/>
  <c r="M391" i="1" s="1"/>
  <c r="N391" i="1" a="1"/>
  <c r="N391" i="1" s="1"/>
  <c r="L386" i="15" s="1"/>
  <c r="S391" i="1" a="1"/>
  <c r="S391" i="1" s="1"/>
  <c r="D386" i="15" s="1"/>
  <c r="T391" i="1" a="1"/>
  <c r="T391" i="1" s="1"/>
  <c r="E386" i="15" s="1"/>
  <c r="U391" i="1" a="1"/>
  <c r="U391" i="1" s="1"/>
  <c r="AI391" i="1"/>
  <c r="BB391" i="1" s="1"/>
  <c r="AJ391" i="1"/>
  <c r="AK391" i="1"/>
  <c r="K304" i="10" s="1"/>
  <c r="AL391" i="1"/>
  <c r="AO391" i="1"/>
  <c r="AP391" i="1"/>
  <c r="M304" i="10" s="1"/>
  <c r="AQ391" i="1"/>
  <c r="BR391" i="1"/>
  <c r="BS391" i="1"/>
  <c r="BT391" i="1"/>
  <c r="A392" i="1"/>
  <c r="C392" i="1"/>
  <c r="M392" i="1" a="1"/>
  <c r="M392" i="1" s="1"/>
  <c r="N392" i="1" a="1"/>
  <c r="N392" i="1" s="1"/>
  <c r="L387" i="15" s="1"/>
  <c r="S392" i="1" a="1"/>
  <c r="S392" i="1" s="1"/>
  <c r="D387" i="15" s="1"/>
  <c r="T392" i="1" a="1"/>
  <c r="T392" i="1" s="1"/>
  <c r="E387" i="15" s="1"/>
  <c r="U392" i="1" a="1"/>
  <c r="U392" i="1" s="1"/>
  <c r="AI392" i="1"/>
  <c r="BB392" i="1" s="1"/>
  <c r="AJ392" i="1"/>
  <c r="AK392" i="1"/>
  <c r="K305" i="10" s="1"/>
  <c r="AL392" i="1"/>
  <c r="AO392" i="1"/>
  <c r="AP392" i="1"/>
  <c r="M305" i="10" s="1"/>
  <c r="AQ392" i="1"/>
  <c r="BR392" i="1"/>
  <c r="BS392" i="1"/>
  <c r="BT392" i="1"/>
  <c r="A393" i="1"/>
  <c r="C393" i="1"/>
  <c r="M393" i="1" a="1"/>
  <c r="M393" i="1" s="1"/>
  <c r="N393" i="1" a="1"/>
  <c r="N393" i="1" s="1"/>
  <c r="L388" i="15" s="1"/>
  <c r="S393" i="1" a="1"/>
  <c r="S393" i="1" s="1"/>
  <c r="D388" i="15" s="1"/>
  <c r="T393" i="1" a="1"/>
  <c r="T393" i="1" s="1"/>
  <c r="E388" i="15" s="1"/>
  <c r="U393" i="1" a="1"/>
  <c r="U393" i="1" s="1"/>
  <c r="AI393" i="1"/>
  <c r="BB393" i="1" s="1"/>
  <c r="AJ393" i="1"/>
  <c r="AK393" i="1"/>
  <c r="K306" i="10" s="1"/>
  <c r="AL393" i="1"/>
  <c r="AO393" i="1"/>
  <c r="BE393" i="1" s="1" a="1"/>
  <c r="BE393" i="1" s="1"/>
  <c r="AP393" i="1"/>
  <c r="M306" i="10" s="1"/>
  <c r="AQ393" i="1"/>
  <c r="BR393" i="1"/>
  <c r="BS393" i="1"/>
  <c r="BT393" i="1"/>
  <c r="A394" i="1"/>
  <c r="C394" i="1"/>
  <c r="M394" i="1" a="1"/>
  <c r="M394" i="1" s="1"/>
  <c r="N394" i="1" a="1"/>
  <c r="N394" i="1" s="1"/>
  <c r="L389" i="15" s="1"/>
  <c r="S394" i="1" a="1"/>
  <c r="S394" i="1" s="1"/>
  <c r="D389" i="15" s="1"/>
  <c r="T394" i="1" a="1"/>
  <c r="T394" i="1" s="1"/>
  <c r="E389" i="15" s="1"/>
  <c r="U394" i="1" a="1"/>
  <c r="U394" i="1" s="1"/>
  <c r="AI394" i="1"/>
  <c r="BB394" i="1" s="1"/>
  <c r="AJ394" i="1"/>
  <c r="AK394" i="1"/>
  <c r="K307" i="10" s="1"/>
  <c r="AL394" i="1"/>
  <c r="AO394" i="1"/>
  <c r="BE394" i="1" s="1" a="1"/>
  <c r="BE394" i="1" s="1"/>
  <c r="AP394" i="1"/>
  <c r="M307" i="10" s="1"/>
  <c r="AQ394" i="1"/>
  <c r="BR394" i="1"/>
  <c r="BS394" i="1"/>
  <c r="BT394" i="1"/>
  <c r="A395" i="1"/>
  <c r="C395" i="1"/>
  <c r="M395" i="1" a="1"/>
  <c r="M395" i="1" s="1"/>
  <c r="N395" i="1" a="1"/>
  <c r="N395" i="1" s="1"/>
  <c r="L390" i="15" s="1"/>
  <c r="S395" i="1" a="1"/>
  <c r="S395" i="1" s="1"/>
  <c r="D390" i="15" s="1"/>
  <c r="T395" i="1" a="1"/>
  <c r="T395" i="1" s="1"/>
  <c r="E390" i="15" s="1"/>
  <c r="U395" i="1" a="1"/>
  <c r="U395" i="1" s="1"/>
  <c r="AI395" i="1"/>
  <c r="BB395" i="1" s="1"/>
  <c r="AJ395" i="1"/>
  <c r="AK395" i="1"/>
  <c r="K308" i="10" s="1"/>
  <c r="AL395" i="1"/>
  <c r="AO395" i="1"/>
  <c r="BE395" i="1" s="1" a="1"/>
  <c r="BE395" i="1" s="1"/>
  <c r="AP395" i="1"/>
  <c r="M308" i="10" s="1"/>
  <c r="AQ395" i="1"/>
  <c r="BR395" i="1"/>
  <c r="BS395" i="1"/>
  <c r="BT395" i="1"/>
  <c r="A396" i="1"/>
  <c r="C396" i="1"/>
  <c r="M396" i="1" a="1"/>
  <c r="M396" i="1" s="1"/>
  <c r="N396" i="1" a="1"/>
  <c r="N396" i="1" s="1"/>
  <c r="L391" i="15" s="1"/>
  <c r="S396" i="1" a="1"/>
  <c r="S396" i="1" s="1"/>
  <c r="D391" i="15" s="1"/>
  <c r="T396" i="1" a="1"/>
  <c r="T396" i="1" s="1"/>
  <c r="E391" i="15" s="1"/>
  <c r="U396" i="1" a="1"/>
  <c r="U396" i="1" s="1"/>
  <c r="AI396" i="1"/>
  <c r="BB396" i="1" s="1"/>
  <c r="AJ396" i="1"/>
  <c r="AK396" i="1"/>
  <c r="K309" i="10" s="1"/>
  <c r="AL396" i="1"/>
  <c r="AO396" i="1"/>
  <c r="BE396" i="1" s="1" a="1"/>
  <c r="BE396" i="1" s="1"/>
  <c r="AP396" i="1"/>
  <c r="M309" i="10" s="1"/>
  <c r="AQ396" i="1"/>
  <c r="BR396" i="1"/>
  <c r="BS396" i="1"/>
  <c r="BT396" i="1"/>
  <c r="A397" i="1"/>
  <c r="C397" i="1"/>
  <c r="M397" i="1" a="1"/>
  <c r="M397" i="1" s="1"/>
  <c r="N397" i="1" a="1"/>
  <c r="N397" i="1" s="1"/>
  <c r="L392" i="15" s="1"/>
  <c r="S397" i="1" a="1"/>
  <c r="S397" i="1" s="1"/>
  <c r="D392" i="15" s="1"/>
  <c r="T397" i="1" a="1"/>
  <c r="T397" i="1" s="1"/>
  <c r="E392" i="15" s="1"/>
  <c r="U397" i="1" a="1"/>
  <c r="U397" i="1" s="1"/>
  <c r="AI397" i="1"/>
  <c r="BB397" i="1" s="1"/>
  <c r="AJ397" i="1"/>
  <c r="AK397" i="1"/>
  <c r="K310" i="10" s="1"/>
  <c r="AL397" i="1"/>
  <c r="AO397" i="1"/>
  <c r="AP397" i="1"/>
  <c r="M310" i="10" s="1"/>
  <c r="AQ397" i="1"/>
  <c r="BR397" i="1"/>
  <c r="BS397" i="1"/>
  <c r="BT397" i="1"/>
  <c r="A398" i="1"/>
  <c r="C398" i="1"/>
  <c r="M398" i="1" a="1"/>
  <c r="M398" i="1" s="1"/>
  <c r="N398" i="1" a="1"/>
  <c r="N398" i="1" s="1"/>
  <c r="L393" i="15" s="1"/>
  <c r="S398" i="1" a="1"/>
  <c r="S398" i="1" s="1"/>
  <c r="D393" i="15" s="1"/>
  <c r="T398" i="1" a="1"/>
  <c r="T398" i="1" s="1"/>
  <c r="E393" i="15" s="1"/>
  <c r="U398" i="1" a="1"/>
  <c r="U398" i="1" s="1"/>
  <c r="AI398" i="1"/>
  <c r="BB398" i="1" s="1"/>
  <c r="AJ398" i="1"/>
  <c r="AK398" i="1"/>
  <c r="K311" i="10" s="1"/>
  <c r="AL398" i="1"/>
  <c r="AO398" i="1"/>
  <c r="BE398" i="1" s="1" a="1"/>
  <c r="BE398" i="1" s="1"/>
  <c r="AP398" i="1"/>
  <c r="M311" i="10" s="1"/>
  <c r="AQ398" i="1"/>
  <c r="BR398" i="1"/>
  <c r="BS398" i="1"/>
  <c r="BT398" i="1"/>
  <c r="A399" i="1"/>
  <c r="C399" i="1"/>
  <c r="M399" i="1" a="1"/>
  <c r="M399" i="1" s="1"/>
  <c r="N399" i="1" a="1"/>
  <c r="N399" i="1" s="1"/>
  <c r="L394" i="15" s="1"/>
  <c r="S399" i="1" a="1"/>
  <c r="S399" i="1" s="1"/>
  <c r="D394" i="15" s="1"/>
  <c r="T399" i="1" a="1"/>
  <c r="T399" i="1" s="1"/>
  <c r="E394" i="15" s="1"/>
  <c r="U399" i="1" a="1"/>
  <c r="U399" i="1" s="1"/>
  <c r="AI399" i="1"/>
  <c r="BB399" i="1" s="1"/>
  <c r="AJ399" i="1"/>
  <c r="AK399" i="1"/>
  <c r="K312" i="10" s="1"/>
  <c r="AL399" i="1"/>
  <c r="AO399" i="1"/>
  <c r="AP399" i="1"/>
  <c r="M312" i="10" s="1"/>
  <c r="AQ399" i="1"/>
  <c r="BR399" i="1"/>
  <c r="BS399" i="1"/>
  <c r="BT399" i="1"/>
  <c r="A400" i="1"/>
  <c r="C400" i="1"/>
  <c r="M400" i="1" a="1"/>
  <c r="M400" i="1" s="1"/>
  <c r="N400" i="1" a="1"/>
  <c r="N400" i="1" s="1"/>
  <c r="L395" i="15" s="1"/>
  <c r="S400" i="1" a="1"/>
  <c r="S400" i="1" s="1"/>
  <c r="D395" i="15" s="1"/>
  <c r="T400" i="1" a="1"/>
  <c r="T400" i="1" s="1"/>
  <c r="E395" i="15" s="1"/>
  <c r="U400" i="1" a="1"/>
  <c r="U400" i="1" s="1"/>
  <c r="AI400" i="1"/>
  <c r="BB400" i="1" s="1"/>
  <c r="AJ400" i="1"/>
  <c r="AK400" i="1"/>
  <c r="K313" i="10" s="1"/>
  <c r="AL400" i="1"/>
  <c r="AO400" i="1"/>
  <c r="AP400" i="1"/>
  <c r="M313" i="10" s="1"/>
  <c r="AQ400" i="1"/>
  <c r="BR400" i="1"/>
  <c r="BS400" i="1"/>
  <c r="BT400" i="1"/>
  <c r="A401" i="1"/>
  <c r="C401" i="1"/>
  <c r="M401" i="1" a="1"/>
  <c r="M401" i="1" s="1"/>
  <c r="N401" i="1" a="1"/>
  <c r="N401" i="1" s="1"/>
  <c r="L396" i="15" s="1"/>
  <c r="S401" i="1" a="1"/>
  <c r="S401" i="1" s="1"/>
  <c r="D396" i="15" s="1"/>
  <c r="T401" i="1" a="1"/>
  <c r="T401" i="1" s="1"/>
  <c r="E396" i="15" s="1"/>
  <c r="U401" i="1" a="1"/>
  <c r="U401" i="1" s="1"/>
  <c r="AI401" i="1"/>
  <c r="BB401" i="1" s="1"/>
  <c r="AJ401" i="1"/>
  <c r="AK401" i="1"/>
  <c r="K314" i="10" s="1"/>
  <c r="AL401" i="1"/>
  <c r="AO401" i="1"/>
  <c r="AP401" i="1"/>
  <c r="M314" i="10" s="1"/>
  <c r="AQ401" i="1"/>
  <c r="BR401" i="1"/>
  <c r="BS401" i="1"/>
  <c r="BT401" i="1"/>
  <c r="A402" i="1"/>
  <c r="C402" i="1"/>
  <c r="M402" i="1" a="1"/>
  <c r="M402" i="1" s="1"/>
  <c r="N402" i="1" a="1"/>
  <c r="N402" i="1" s="1"/>
  <c r="L397" i="15" s="1"/>
  <c r="S402" i="1" a="1"/>
  <c r="S402" i="1" s="1"/>
  <c r="D397" i="15" s="1"/>
  <c r="T402" i="1" a="1"/>
  <c r="T402" i="1" s="1"/>
  <c r="E397" i="15" s="1"/>
  <c r="U402" i="1" a="1"/>
  <c r="U402" i="1" s="1"/>
  <c r="AI402" i="1"/>
  <c r="BB402" i="1" s="1"/>
  <c r="AJ402" i="1"/>
  <c r="AK402" i="1"/>
  <c r="K315" i="10" s="1"/>
  <c r="AL402" i="1"/>
  <c r="AO402" i="1"/>
  <c r="BE402" i="1" s="1" a="1"/>
  <c r="BE402" i="1" s="1"/>
  <c r="AP402" i="1"/>
  <c r="M315" i="10" s="1"/>
  <c r="AQ402" i="1"/>
  <c r="BR402" i="1"/>
  <c r="BS402" i="1"/>
  <c r="BT402" i="1"/>
  <c r="A403" i="1"/>
  <c r="C403" i="1"/>
  <c r="M403" i="1" a="1"/>
  <c r="M403" i="1" s="1"/>
  <c r="N403" i="1" a="1"/>
  <c r="N403" i="1" s="1"/>
  <c r="L398" i="15" s="1"/>
  <c r="S403" i="1" a="1"/>
  <c r="S403" i="1" s="1"/>
  <c r="D398" i="15" s="1"/>
  <c r="T403" i="1" a="1"/>
  <c r="T403" i="1" s="1"/>
  <c r="E398" i="15" s="1"/>
  <c r="U403" i="1" a="1"/>
  <c r="U403" i="1" s="1"/>
  <c r="AI403" i="1"/>
  <c r="BB403" i="1" s="1"/>
  <c r="AJ403" i="1"/>
  <c r="AK403" i="1"/>
  <c r="K316" i="10" s="1"/>
  <c r="AL403" i="1"/>
  <c r="AO403" i="1"/>
  <c r="BE403" i="1" s="1" a="1"/>
  <c r="BE403" i="1" s="1"/>
  <c r="AP403" i="1"/>
  <c r="M316" i="10" s="1"/>
  <c r="AQ403" i="1"/>
  <c r="BR403" i="1"/>
  <c r="BS403" i="1"/>
  <c r="BT403" i="1"/>
  <c r="A404" i="1"/>
  <c r="C404" i="1"/>
  <c r="M404" i="1" a="1"/>
  <c r="M404" i="1" s="1"/>
  <c r="N404" i="1" a="1"/>
  <c r="N404" i="1" s="1"/>
  <c r="L399" i="15" s="1"/>
  <c r="S404" i="1" a="1"/>
  <c r="S404" i="1" s="1"/>
  <c r="D399" i="15" s="1"/>
  <c r="T404" i="1" a="1"/>
  <c r="T404" i="1" s="1"/>
  <c r="E399" i="15" s="1"/>
  <c r="U404" i="1" a="1"/>
  <c r="U404" i="1" s="1"/>
  <c r="AI404" i="1"/>
  <c r="BB404" i="1" s="1"/>
  <c r="AJ404" i="1"/>
  <c r="AK404" i="1"/>
  <c r="K317" i="10" s="1"/>
  <c r="AL404" i="1"/>
  <c r="AO404" i="1"/>
  <c r="BE404" i="1" s="1" a="1"/>
  <c r="BE404" i="1" s="1"/>
  <c r="AP404" i="1"/>
  <c r="M317" i="10" s="1"/>
  <c r="AQ404" i="1"/>
  <c r="BR404" i="1"/>
  <c r="BS404" i="1"/>
  <c r="BT404" i="1"/>
  <c r="A405" i="1"/>
  <c r="C405" i="1"/>
  <c r="M405" i="1" a="1"/>
  <c r="M405" i="1" s="1"/>
  <c r="N405" i="1" a="1"/>
  <c r="N405" i="1" s="1"/>
  <c r="L400" i="15" s="1"/>
  <c r="S405" i="1" a="1"/>
  <c r="S405" i="1" s="1"/>
  <c r="D400" i="15" s="1"/>
  <c r="T405" i="1" a="1"/>
  <c r="T405" i="1" s="1"/>
  <c r="E400" i="15" s="1"/>
  <c r="U405" i="1" a="1"/>
  <c r="U405" i="1" s="1"/>
  <c r="AI405" i="1"/>
  <c r="BB405" i="1" s="1"/>
  <c r="AJ405" i="1"/>
  <c r="AK405" i="1"/>
  <c r="K318" i="10" s="1"/>
  <c r="AL405" i="1"/>
  <c r="AO405" i="1"/>
  <c r="BE405" i="1" s="1" a="1"/>
  <c r="BE405" i="1" s="1"/>
  <c r="AP405" i="1"/>
  <c r="M318" i="10" s="1"/>
  <c r="AQ405" i="1"/>
  <c r="BR405" i="1"/>
  <c r="BS405" i="1"/>
  <c r="BT405" i="1"/>
  <c r="A406" i="1"/>
  <c r="C406" i="1"/>
  <c r="M406" i="1" a="1"/>
  <c r="M406" i="1" s="1"/>
  <c r="N406" i="1" a="1"/>
  <c r="N406" i="1" s="1"/>
  <c r="L401" i="15" s="1"/>
  <c r="S406" i="1" a="1"/>
  <c r="S406" i="1" s="1"/>
  <c r="D401" i="15" s="1"/>
  <c r="T406" i="1" a="1"/>
  <c r="T406" i="1" s="1"/>
  <c r="E401" i="15" s="1"/>
  <c r="U406" i="1" a="1"/>
  <c r="U406" i="1" s="1"/>
  <c r="AI406" i="1"/>
  <c r="BB406" i="1" s="1"/>
  <c r="AJ406" i="1"/>
  <c r="AK406" i="1"/>
  <c r="K319" i="10" s="1"/>
  <c r="AL406" i="1"/>
  <c r="AO406" i="1"/>
  <c r="BE406" i="1" s="1" a="1"/>
  <c r="BE406" i="1" s="1"/>
  <c r="AP406" i="1"/>
  <c r="M319" i="10" s="1"/>
  <c r="AQ406" i="1"/>
  <c r="BR406" i="1"/>
  <c r="BS406" i="1"/>
  <c r="BT406" i="1"/>
  <c r="A407" i="1"/>
  <c r="C407" i="1"/>
  <c r="M407" i="1" a="1"/>
  <c r="M407" i="1" s="1"/>
  <c r="N407" i="1" a="1"/>
  <c r="N407" i="1" s="1"/>
  <c r="L402" i="15" s="1"/>
  <c r="S407" i="1" a="1"/>
  <c r="S407" i="1" s="1"/>
  <c r="D402" i="15" s="1"/>
  <c r="T407" i="1" a="1"/>
  <c r="T407" i="1" s="1"/>
  <c r="E402" i="15" s="1"/>
  <c r="U407" i="1" a="1"/>
  <c r="U407" i="1" s="1"/>
  <c r="AI407" i="1"/>
  <c r="BB407" i="1" s="1"/>
  <c r="AJ407" i="1"/>
  <c r="AK407" i="1"/>
  <c r="K320" i="10" s="1"/>
  <c r="AL407" i="1"/>
  <c r="AO407" i="1"/>
  <c r="BE407" i="1" s="1" a="1"/>
  <c r="BE407" i="1" s="1"/>
  <c r="AP407" i="1"/>
  <c r="M320" i="10" s="1"/>
  <c r="AQ407" i="1"/>
  <c r="BR407" i="1"/>
  <c r="BS407" i="1"/>
  <c r="BT407" i="1"/>
  <c r="A408" i="1"/>
  <c r="C408" i="1"/>
  <c r="M408" i="1" a="1"/>
  <c r="M408" i="1" s="1"/>
  <c r="N408" i="1" a="1"/>
  <c r="N408" i="1" s="1"/>
  <c r="L403" i="15" s="1"/>
  <c r="S408" i="1" a="1"/>
  <c r="S408" i="1" s="1"/>
  <c r="D403" i="15" s="1"/>
  <c r="T408" i="1" a="1"/>
  <c r="T408" i="1" s="1"/>
  <c r="E403" i="15" s="1"/>
  <c r="U408" i="1" a="1"/>
  <c r="U408" i="1" s="1"/>
  <c r="AI408" i="1"/>
  <c r="BB408" i="1" s="1"/>
  <c r="AJ408" i="1"/>
  <c r="AK408" i="1"/>
  <c r="K321" i="10" s="1"/>
  <c r="AL408" i="1"/>
  <c r="AO408" i="1"/>
  <c r="AP408" i="1"/>
  <c r="M321" i="10" s="1"/>
  <c r="AQ408" i="1"/>
  <c r="BR408" i="1"/>
  <c r="BS408" i="1"/>
  <c r="BT408" i="1"/>
  <c r="A409" i="1"/>
  <c r="C409" i="1"/>
  <c r="M409" i="1" a="1"/>
  <c r="M409" i="1" s="1"/>
  <c r="N409" i="1" a="1"/>
  <c r="N409" i="1" s="1"/>
  <c r="L404" i="15" s="1"/>
  <c r="S409" i="1" a="1"/>
  <c r="S409" i="1" s="1"/>
  <c r="D404" i="15" s="1"/>
  <c r="T409" i="1" a="1"/>
  <c r="T409" i="1" s="1"/>
  <c r="E404" i="15" s="1"/>
  <c r="U409" i="1" a="1"/>
  <c r="U409" i="1" s="1"/>
  <c r="AI409" i="1"/>
  <c r="BB409" i="1" s="1"/>
  <c r="AJ409" i="1"/>
  <c r="AK409" i="1"/>
  <c r="K322" i="10" s="1"/>
  <c r="AL409" i="1"/>
  <c r="AO409" i="1"/>
  <c r="AP409" i="1"/>
  <c r="M322" i="10" s="1"/>
  <c r="AQ409" i="1"/>
  <c r="BR409" i="1"/>
  <c r="BS409" i="1"/>
  <c r="BT409" i="1"/>
  <c r="A410" i="1"/>
  <c r="C410" i="1"/>
  <c r="M410" i="1" a="1"/>
  <c r="M410" i="1" s="1"/>
  <c r="N410" i="1" a="1"/>
  <c r="N410" i="1" s="1"/>
  <c r="L405" i="15" s="1"/>
  <c r="S410" i="1" a="1"/>
  <c r="S410" i="1" s="1"/>
  <c r="D405" i="15" s="1"/>
  <c r="T410" i="1" a="1"/>
  <c r="T410" i="1" s="1"/>
  <c r="E405" i="15" s="1"/>
  <c r="U410" i="1" a="1"/>
  <c r="U410" i="1" s="1"/>
  <c r="AI410" i="1"/>
  <c r="BB410" i="1" s="1"/>
  <c r="AJ410" i="1"/>
  <c r="AK410" i="1"/>
  <c r="K323" i="10" s="1"/>
  <c r="AL410" i="1"/>
  <c r="AO410" i="1"/>
  <c r="AP410" i="1"/>
  <c r="M323" i="10" s="1"/>
  <c r="AQ410" i="1"/>
  <c r="BR410" i="1"/>
  <c r="BS410" i="1"/>
  <c r="BT410" i="1"/>
  <c r="A411" i="1"/>
  <c r="C411" i="1"/>
  <c r="M411" i="1" a="1"/>
  <c r="M411" i="1" s="1"/>
  <c r="N411" i="1" a="1"/>
  <c r="N411" i="1" s="1"/>
  <c r="L406" i="15" s="1"/>
  <c r="S411" i="1" a="1"/>
  <c r="S411" i="1" s="1"/>
  <c r="D406" i="15" s="1"/>
  <c r="T411" i="1" a="1"/>
  <c r="T411" i="1" s="1"/>
  <c r="E406" i="15" s="1"/>
  <c r="U411" i="1" a="1"/>
  <c r="U411" i="1" s="1"/>
  <c r="AI411" i="1"/>
  <c r="BB411" i="1" s="1"/>
  <c r="AJ411" i="1"/>
  <c r="AK411" i="1"/>
  <c r="K324" i="10" s="1"/>
  <c r="AL411" i="1"/>
  <c r="AO411" i="1"/>
  <c r="AP411" i="1"/>
  <c r="M324" i="10" s="1"/>
  <c r="AQ411" i="1"/>
  <c r="BR411" i="1"/>
  <c r="BS411" i="1"/>
  <c r="BT411" i="1"/>
  <c r="A412" i="1"/>
  <c r="C412" i="1"/>
  <c r="M412" i="1" a="1"/>
  <c r="M412" i="1" s="1"/>
  <c r="N412" i="1" a="1"/>
  <c r="N412" i="1" s="1"/>
  <c r="L407" i="15" s="1"/>
  <c r="S412" i="1" a="1"/>
  <c r="S412" i="1" s="1"/>
  <c r="D407" i="15" s="1"/>
  <c r="T412" i="1" a="1"/>
  <c r="T412" i="1" s="1"/>
  <c r="E407" i="15" s="1"/>
  <c r="U412" i="1" a="1"/>
  <c r="U412" i="1" s="1"/>
  <c r="AI412" i="1"/>
  <c r="BB412" i="1" s="1"/>
  <c r="AJ412" i="1"/>
  <c r="AK412" i="1"/>
  <c r="K325" i="10" s="1"/>
  <c r="AL412" i="1"/>
  <c r="AO412" i="1"/>
  <c r="AP412" i="1"/>
  <c r="M325" i="10" s="1"/>
  <c r="AQ412" i="1"/>
  <c r="BR412" i="1"/>
  <c r="BS412" i="1"/>
  <c r="BT412" i="1"/>
  <c r="A413" i="1"/>
  <c r="C413" i="1"/>
  <c r="M413" i="1" a="1"/>
  <c r="M413" i="1" s="1"/>
  <c r="N413" i="1" a="1"/>
  <c r="N413" i="1" s="1"/>
  <c r="L408" i="15" s="1"/>
  <c r="S413" i="1" a="1"/>
  <c r="S413" i="1" s="1"/>
  <c r="D408" i="15" s="1"/>
  <c r="T413" i="1" a="1"/>
  <c r="T413" i="1" s="1"/>
  <c r="E408" i="15" s="1"/>
  <c r="U413" i="1" a="1"/>
  <c r="U413" i="1" s="1"/>
  <c r="AI413" i="1"/>
  <c r="BB413" i="1" s="1"/>
  <c r="AJ413" i="1"/>
  <c r="AK413" i="1"/>
  <c r="K326" i="10" s="1"/>
  <c r="AL413" i="1"/>
  <c r="AO413" i="1"/>
  <c r="BE413" i="1" s="1" a="1"/>
  <c r="BE413" i="1" s="1"/>
  <c r="AP413" i="1"/>
  <c r="M326" i="10" s="1"/>
  <c r="AQ413" i="1"/>
  <c r="BR413" i="1"/>
  <c r="BS413" i="1"/>
  <c r="BT413" i="1"/>
  <c r="A414" i="1"/>
  <c r="C414" i="1"/>
  <c r="M414" i="1" a="1"/>
  <c r="M414" i="1" s="1"/>
  <c r="N414" i="1" a="1"/>
  <c r="N414" i="1" s="1"/>
  <c r="L409" i="15" s="1"/>
  <c r="S414" i="1" a="1"/>
  <c r="S414" i="1" s="1"/>
  <c r="D409" i="15" s="1"/>
  <c r="T414" i="1" a="1"/>
  <c r="T414" i="1" s="1"/>
  <c r="E409" i="15" s="1"/>
  <c r="U414" i="1" a="1"/>
  <c r="U414" i="1" s="1"/>
  <c r="AI414" i="1"/>
  <c r="BB414" i="1" s="1"/>
  <c r="AJ414" i="1"/>
  <c r="AK414" i="1"/>
  <c r="K327" i="10" s="1"/>
  <c r="AL414" i="1"/>
  <c r="AO414" i="1"/>
  <c r="AP414" i="1"/>
  <c r="M327" i="10" s="1"/>
  <c r="AQ414" i="1"/>
  <c r="BR414" i="1"/>
  <c r="BS414" i="1"/>
  <c r="BT414" i="1"/>
  <c r="A415" i="1"/>
  <c r="C415" i="1"/>
  <c r="M415" i="1" a="1"/>
  <c r="M415" i="1" s="1"/>
  <c r="N415" i="1" a="1"/>
  <c r="N415" i="1" s="1"/>
  <c r="L410" i="15" s="1"/>
  <c r="S415" i="1" a="1"/>
  <c r="S415" i="1" s="1"/>
  <c r="D410" i="15" s="1"/>
  <c r="T415" i="1" a="1"/>
  <c r="T415" i="1" s="1"/>
  <c r="E410" i="15" s="1"/>
  <c r="U415" i="1" a="1"/>
  <c r="U415" i="1" s="1"/>
  <c r="AI415" i="1"/>
  <c r="BB415" i="1" s="1"/>
  <c r="AJ415" i="1"/>
  <c r="AK415" i="1"/>
  <c r="K328" i="10" s="1"/>
  <c r="AL415" i="1"/>
  <c r="AO415" i="1"/>
  <c r="BE415" i="1" s="1" a="1"/>
  <c r="BE415" i="1" s="1"/>
  <c r="AP415" i="1"/>
  <c r="M328" i="10" s="1"/>
  <c r="AQ415" i="1"/>
  <c r="BR415" i="1"/>
  <c r="BS415" i="1"/>
  <c r="BT415" i="1"/>
  <c r="A416" i="1"/>
  <c r="C416" i="1"/>
  <c r="M416" i="1" a="1"/>
  <c r="M416" i="1" s="1"/>
  <c r="N416" i="1" a="1"/>
  <c r="N416" i="1" s="1"/>
  <c r="L411" i="15" s="1"/>
  <c r="S416" i="1" a="1"/>
  <c r="S416" i="1" s="1"/>
  <c r="D411" i="15" s="1"/>
  <c r="T416" i="1" a="1"/>
  <c r="T416" i="1" s="1"/>
  <c r="E411" i="15" s="1"/>
  <c r="U416" i="1" a="1"/>
  <c r="U416" i="1" s="1"/>
  <c r="AI416" i="1"/>
  <c r="BB416" i="1" s="1"/>
  <c r="AJ416" i="1"/>
  <c r="AK416" i="1"/>
  <c r="K329" i="10" s="1"/>
  <c r="AL416" i="1"/>
  <c r="AO416" i="1"/>
  <c r="BE416" i="1" s="1" a="1"/>
  <c r="BE416" i="1" s="1"/>
  <c r="AP416" i="1"/>
  <c r="M329" i="10" s="1"/>
  <c r="AQ416" i="1"/>
  <c r="BR416" i="1"/>
  <c r="BS416" i="1"/>
  <c r="BT416" i="1"/>
  <c r="A417" i="1"/>
  <c r="C417" i="1"/>
  <c r="M417" i="1" a="1"/>
  <c r="M417" i="1" s="1"/>
  <c r="N417" i="1" a="1"/>
  <c r="N417" i="1" s="1"/>
  <c r="L412" i="15" s="1"/>
  <c r="S417" i="1" a="1"/>
  <c r="S417" i="1" s="1"/>
  <c r="D412" i="15" s="1"/>
  <c r="T417" i="1" a="1"/>
  <c r="T417" i="1" s="1"/>
  <c r="E412" i="15" s="1"/>
  <c r="U417" i="1" a="1"/>
  <c r="U417" i="1" s="1"/>
  <c r="AI417" i="1"/>
  <c r="BB417" i="1" s="1"/>
  <c r="AJ417" i="1"/>
  <c r="AK417" i="1"/>
  <c r="K330" i="10" s="1"/>
  <c r="AL417" i="1"/>
  <c r="AO417" i="1"/>
  <c r="BE417" i="1" s="1" a="1"/>
  <c r="BE417" i="1" s="1"/>
  <c r="AP417" i="1"/>
  <c r="M330" i="10" s="1"/>
  <c r="AQ417" i="1"/>
  <c r="BR417" i="1"/>
  <c r="BS417" i="1"/>
  <c r="BT417" i="1"/>
  <c r="A418" i="1"/>
  <c r="C418" i="1"/>
  <c r="M418" i="1" a="1"/>
  <c r="M418" i="1" s="1"/>
  <c r="N418" i="1" a="1"/>
  <c r="N418" i="1" s="1"/>
  <c r="L413" i="15" s="1"/>
  <c r="S418" i="1" a="1"/>
  <c r="S418" i="1" s="1"/>
  <c r="D413" i="15" s="1"/>
  <c r="T418" i="1" a="1"/>
  <c r="T418" i="1" s="1"/>
  <c r="E413" i="15" s="1"/>
  <c r="U418" i="1" a="1"/>
  <c r="U418" i="1" s="1"/>
  <c r="AI418" i="1"/>
  <c r="BB418" i="1" s="1"/>
  <c r="AJ418" i="1"/>
  <c r="AK418" i="1"/>
  <c r="K331" i="10" s="1"/>
  <c r="AL418" i="1"/>
  <c r="AO418" i="1"/>
  <c r="BE418" i="1" s="1" a="1"/>
  <c r="BE418" i="1" s="1"/>
  <c r="AP418" i="1"/>
  <c r="M331" i="10" s="1"/>
  <c r="AQ418" i="1"/>
  <c r="BR418" i="1"/>
  <c r="BS418" i="1"/>
  <c r="BT418" i="1"/>
  <c r="A419" i="1"/>
  <c r="C419" i="1"/>
  <c r="M419" i="1" a="1"/>
  <c r="M419" i="1" s="1"/>
  <c r="N419" i="1" a="1"/>
  <c r="N419" i="1" s="1"/>
  <c r="L414" i="15" s="1"/>
  <c r="S419" i="1" a="1"/>
  <c r="S419" i="1" s="1"/>
  <c r="D414" i="15" s="1"/>
  <c r="T419" i="1" a="1"/>
  <c r="T419" i="1" s="1"/>
  <c r="E414" i="15" s="1"/>
  <c r="U419" i="1" a="1"/>
  <c r="U419" i="1" s="1"/>
  <c r="AI419" i="1"/>
  <c r="BB419" i="1" s="1"/>
  <c r="AJ419" i="1"/>
  <c r="AK419" i="1"/>
  <c r="K332" i="10" s="1"/>
  <c r="AL419" i="1"/>
  <c r="AO419" i="1"/>
  <c r="AP419" i="1"/>
  <c r="M332" i="10" s="1"/>
  <c r="AQ419" i="1"/>
  <c r="BR419" i="1"/>
  <c r="BS419" i="1"/>
  <c r="BT419" i="1"/>
  <c r="A420" i="1"/>
  <c r="C420" i="1"/>
  <c r="M420" i="1" a="1"/>
  <c r="M420" i="1" s="1"/>
  <c r="N420" i="1" a="1"/>
  <c r="N420" i="1" s="1"/>
  <c r="L415" i="15" s="1"/>
  <c r="S420" i="1" a="1"/>
  <c r="S420" i="1" s="1"/>
  <c r="D415" i="15" s="1"/>
  <c r="T420" i="1" a="1"/>
  <c r="T420" i="1" s="1"/>
  <c r="E415" i="15" s="1"/>
  <c r="U420" i="1" a="1"/>
  <c r="U420" i="1" s="1"/>
  <c r="AI420" i="1"/>
  <c r="BB420" i="1" s="1"/>
  <c r="AJ420" i="1"/>
  <c r="AK420" i="1"/>
  <c r="K333" i="10" s="1"/>
  <c r="AL420" i="1"/>
  <c r="AO420" i="1"/>
  <c r="BE420" i="1" s="1" a="1"/>
  <c r="BE420" i="1" s="1"/>
  <c r="AP420" i="1"/>
  <c r="M333" i="10" s="1"/>
  <c r="AQ420" i="1"/>
  <c r="BR420" i="1"/>
  <c r="BS420" i="1"/>
  <c r="BT420" i="1"/>
  <c r="A421" i="1"/>
  <c r="C421" i="1"/>
  <c r="M421" i="1" a="1"/>
  <c r="M421" i="1" s="1"/>
  <c r="N421" i="1" a="1"/>
  <c r="N421" i="1" s="1"/>
  <c r="L416" i="15" s="1"/>
  <c r="S421" i="1" a="1"/>
  <c r="S421" i="1" s="1"/>
  <c r="D416" i="15" s="1"/>
  <c r="T421" i="1" a="1"/>
  <c r="T421" i="1" s="1"/>
  <c r="E416" i="15" s="1"/>
  <c r="U421" i="1" a="1"/>
  <c r="U421" i="1" s="1"/>
  <c r="AI421" i="1"/>
  <c r="BB421" i="1" s="1"/>
  <c r="AJ421" i="1"/>
  <c r="AK421" i="1"/>
  <c r="K334" i="10" s="1"/>
  <c r="AL421" i="1"/>
  <c r="AO421" i="1"/>
  <c r="BE421" i="1" s="1" a="1"/>
  <c r="BE421" i="1" s="1"/>
  <c r="AP421" i="1"/>
  <c r="M334" i="10" s="1"/>
  <c r="AQ421" i="1"/>
  <c r="BR421" i="1"/>
  <c r="BS421" i="1"/>
  <c r="BT421" i="1"/>
  <c r="A422" i="1"/>
  <c r="C422" i="1"/>
  <c r="M422" i="1" a="1"/>
  <c r="M422" i="1" s="1"/>
  <c r="N422" i="1" a="1"/>
  <c r="N422" i="1" s="1"/>
  <c r="L417" i="15" s="1"/>
  <c r="S422" i="1" a="1"/>
  <c r="S422" i="1" s="1"/>
  <c r="D417" i="15" s="1"/>
  <c r="T422" i="1" a="1"/>
  <c r="T422" i="1" s="1"/>
  <c r="E417" i="15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N423" i="1" a="1"/>
  <c r="N423" i="1" s="1"/>
  <c r="L418" i="15" s="1"/>
  <c r="S423" i="1" a="1"/>
  <c r="S423" i="1" s="1"/>
  <c r="D418" i="15" s="1"/>
  <c r="T423" i="1" a="1"/>
  <c r="T423" i="1" s="1"/>
  <c r="E418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N424" i="1" a="1"/>
  <c r="N424" i="1" s="1"/>
  <c r="L419" i="15" s="1"/>
  <c r="S424" i="1" a="1"/>
  <c r="S424" i="1" s="1"/>
  <c r="D419" i="15" s="1"/>
  <c r="T424" i="1" a="1"/>
  <c r="T424" i="1" s="1"/>
  <c r="E419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N425" i="1" a="1"/>
  <c r="N425" i="1" s="1"/>
  <c r="L420" i="15" s="1"/>
  <c r="S425" i="1" a="1"/>
  <c r="S425" i="1" s="1"/>
  <c r="D420" i="15" s="1"/>
  <c r="T425" i="1" a="1"/>
  <c r="T425" i="1" s="1"/>
  <c r="E420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N426" i="1" a="1"/>
  <c r="N426" i="1" s="1"/>
  <c r="L421" i="15" s="1"/>
  <c r="S426" i="1" a="1"/>
  <c r="S426" i="1" s="1"/>
  <c r="D421" i="15" s="1"/>
  <c r="T426" i="1" a="1"/>
  <c r="T426" i="1" s="1"/>
  <c r="E421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N427" i="1" a="1"/>
  <c r="N427" i="1" s="1"/>
  <c r="L422" i="15" s="1"/>
  <c r="S427" i="1" a="1"/>
  <c r="S427" i="1" s="1"/>
  <c r="D422" i="15" s="1"/>
  <c r="T427" i="1" a="1"/>
  <c r="T427" i="1" s="1"/>
  <c r="E422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M428" i="1" a="1"/>
  <c r="M428" i="1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M429" i="1" a="1"/>
  <c r="M429" i="1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N430" i="1" a="1"/>
  <c r="N430" i="1" s="1"/>
  <c r="L425" i="15" s="1"/>
  <c r="S430" i="1" a="1"/>
  <c r="S430" i="1" s="1"/>
  <c r="D425" i="15" s="1"/>
  <c r="T430" i="1" a="1"/>
  <c r="T430" i="1" s="1"/>
  <c r="E425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N431" i="1" a="1"/>
  <c r="N431" i="1" s="1"/>
  <c r="L426" i="15" s="1"/>
  <c r="S431" i="1" a="1"/>
  <c r="S431" i="1" s="1"/>
  <c r="D426" i="15" s="1"/>
  <c r="T431" i="1" a="1"/>
  <c r="T431" i="1" s="1"/>
  <c r="E426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N432" i="1" a="1"/>
  <c r="N432" i="1" s="1"/>
  <c r="L427" i="15" s="1"/>
  <c r="S432" i="1" a="1"/>
  <c r="S432" i="1" s="1"/>
  <c r="D427" i="15" s="1"/>
  <c r="T432" i="1" a="1"/>
  <c r="T432" i="1" s="1"/>
  <c r="E427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M433" i="1" a="1"/>
  <c r="M433" i="1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N434" i="1" a="1"/>
  <c r="N434" i="1" s="1"/>
  <c r="L429" i="15" s="1"/>
  <c r="S434" i="1" a="1"/>
  <c r="S434" i="1" s="1"/>
  <c r="D429" i="15" s="1"/>
  <c r="T434" i="1" a="1"/>
  <c r="T434" i="1" s="1"/>
  <c r="E429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N436" i="1" a="1"/>
  <c r="N436" i="1" s="1"/>
  <c r="L431" i="15" s="1"/>
  <c r="S436" i="1" a="1"/>
  <c r="S436" i="1" s="1"/>
  <c r="D431" i="15" s="1"/>
  <c r="T436" i="1" a="1"/>
  <c r="T436" i="1" s="1"/>
  <c r="E431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N437" i="1" a="1"/>
  <c r="N437" i="1" s="1"/>
  <c r="L432" i="15" s="1"/>
  <c r="S437" i="1" a="1"/>
  <c r="S437" i="1" s="1"/>
  <c r="D432" i="15" s="1"/>
  <c r="T437" i="1" a="1"/>
  <c r="T437" i="1" s="1"/>
  <c r="E432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N438" i="1" a="1"/>
  <c r="N438" i="1" s="1"/>
  <c r="L433" i="15" s="1"/>
  <c r="S438" i="1" a="1"/>
  <c r="S438" i="1" s="1"/>
  <c r="D433" i="15" s="1"/>
  <c r="T438" i="1" a="1"/>
  <c r="T438" i="1" s="1"/>
  <c r="E433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N439" i="1" a="1"/>
  <c r="N439" i="1" s="1"/>
  <c r="L434" i="15" s="1"/>
  <c r="S439" i="1" a="1"/>
  <c r="S439" i="1" s="1"/>
  <c r="D434" i="15" s="1"/>
  <c r="T439" i="1" a="1"/>
  <c r="T439" i="1" s="1"/>
  <c r="E434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N440" i="1" a="1"/>
  <c r="N440" i="1" s="1"/>
  <c r="L435" i="15" s="1"/>
  <c r="S440" i="1" a="1"/>
  <c r="S440" i="1" s="1"/>
  <c r="D435" i="15" s="1"/>
  <c r="T440" i="1" a="1"/>
  <c r="T440" i="1" s="1"/>
  <c r="E435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N456" i="1" a="1"/>
  <c r="N456" i="1" s="1"/>
  <c r="L451" i="15" s="1"/>
  <c r="S456" i="1" a="1"/>
  <c r="S456" i="1" s="1"/>
  <c r="D451" i="15" s="1"/>
  <c r="T456" i="1" a="1"/>
  <c r="T456" i="1" s="1"/>
  <c r="E451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N457" i="1" a="1"/>
  <c r="N457" i="1" s="1"/>
  <c r="L452" i="15" s="1"/>
  <c r="S457" i="1" a="1"/>
  <c r="S457" i="1" s="1"/>
  <c r="D452" i="15" s="1"/>
  <c r="T457" i="1" a="1"/>
  <c r="T457" i="1" s="1"/>
  <c r="E452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N458" i="1" a="1"/>
  <c r="N458" i="1" s="1"/>
  <c r="L453" i="15" s="1"/>
  <c r="S458" i="1" a="1"/>
  <c r="S458" i="1" s="1"/>
  <c r="D453" i="15" s="1"/>
  <c r="T458" i="1" a="1"/>
  <c r="T458" i="1" s="1"/>
  <c r="E453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N459" i="1" a="1"/>
  <c r="N459" i="1" s="1"/>
  <c r="L454" i="15" s="1"/>
  <c r="S459" i="1" a="1"/>
  <c r="S459" i="1" s="1"/>
  <c r="D454" i="15" s="1"/>
  <c r="T459" i="1" a="1"/>
  <c r="T459" i="1" s="1"/>
  <c r="E454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N460" i="1" a="1"/>
  <c r="N460" i="1" s="1"/>
  <c r="L455" i="15" s="1"/>
  <c r="S460" i="1" a="1"/>
  <c r="S460" i="1" s="1"/>
  <c r="D455" i="15" s="1"/>
  <c r="T460" i="1" a="1"/>
  <c r="T460" i="1" s="1"/>
  <c r="E455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N461" i="1" a="1"/>
  <c r="N461" i="1" s="1"/>
  <c r="L456" i="15" s="1"/>
  <c r="S461" i="1" a="1"/>
  <c r="S461" i="1" s="1"/>
  <c r="D456" i="15" s="1"/>
  <c r="T461" i="1" a="1"/>
  <c r="T461" i="1" s="1"/>
  <c r="E456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N462" i="1" a="1"/>
  <c r="N462" i="1" s="1"/>
  <c r="L457" i="15" s="1"/>
  <c r="S462" i="1" a="1"/>
  <c r="S462" i="1" s="1"/>
  <c r="D457" i="15" s="1"/>
  <c r="T462" i="1" a="1"/>
  <c r="T462" i="1" s="1"/>
  <c r="E457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N463" i="1" a="1"/>
  <c r="N463" i="1" s="1"/>
  <c r="L458" i="15" s="1"/>
  <c r="S463" i="1" a="1"/>
  <c r="S463" i="1" s="1"/>
  <c r="D458" i="15" s="1"/>
  <c r="T463" i="1" a="1"/>
  <c r="T463" i="1" s="1"/>
  <c r="E458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N464" i="1" a="1"/>
  <c r="N464" i="1" s="1"/>
  <c r="L459" i="15" s="1"/>
  <c r="S464" i="1" a="1"/>
  <c r="S464" i="1" s="1"/>
  <c r="D459" i="15" s="1"/>
  <c r="T464" i="1" a="1"/>
  <c r="T464" i="1" s="1"/>
  <c r="E459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N465" i="1" a="1"/>
  <c r="N465" i="1" s="1"/>
  <c r="L460" i="15" s="1"/>
  <c r="S465" i="1" a="1"/>
  <c r="S465" i="1" s="1"/>
  <c r="D460" i="15" s="1"/>
  <c r="T465" i="1" a="1"/>
  <c r="T465" i="1" s="1"/>
  <c r="E460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N466" i="1" a="1"/>
  <c r="N466" i="1" s="1"/>
  <c r="L461" i="15" s="1"/>
  <c r="S466" i="1" a="1"/>
  <c r="S466" i="1" s="1"/>
  <c r="D461" i="15" s="1"/>
  <c r="T466" i="1" a="1"/>
  <c r="T466" i="1" s="1"/>
  <c r="E461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N467" i="1" a="1"/>
  <c r="N467" i="1" s="1"/>
  <c r="L462" i="15" s="1"/>
  <c r="S467" i="1" a="1"/>
  <c r="S467" i="1" s="1"/>
  <c r="D462" i="15" s="1"/>
  <c r="T467" i="1" a="1"/>
  <c r="T467" i="1" s="1"/>
  <c r="E462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N468" i="1" a="1"/>
  <c r="N468" i="1" s="1"/>
  <c r="L463" i="15" s="1"/>
  <c r="S468" i="1" a="1"/>
  <c r="S468" i="1" s="1"/>
  <c r="D463" i="15" s="1"/>
  <c r="T468" i="1" a="1"/>
  <c r="T468" i="1" s="1"/>
  <c r="E463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N469" i="1" a="1"/>
  <c r="N469" i="1" s="1"/>
  <c r="L464" i="15" s="1"/>
  <c r="S469" i="1" a="1"/>
  <c r="S469" i="1" s="1"/>
  <c r="D464" i="15" s="1"/>
  <c r="T469" i="1" a="1"/>
  <c r="T469" i="1" s="1"/>
  <c r="E464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N470" i="1" a="1"/>
  <c r="N470" i="1" s="1"/>
  <c r="L465" i="15" s="1"/>
  <c r="S470" i="1" a="1"/>
  <c r="S470" i="1" s="1"/>
  <c r="D465" i="15" s="1"/>
  <c r="T470" i="1" a="1"/>
  <c r="T470" i="1" s="1"/>
  <c r="E465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N471" i="1" a="1"/>
  <c r="N471" i="1" s="1"/>
  <c r="L466" i="15" s="1"/>
  <c r="S471" i="1" a="1"/>
  <c r="S471" i="1" s="1"/>
  <c r="D466" i="15" s="1"/>
  <c r="T471" i="1" a="1"/>
  <c r="T471" i="1" s="1"/>
  <c r="E466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N472" i="1" a="1"/>
  <c r="N472" i="1" s="1"/>
  <c r="L467" i="15" s="1"/>
  <c r="S472" i="1" a="1"/>
  <c r="S472" i="1" s="1"/>
  <c r="D467" i="15" s="1"/>
  <c r="T472" i="1" a="1"/>
  <c r="T472" i="1" s="1"/>
  <c r="E467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N473" i="1" a="1"/>
  <c r="N473" i="1" s="1"/>
  <c r="L468" i="15" s="1"/>
  <c r="S473" i="1" a="1"/>
  <c r="S473" i="1" s="1"/>
  <c r="D468" i="15" s="1"/>
  <c r="T473" i="1" a="1"/>
  <c r="T473" i="1" s="1"/>
  <c r="E468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N474" i="1" a="1"/>
  <c r="N474" i="1" s="1"/>
  <c r="L469" i="15" s="1"/>
  <c r="S474" i="1" a="1"/>
  <c r="S474" i="1" s="1"/>
  <c r="D469" i="15" s="1"/>
  <c r="T474" i="1" a="1"/>
  <c r="T474" i="1" s="1"/>
  <c r="E469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N475" i="1" a="1"/>
  <c r="N475" i="1" s="1"/>
  <c r="L470" i="15" s="1"/>
  <c r="S475" i="1" a="1"/>
  <c r="S475" i="1" s="1"/>
  <c r="D470" i="15" s="1"/>
  <c r="T475" i="1" a="1"/>
  <c r="T475" i="1" s="1"/>
  <c r="E470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N476" i="1" a="1"/>
  <c r="N476" i="1" s="1"/>
  <c r="L471" i="15" s="1"/>
  <c r="S476" i="1" a="1"/>
  <c r="S476" i="1" s="1"/>
  <c r="D471" i="15" s="1"/>
  <c r="T476" i="1" a="1"/>
  <c r="T476" i="1" s="1"/>
  <c r="E471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N477" i="1" a="1"/>
  <c r="N477" i="1" s="1"/>
  <c r="L472" i="15" s="1"/>
  <c r="S477" i="1" a="1"/>
  <c r="S477" i="1" s="1"/>
  <c r="D472" i="15" s="1"/>
  <c r="T477" i="1" a="1"/>
  <c r="T477" i="1" s="1"/>
  <c r="E472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N478" i="1" a="1"/>
  <c r="N478" i="1" s="1"/>
  <c r="L473" i="15" s="1"/>
  <c r="S478" i="1" a="1"/>
  <c r="S478" i="1" s="1"/>
  <c r="D473" i="15" s="1"/>
  <c r="T478" i="1" a="1"/>
  <c r="T478" i="1" s="1"/>
  <c r="E473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N479" i="1" a="1"/>
  <c r="N479" i="1" s="1"/>
  <c r="L474" i="15" s="1"/>
  <c r="S479" i="1" a="1"/>
  <c r="S479" i="1" s="1"/>
  <c r="D474" i="15" s="1"/>
  <c r="T479" i="1" a="1"/>
  <c r="T479" i="1" s="1"/>
  <c r="E474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N480" i="1" a="1"/>
  <c r="N480" i="1" s="1"/>
  <c r="L475" i="15" s="1"/>
  <c r="S480" i="1" a="1"/>
  <c r="S480" i="1" s="1"/>
  <c r="D475" i="15" s="1"/>
  <c r="T480" i="1" a="1"/>
  <c r="T480" i="1" s="1"/>
  <c r="E475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N481" i="1" a="1"/>
  <c r="N481" i="1" s="1"/>
  <c r="L476" i="15" s="1"/>
  <c r="S481" i="1" a="1"/>
  <c r="S481" i="1" s="1"/>
  <c r="D476" i="15" s="1"/>
  <c r="T481" i="1" a="1"/>
  <c r="T481" i="1" s="1"/>
  <c r="E476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N482" i="1" a="1"/>
  <c r="N482" i="1" s="1"/>
  <c r="L477" i="15" s="1"/>
  <c r="S482" i="1" a="1"/>
  <c r="S482" i="1" s="1"/>
  <c r="D477" i="15" s="1"/>
  <c r="T482" i="1" a="1"/>
  <c r="T482" i="1" s="1"/>
  <c r="E477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N483" i="1" a="1"/>
  <c r="N483" i="1" s="1"/>
  <c r="L478" i="15" s="1"/>
  <c r="S483" i="1" a="1"/>
  <c r="S483" i="1" s="1"/>
  <c r="D478" i="15" s="1"/>
  <c r="T483" i="1" a="1"/>
  <c r="T483" i="1" s="1"/>
  <c r="E478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N484" i="1" a="1"/>
  <c r="N484" i="1" s="1"/>
  <c r="L479" i="15" s="1"/>
  <c r="S484" i="1" a="1"/>
  <c r="S484" i="1" s="1"/>
  <c r="D479" i="15" s="1"/>
  <c r="T484" i="1" a="1"/>
  <c r="T484" i="1" s="1"/>
  <c r="E479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N485" i="1" a="1"/>
  <c r="N485" i="1" s="1"/>
  <c r="L480" i="15" s="1"/>
  <c r="S485" i="1" a="1"/>
  <c r="S485" i="1" s="1"/>
  <c r="D480" i="15" s="1"/>
  <c r="T485" i="1" a="1"/>
  <c r="T485" i="1" s="1"/>
  <c r="E480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N486" i="1" a="1"/>
  <c r="N486" i="1" s="1"/>
  <c r="L481" i="15" s="1"/>
  <c r="S486" i="1" a="1"/>
  <c r="S486" i="1" s="1"/>
  <c r="D481" i="15" s="1"/>
  <c r="T486" i="1" a="1"/>
  <c r="T486" i="1" s="1"/>
  <c r="E481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N487" i="1" a="1"/>
  <c r="N487" i="1" s="1"/>
  <c r="L482" i="15" s="1"/>
  <c r="S487" i="1" a="1"/>
  <c r="S487" i="1" s="1"/>
  <c r="D482" i="15" s="1"/>
  <c r="T487" i="1" a="1"/>
  <c r="T487" i="1" s="1"/>
  <c r="E482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N488" i="1" a="1"/>
  <c r="N488" i="1" s="1"/>
  <c r="L483" i="15" s="1"/>
  <c r="S488" i="1" a="1"/>
  <c r="S488" i="1" s="1"/>
  <c r="D483" i="15" s="1"/>
  <c r="T488" i="1" a="1"/>
  <c r="T488" i="1" s="1"/>
  <c r="E483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N489" i="1" a="1"/>
  <c r="N489" i="1" s="1"/>
  <c r="L484" i="15" s="1"/>
  <c r="S489" i="1" a="1"/>
  <c r="S489" i="1" s="1"/>
  <c r="D484" i="15" s="1"/>
  <c r="T489" i="1" a="1"/>
  <c r="T489" i="1" s="1"/>
  <c r="E484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N490" i="1" a="1"/>
  <c r="N490" i="1" s="1"/>
  <c r="L485" i="15" s="1"/>
  <c r="S490" i="1" a="1"/>
  <c r="S490" i="1" s="1"/>
  <c r="D485" i="15" s="1"/>
  <c r="T490" i="1" a="1"/>
  <c r="T490" i="1" s="1"/>
  <c r="E485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N491" i="1" a="1"/>
  <c r="N491" i="1" s="1"/>
  <c r="L486" i="15" s="1"/>
  <c r="S491" i="1" a="1"/>
  <c r="S491" i="1" s="1"/>
  <c r="D486" i="15" s="1"/>
  <c r="T491" i="1" a="1"/>
  <c r="T491" i="1" s="1"/>
  <c r="E486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N492" i="1" a="1"/>
  <c r="N492" i="1" s="1"/>
  <c r="L487" i="15" s="1"/>
  <c r="S492" i="1" a="1"/>
  <c r="S492" i="1" s="1"/>
  <c r="D487" i="15" s="1"/>
  <c r="T492" i="1" a="1"/>
  <c r="T492" i="1" s="1"/>
  <c r="E487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N493" i="1" a="1"/>
  <c r="N493" i="1" s="1"/>
  <c r="L488" i="15" s="1"/>
  <c r="S493" i="1" a="1"/>
  <c r="S493" i="1" s="1"/>
  <c r="D488" i="15" s="1"/>
  <c r="T493" i="1" a="1"/>
  <c r="T493" i="1" s="1"/>
  <c r="E488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N494" i="1" a="1"/>
  <c r="N494" i="1" s="1"/>
  <c r="L489" i="15" s="1"/>
  <c r="S494" i="1" a="1"/>
  <c r="S494" i="1" s="1"/>
  <c r="D489" i="15" s="1"/>
  <c r="T494" i="1" a="1"/>
  <c r="T494" i="1" s="1"/>
  <c r="E489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N495" i="1" a="1"/>
  <c r="N495" i="1" s="1"/>
  <c r="L490" i="15" s="1"/>
  <c r="S495" i="1" a="1"/>
  <c r="S495" i="1" s="1"/>
  <c r="D490" i="15" s="1"/>
  <c r="T495" i="1" a="1"/>
  <c r="T495" i="1" s="1"/>
  <c r="E490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N496" i="1" a="1"/>
  <c r="N496" i="1" s="1"/>
  <c r="L491" i="15" s="1"/>
  <c r="S496" i="1" a="1"/>
  <c r="S496" i="1" s="1"/>
  <c r="D491" i="15" s="1"/>
  <c r="T496" i="1" a="1"/>
  <c r="T496" i="1" s="1"/>
  <c r="E491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N497" i="1" a="1"/>
  <c r="N497" i="1" s="1"/>
  <c r="L492" i="15" s="1"/>
  <c r="S497" i="1" a="1"/>
  <c r="S497" i="1" s="1"/>
  <c r="D492" i="15" s="1"/>
  <c r="T497" i="1" a="1"/>
  <c r="T497" i="1" s="1"/>
  <c r="E492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N498" i="1" a="1"/>
  <c r="N498" i="1" s="1"/>
  <c r="L493" i="15" s="1"/>
  <c r="S498" i="1" a="1"/>
  <c r="S498" i="1" s="1"/>
  <c r="D493" i="15" s="1"/>
  <c r="T498" i="1" a="1"/>
  <c r="T498" i="1" s="1"/>
  <c r="E493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N499" i="1" a="1"/>
  <c r="N499" i="1" s="1"/>
  <c r="L494" i="15" s="1"/>
  <c r="S499" i="1" a="1"/>
  <c r="S499" i="1" s="1"/>
  <c r="D494" i="15" s="1"/>
  <c r="T499" i="1" a="1"/>
  <c r="T499" i="1" s="1"/>
  <c r="E494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N500" i="1" a="1"/>
  <c r="N500" i="1" s="1"/>
  <c r="L495" i="15" s="1"/>
  <c r="S500" i="1" a="1"/>
  <c r="S500" i="1" s="1"/>
  <c r="D495" i="15" s="1"/>
  <c r="T500" i="1" a="1"/>
  <c r="T500" i="1" s="1"/>
  <c r="E495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N501" i="1" a="1"/>
  <c r="N501" i="1" s="1"/>
  <c r="L496" i="15" s="1"/>
  <c r="S501" i="1" a="1"/>
  <c r="S501" i="1" s="1"/>
  <c r="D496" i="15" s="1"/>
  <c r="T501" i="1" a="1"/>
  <c r="T501" i="1" s="1"/>
  <c r="E496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N502" i="1" a="1"/>
  <c r="N502" i="1" s="1"/>
  <c r="L497" i="15" s="1"/>
  <c r="S502" i="1" a="1"/>
  <c r="S502" i="1" s="1"/>
  <c r="D497" i="15" s="1"/>
  <c r="T502" i="1" a="1"/>
  <c r="T502" i="1" s="1"/>
  <c r="E497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N503" i="1" a="1"/>
  <c r="N503" i="1" s="1"/>
  <c r="L498" i="15" s="1"/>
  <c r="S503" i="1" a="1"/>
  <c r="S503" i="1" s="1"/>
  <c r="D498" i="15" s="1"/>
  <c r="T503" i="1" a="1"/>
  <c r="T503" i="1" s="1"/>
  <c r="E498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N504" i="1" a="1"/>
  <c r="N504" i="1" s="1"/>
  <c r="L499" i="15" s="1"/>
  <c r="S504" i="1" a="1"/>
  <c r="S504" i="1" s="1"/>
  <c r="D499" i="15" s="1"/>
  <c r="T504" i="1" a="1"/>
  <c r="T504" i="1" s="1"/>
  <c r="E499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N505" i="1" a="1"/>
  <c r="N505" i="1" s="1"/>
  <c r="L500" i="15" s="1"/>
  <c r="S505" i="1" a="1"/>
  <c r="S505" i="1" s="1"/>
  <c r="D500" i="15" s="1"/>
  <c r="T505" i="1" a="1"/>
  <c r="T505" i="1" s="1"/>
  <c r="E500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N506" i="1" a="1"/>
  <c r="N506" i="1" s="1"/>
  <c r="L501" i="15" s="1"/>
  <c r="S506" i="1" a="1"/>
  <c r="S506" i="1" s="1"/>
  <c r="D501" i="15" s="1"/>
  <c r="T506" i="1" a="1"/>
  <c r="T506" i="1" s="1"/>
  <c r="E501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N507" i="1" a="1"/>
  <c r="N507" i="1" s="1"/>
  <c r="L502" i="15" s="1"/>
  <c r="S507" i="1" a="1"/>
  <c r="S507" i="1" s="1"/>
  <c r="D502" i="15" s="1"/>
  <c r="T507" i="1" a="1"/>
  <c r="T507" i="1" s="1"/>
  <c r="E502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N508" i="1" a="1"/>
  <c r="N508" i="1" s="1"/>
  <c r="L503" i="15" s="1"/>
  <c r="S508" i="1" a="1"/>
  <c r="S508" i="1" s="1"/>
  <c r="D503" i="15" s="1"/>
  <c r="T508" i="1" a="1"/>
  <c r="T508" i="1" s="1"/>
  <c r="E503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N509" i="1" a="1"/>
  <c r="N509" i="1" s="1"/>
  <c r="L504" i="15" s="1"/>
  <c r="S509" i="1" a="1"/>
  <c r="S509" i="1" s="1"/>
  <c r="D504" i="15" s="1"/>
  <c r="T509" i="1" a="1"/>
  <c r="T509" i="1" s="1"/>
  <c r="E504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N510" i="1" a="1"/>
  <c r="N510" i="1" s="1"/>
  <c r="L505" i="15" s="1"/>
  <c r="S510" i="1" a="1"/>
  <c r="S510" i="1" s="1"/>
  <c r="D505" i="15" s="1"/>
  <c r="T510" i="1" a="1"/>
  <c r="T510" i="1" s="1"/>
  <c r="E505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N511" i="1" a="1"/>
  <c r="N511" i="1" s="1"/>
  <c r="L506" i="15" s="1"/>
  <c r="S511" i="1" a="1"/>
  <c r="S511" i="1" s="1"/>
  <c r="D506" i="15" s="1"/>
  <c r="T511" i="1" a="1"/>
  <c r="T511" i="1" s="1"/>
  <c r="E506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N512" i="1" a="1"/>
  <c r="N512" i="1" s="1"/>
  <c r="L507" i="15" s="1"/>
  <c r="S512" i="1" a="1"/>
  <c r="S512" i="1" s="1"/>
  <c r="D507" i="15" s="1"/>
  <c r="T512" i="1" a="1"/>
  <c r="T512" i="1" s="1"/>
  <c r="E507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N513" i="1" a="1"/>
  <c r="N513" i="1" s="1"/>
  <c r="L508" i="15" s="1"/>
  <c r="S513" i="1" a="1"/>
  <c r="S513" i="1" s="1"/>
  <c r="D508" i="15" s="1"/>
  <c r="T513" i="1" a="1"/>
  <c r="T513" i="1" s="1"/>
  <c r="E508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N514" i="1" a="1"/>
  <c r="N514" i="1" s="1"/>
  <c r="L509" i="15" s="1"/>
  <c r="S514" i="1" a="1"/>
  <c r="S514" i="1" s="1"/>
  <c r="D509" i="15" s="1"/>
  <c r="T514" i="1" a="1"/>
  <c r="T514" i="1" s="1"/>
  <c r="E509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N515" i="1" a="1"/>
  <c r="N515" i="1" s="1"/>
  <c r="L510" i="15" s="1"/>
  <c r="S515" i="1" a="1"/>
  <c r="S515" i="1" s="1"/>
  <c r="D510" i="15" s="1"/>
  <c r="T515" i="1" a="1"/>
  <c r="T515" i="1" s="1"/>
  <c r="E510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N516" i="1" a="1"/>
  <c r="N516" i="1" s="1"/>
  <c r="L511" i="15" s="1"/>
  <c r="S516" i="1" a="1"/>
  <c r="S516" i="1" s="1"/>
  <c r="D511" i="15" s="1"/>
  <c r="T516" i="1" a="1"/>
  <c r="T516" i="1" s="1"/>
  <c r="E511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N517" i="1" a="1"/>
  <c r="N517" i="1" s="1"/>
  <c r="L512" i="15" s="1"/>
  <c r="S517" i="1" a="1"/>
  <c r="S517" i="1" s="1"/>
  <c r="D512" i="15" s="1"/>
  <c r="T517" i="1" a="1"/>
  <c r="T517" i="1" s="1"/>
  <c r="E512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N518" i="1" a="1"/>
  <c r="N518" i="1" s="1"/>
  <c r="L513" i="15" s="1"/>
  <c r="S518" i="1" a="1"/>
  <c r="S518" i="1" s="1"/>
  <c r="D513" i="15" s="1"/>
  <c r="T518" i="1" a="1"/>
  <c r="T518" i="1" s="1"/>
  <c r="E513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N519" i="1" a="1"/>
  <c r="N519" i="1" s="1"/>
  <c r="L514" i="15" s="1"/>
  <c r="S519" i="1" a="1"/>
  <c r="S519" i="1" s="1"/>
  <c r="D514" i="15" s="1"/>
  <c r="T519" i="1" a="1"/>
  <c r="T519" i="1" s="1"/>
  <c r="E514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N520" i="1" a="1"/>
  <c r="N520" i="1" s="1"/>
  <c r="L515" i="15" s="1"/>
  <c r="S520" i="1" a="1"/>
  <c r="S520" i="1" s="1"/>
  <c r="D515" i="15" s="1"/>
  <c r="T520" i="1" a="1"/>
  <c r="T520" i="1" s="1"/>
  <c r="E515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N521" i="1" a="1"/>
  <c r="N521" i="1" s="1"/>
  <c r="L516" i="15" s="1"/>
  <c r="S521" i="1" a="1"/>
  <c r="S521" i="1" s="1"/>
  <c r="D516" i="15" s="1"/>
  <c r="T521" i="1" a="1"/>
  <c r="T521" i="1" s="1"/>
  <c r="E516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F496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F497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F498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F499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F500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F501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F502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F503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F504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F505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F506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F507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F508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F509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F510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F511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F512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F513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F514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F515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F516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F517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F518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F519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F520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F521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F522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F523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F524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F525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F526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F527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F528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F529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F530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F531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F532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F533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F534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F535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F536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L517" i="15" s="1"/>
  <c r="S571" i="1" a="1"/>
  <c r="S571" i="1" s="1"/>
  <c r="D517" i="15" s="1"/>
  <c r="T571" i="1" a="1"/>
  <c r="T571" i="1" s="1"/>
  <c r="E517" i="15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L518" i="15" s="1"/>
  <c r="S572" i="1" a="1"/>
  <c r="S572" i="1" s="1"/>
  <c r="D518" i="15" s="1"/>
  <c r="T572" i="1" a="1"/>
  <c r="T572" i="1" s="1"/>
  <c r="E518" i="15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L519" i="15" s="1"/>
  <c r="S573" i="1" a="1"/>
  <c r="S573" i="1" s="1"/>
  <c r="D519" i="15" s="1"/>
  <c r="T573" i="1" a="1"/>
  <c r="T573" i="1" s="1"/>
  <c r="E519" i="15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L520" i="15" s="1"/>
  <c r="S574" i="1" a="1"/>
  <c r="S574" i="1" s="1"/>
  <c r="D520" i="15" s="1"/>
  <c r="T574" i="1" a="1"/>
  <c r="T574" i="1" s="1"/>
  <c r="E520" i="15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L521" i="15" s="1"/>
  <c r="S575" i="1" a="1"/>
  <c r="S575" i="1" s="1"/>
  <c r="D521" i="15" s="1"/>
  <c r="T575" i="1" a="1"/>
  <c r="T575" i="1" s="1"/>
  <c r="E521" i="15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L522" i="15" s="1"/>
  <c r="S576" i="1" a="1"/>
  <c r="S576" i="1" s="1"/>
  <c r="D522" i="15" s="1"/>
  <c r="T576" i="1" a="1"/>
  <c r="T576" i="1" s="1"/>
  <c r="E522" i="15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L523" i="15" s="1"/>
  <c r="S577" i="1" a="1"/>
  <c r="S577" i="1" s="1"/>
  <c r="D523" i="15" s="1"/>
  <c r="T577" i="1" a="1"/>
  <c r="T577" i="1" s="1"/>
  <c r="E523" i="15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L524" i="15" s="1"/>
  <c r="S578" i="1" a="1"/>
  <c r="S578" i="1" s="1"/>
  <c r="D524" i="15" s="1"/>
  <c r="T578" i="1" a="1"/>
  <c r="T578" i="1" s="1"/>
  <c r="E524" i="15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L525" i="15" s="1"/>
  <c r="S579" i="1" a="1"/>
  <c r="S579" i="1" s="1"/>
  <c r="D525" i="15" s="1"/>
  <c r="T579" i="1" a="1"/>
  <c r="T579" i="1" s="1"/>
  <c r="E525" i="15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L526" i="15" s="1"/>
  <c r="S580" i="1" a="1"/>
  <c r="S580" i="1" s="1"/>
  <c r="D526" i="15" s="1"/>
  <c r="T580" i="1" a="1"/>
  <c r="T580" i="1" s="1"/>
  <c r="E526" i="15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L527" i="15" s="1"/>
  <c r="S581" i="1" a="1"/>
  <c r="S581" i="1" s="1"/>
  <c r="D527" i="15" s="1"/>
  <c r="T581" i="1" a="1"/>
  <c r="T581" i="1" s="1"/>
  <c r="E527" i="15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L528" i="15" s="1"/>
  <c r="S582" i="1" a="1"/>
  <c r="S582" i="1" s="1"/>
  <c r="D528" i="15" s="1"/>
  <c r="T582" i="1" a="1"/>
  <c r="T582" i="1" s="1"/>
  <c r="E528" i="15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L529" i="15" s="1"/>
  <c r="S583" i="1" a="1"/>
  <c r="S583" i="1" s="1"/>
  <c r="D529" i="15" s="1"/>
  <c r="T583" i="1" a="1"/>
  <c r="T583" i="1" s="1"/>
  <c r="E529" i="15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L530" i="15" s="1"/>
  <c r="S584" i="1" a="1"/>
  <c r="S584" i="1" s="1"/>
  <c r="D530" i="15" s="1"/>
  <c r="T584" i="1" a="1"/>
  <c r="T584" i="1" s="1"/>
  <c r="E530" i="15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L531" i="15" s="1"/>
  <c r="S585" i="1" a="1"/>
  <c r="S585" i="1" s="1"/>
  <c r="D531" i="15" s="1"/>
  <c r="T585" i="1" a="1"/>
  <c r="T585" i="1" s="1"/>
  <c r="E531" i="15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L532" i="15" s="1"/>
  <c r="S586" i="1" a="1"/>
  <c r="S586" i="1" s="1"/>
  <c r="D532" i="15" s="1"/>
  <c r="T586" i="1" a="1"/>
  <c r="T586" i="1" s="1"/>
  <c r="E532" i="15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L533" i="15" s="1"/>
  <c r="S587" i="1" a="1"/>
  <c r="S587" i="1" s="1"/>
  <c r="D533" i="15" s="1"/>
  <c r="T587" i="1" a="1"/>
  <c r="T587" i="1" s="1"/>
  <c r="E533" i="15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L534" i="15" s="1"/>
  <c r="S588" i="1" a="1"/>
  <c r="S588" i="1" s="1"/>
  <c r="D534" i="15" s="1"/>
  <c r="T588" i="1" a="1"/>
  <c r="T588" i="1" s="1"/>
  <c r="E534" i="15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L535" i="15" s="1"/>
  <c r="S589" i="1" a="1"/>
  <c r="S589" i="1" s="1"/>
  <c r="D535" i="15" s="1"/>
  <c r="T589" i="1" a="1"/>
  <c r="T589" i="1" s="1"/>
  <c r="E535" i="15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L536" i="15" s="1"/>
  <c r="S590" i="1" a="1"/>
  <c r="S590" i="1" s="1"/>
  <c r="D536" i="15" s="1"/>
  <c r="T590" i="1" a="1"/>
  <c r="T590" i="1" s="1"/>
  <c r="E536" i="15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L537" i="15" s="1"/>
  <c r="S591" i="1" a="1"/>
  <c r="S591" i="1" s="1"/>
  <c r="D537" i="15" s="1"/>
  <c r="T591" i="1" a="1"/>
  <c r="T591" i="1" s="1"/>
  <c r="E537" i="15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L538" i="15" s="1"/>
  <c r="S592" i="1" a="1"/>
  <c r="S592" i="1" s="1"/>
  <c r="D538" i="15" s="1"/>
  <c r="T592" i="1" a="1"/>
  <c r="T592" i="1" s="1"/>
  <c r="E538" i="15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L539" i="15" s="1"/>
  <c r="S593" i="1" a="1"/>
  <c r="S593" i="1" s="1"/>
  <c r="D539" i="15" s="1"/>
  <c r="T593" i="1" a="1"/>
  <c r="T593" i="1" s="1"/>
  <c r="E539" i="15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L540" i="15" s="1"/>
  <c r="S594" i="1" a="1"/>
  <c r="S594" i="1" s="1"/>
  <c r="D540" i="15" s="1"/>
  <c r="T594" i="1" a="1"/>
  <c r="T594" i="1" s="1"/>
  <c r="E540" i="15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L541" i="15" s="1"/>
  <c r="S595" i="1" a="1"/>
  <c r="S595" i="1" s="1"/>
  <c r="D541" i="15" s="1"/>
  <c r="T595" i="1" a="1"/>
  <c r="T595" i="1" s="1"/>
  <c r="E541" i="15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L542" i="15" s="1"/>
  <c r="S596" i="1" a="1"/>
  <c r="S596" i="1" s="1"/>
  <c r="D542" i="15" s="1"/>
  <c r="T596" i="1" a="1"/>
  <c r="T596" i="1" s="1"/>
  <c r="E542" i="15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L543" i="15" s="1"/>
  <c r="S597" i="1" a="1"/>
  <c r="S597" i="1" s="1"/>
  <c r="D543" i="15" s="1"/>
  <c r="T597" i="1" a="1"/>
  <c r="T597" i="1" s="1"/>
  <c r="E543" i="15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L544" i="15" s="1"/>
  <c r="S598" i="1" a="1"/>
  <c r="S598" i="1" s="1"/>
  <c r="D544" i="15" s="1"/>
  <c r="T598" i="1" a="1"/>
  <c r="T598" i="1" s="1"/>
  <c r="E544" i="15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L545" i="15" s="1"/>
  <c r="S599" i="1" a="1"/>
  <c r="S599" i="1" s="1"/>
  <c r="D545" i="15" s="1"/>
  <c r="T599" i="1" a="1"/>
  <c r="T599" i="1" s="1"/>
  <c r="E545" i="15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L546" i="15" s="1"/>
  <c r="S600" i="1" a="1"/>
  <c r="S600" i="1" s="1"/>
  <c r="D546" i="15" s="1"/>
  <c r="T600" i="1" a="1"/>
  <c r="T600" i="1" s="1"/>
  <c r="E546" i="15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L547" i="15" s="1"/>
  <c r="S601" i="1" a="1"/>
  <c r="S601" i="1" s="1"/>
  <c r="D547" i="15" s="1"/>
  <c r="T601" i="1" a="1"/>
  <c r="T601" i="1" s="1"/>
  <c r="E547" i="15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L548" i="15" s="1"/>
  <c r="S602" i="1" a="1"/>
  <c r="S602" i="1" s="1"/>
  <c r="D548" i="15" s="1"/>
  <c r="T602" i="1" a="1"/>
  <c r="T602" i="1" s="1"/>
  <c r="E548" i="15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L549" i="15" s="1"/>
  <c r="S603" i="1" a="1"/>
  <c r="S603" i="1" s="1"/>
  <c r="D549" i="15" s="1"/>
  <c r="T603" i="1" a="1"/>
  <c r="T603" i="1" s="1"/>
  <c r="E549" i="15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L550" i="15" s="1"/>
  <c r="S604" i="1" a="1"/>
  <c r="S604" i="1" s="1"/>
  <c r="D550" i="15" s="1"/>
  <c r="T604" i="1" a="1"/>
  <c r="T604" i="1" s="1"/>
  <c r="E550" i="15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L551" i="15" s="1"/>
  <c r="S605" i="1" a="1"/>
  <c r="S605" i="1" s="1"/>
  <c r="D551" i="15" s="1"/>
  <c r="T605" i="1" a="1"/>
  <c r="T605" i="1" s="1"/>
  <c r="E551" i="15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L552" i="15" s="1"/>
  <c r="S606" i="1" a="1"/>
  <c r="S606" i="1" s="1"/>
  <c r="D552" i="15" s="1"/>
  <c r="T606" i="1" a="1"/>
  <c r="T606" i="1" s="1"/>
  <c r="E552" i="15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494" i="12" l="1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K401" i="15"/>
  <c r="F377" i="12"/>
  <c r="K398" i="15"/>
  <c r="F374" i="12"/>
  <c r="K395" i="15"/>
  <c r="F371" i="12"/>
  <c r="K392" i="15"/>
  <c r="F368" i="12"/>
  <c r="K389" i="15"/>
  <c r="F365" i="12"/>
  <c r="K386" i="15"/>
  <c r="F362" i="12"/>
  <c r="K383" i="15"/>
  <c r="F359" i="12"/>
  <c r="K380" i="15"/>
  <c r="F356" i="12"/>
  <c r="K377" i="15"/>
  <c r="F353" i="12"/>
  <c r="K374" i="15"/>
  <c r="F349" i="12"/>
  <c r="K370" i="15"/>
  <c r="F345" i="12"/>
  <c r="K366" i="15"/>
  <c r="F340" i="12"/>
  <c r="K361" i="15"/>
  <c r="F337" i="12"/>
  <c r="K358" i="15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K399" i="15"/>
  <c r="F375" i="12"/>
  <c r="K396" i="15"/>
  <c r="F372" i="12"/>
  <c r="K393" i="15"/>
  <c r="F369" i="12"/>
  <c r="K390" i="15"/>
  <c r="F366" i="12"/>
  <c r="K387" i="15"/>
  <c r="F363" i="12"/>
  <c r="K384" i="15"/>
  <c r="F360" i="12"/>
  <c r="K381" i="15"/>
  <c r="F357" i="12"/>
  <c r="K378" i="15"/>
  <c r="F354" i="12"/>
  <c r="K375" i="15"/>
  <c r="F347" i="12"/>
  <c r="K368" i="15"/>
  <c r="F344" i="12"/>
  <c r="K365" i="15"/>
  <c r="F339" i="12"/>
  <c r="K360" i="15"/>
  <c r="F336" i="12"/>
  <c r="K357" i="15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K400" i="15"/>
  <c r="F376" i="12"/>
  <c r="K397" i="15"/>
  <c r="F373" i="12"/>
  <c r="K394" i="15"/>
  <c r="F370" i="12"/>
  <c r="K391" i="15"/>
  <c r="F367" i="12"/>
  <c r="K388" i="15"/>
  <c r="F364" i="12"/>
  <c r="K385" i="15"/>
  <c r="F361" i="12"/>
  <c r="K382" i="15"/>
  <c r="F358" i="12"/>
  <c r="K379" i="15"/>
  <c r="F355" i="12"/>
  <c r="K376" i="15"/>
  <c r="F352" i="12"/>
  <c r="K373" i="15"/>
  <c r="F346" i="12"/>
  <c r="K367" i="15"/>
  <c r="F343" i="12"/>
  <c r="K364" i="15"/>
  <c r="F338" i="12"/>
  <c r="K359" i="15"/>
  <c r="F334" i="12"/>
  <c r="K355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6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404" i="1"/>
  <c r="AN369" i="1"/>
  <c r="AN834" i="1"/>
  <c r="AN780" i="1"/>
  <c r="AN688" i="1"/>
  <c r="AN671" i="1"/>
  <c r="AN516" i="1"/>
  <c r="AN489" i="1"/>
  <c r="AN446" i="1"/>
  <c r="AN395" i="1"/>
  <c r="AN363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9" i="1"/>
  <c r="BQ40" i="1"/>
  <c r="BQ601" i="1"/>
  <c r="BQ595" i="1"/>
  <c r="BQ574" i="1"/>
  <c r="BQ565" i="1"/>
  <c r="BQ559" i="1"/>
  <c r="BQ366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16" i="1"/>
  <c r="BQ410" i="1"/>
  <c r="BQ403" i="1"/>
  <c r="BQ383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20" i="1"/>
  <c r="BQ415" i="1"/>
  <c r="BQ406" i="1"/>
  <c r="BQ392" i="1"/>
  <c r="BQ389" i="1"/>
  <c r="BQ386" i="1"/>
  <c r="BQ379" i="1"/>
  <c r="BQ370" i="1"/>
  <c r="BQ363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8" i="1"/>
  <c r="BQ391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11" i="1"/>
  <c r="BQ407" i="1"/>
  <c r="BQ404" i="1"/>
  <c r="BQ399" i="1"/>
  <c r="BQ395" i="1"/>
  <c r="BQ387" i="1"/>
  <c r="BQ384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13" i="1"/>
  <c r="BQ401" i="1"/>
  <c r="BQ381" i="1"/>
  <c r="BQ375" i="1"/>
  <c r="BQ372" i="1"/>
  <c r="BQ367" i="1"/>
  <c r="BQ364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7" i="1"/>
  <c r="BQ412" i="1"/>
  <c r="BQ408" i="1"/>
  <c r="BQ400" i="1"/>
  <c r="BQ396" i="1"/>
  <c r="BQ393" i="1"/>
  <c r="BQ388" i="1"/>
  <c r="BQ385" i="1"/>
  <c r="BQ380" i="1"/>
  <c r="BQ376" i="1"/>
  <c r="BQ371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14" i="1"/>
  <c r="BQ409" i="1"/>
  <c r="BQ405" i="1"/>
  <c r="BQ402" i="1"/>
  <c r="BQ397" i="1"/>
  <c r="BQ394" i="1"/>
  <c r="BQ390" i="1"/>
  <c r="BQ382" i="1"/>
  <c r="BQ378" i="1"/>
  <c r="BQ373" i="1"/>
  <c r="BQ369" i="1"/>
  <c r="BQ362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4" i="1" a="1"/>
  <c r="BC364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L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1" i="1"/>
  <c r="AM421" i="1"/>
  <c r="G334" i="10"/>
  <c r="D333" i="10"/>
  <c r="C333" i="10"/>
  <c r="AN420" i="1"/>
  <c r="AM420" i="1"/>
  <c r="G333" i="10"/>
  <c r="D332" i="10"/>
  <c r="C332" i="10"/>
  <c r="AN419" i="1"/>
  <c r="AM419" i="1"/>
  <c r="G332" i="10"/>
  <c r="D331" i="10"/>
  <c r="C331" i="10"/>
  <c r="AN418" i="1"/>
  <c r="AM418" i="1"/>
  <c r="G331" i="10"/>
  <c r="D330" i="10"/>
  <c r="C330" i="10"/>
  <c r="AN417" i="1"/>
  <c r="AM417" i="1"/>
  <c r="G330" i="10"/>
  <c r="D329" i="10"/>
  <c r="C329" i="10"/>
  <c r="AN416" i="1"/>
  <c r="AM416" i="1"/>
  <c r="G329" i="10"/>
  <c r="D328" i="10"/>
  <c r="C328" i="10"/>
  <c r="AN415" i="1"/>
  <c r="AM415" i="1"/>
  <c r="G328" i="10"/>
  <c r="D327" i="10"/>
  <c r="C327" i="10"/>
  <c r="AN414" i="1"/>
  <c r="AM414" i="1"/>
  <c r="G327" i="10"/>
  <c r="D326" i="10"/>
  <c r="C326" i="10"/>
  <c r="AN413" i="1"/>
  <c r="AM413" i="1"/>
  <c r="G326" i="10"/>
  <c r="D325" i="10"/>
  <c r="C325" i="10"/>
  <c r="AN412" i="1"/>
  <c r="AM412" i="1"/>
  <c r="G325" i="10"/>
  <c r="D324" i="10"/>
  <c r="C324" i="10"/>
  <c r="AN411" i="1"/>
  <c r="AM411" i="1"/>
  <c r="G324" i="10"/>
  <c r="D323" i="10"/>
  <c r="C323" i="10"/>
  <c r="AN410" i="1"/>
  <c r="AM410" i="1"/>
  <c r="G323" i="10"/>
  <c r="D322" i="10"/>
  <c r="C322" i="10"/>
  <c r="AN409" i="1"/>
  <c r="AM409" i="1"/>
  <c r="G322" i="10"/>
  <c r="D321" i="10"/>
  <c r="C321" i="10"/>
  <c r="AN408" i="1"/>
  <c r="AM408" i="1"/>
  <c r="G321" i="10"/>
  <c r="D320" i="10"/>
  <c r="C320" i="10"/>
  <c r="AN407" i="1"/>
  <c r="AM407" i="1"/>
  <c r="G320" i="10"/>
  <c r="D319" i="10"/>
  <c r="C319" i="10"/>
  <c r="AN406" i="1"/>
  <c r="AM406" i="1"/>
  <c r="G319" i="10"/>
  <c r="D318" i="10"/>
  <c r="C318" i="10"/>
  <c r="AN405" i="1"/>
  <c r="AM405" i="1"/>
  <c r="G318" i="10"/>
  <c r="D317" i="10"/>
  <c r="C317" i="10"/>
  <c r="AM404" i="1"/>
  <c r="G317" i="10"/>
  <c r="D316" i="10"/>
  <c r="C316" i="10"/>
  <c r="AN403" i="1"/>
  <c r="AM403" i="1"/>
  <c r="G316" i="10"/>
  <c r="D315" i="10"/>
  <c r="C315" i="10"/>
  <c r="AN402" i="1"/>
  <c r="AM402" i="1"/>
  <c r="G315" i="10"/>
  <c r="D314" i="10"/>
  <c r="C314" i="10"/>
  <c r="AN401" i="1"/>
  <c r="AM401" i="1"/>
  <c r="G314" i="10"/>
  <c r="D313" i="10"/>
  <c r="C313" i="10"/>
  <c r="AN400" i="1"/>
  <c r="AM400" i="1"/>
  <c r="G313" i="10"/>
  <c r="D312" i="10"/>
  <c r="C312" i="10"/>
  <c r="AN399" i="1"/>
  <c r="AM399" i="1"/>
  <c r="G312" i="10"/>
  <c r="D311" i="10"/>
  <c r="C311" i="10"/>
  <c r="AN398" i="1"/>
  <c r="AM398" i="1"/>
  <c r="G311" i="10"/>
  <c r="D310" i="10"/>
  <c r="C310" i="10"/>
  <c r="AN397" i="1"/>
  <c r="AM397" i="1"/>
  <c r="G310" i="10"/>
  <c r="D309" i="10"/>
  <c r="C309" i="10"/>
  <c r="AN396" i="1"/>
  <c r="AM396" i="1"/>
  <c r="G309" i="10"/>
  <c r="D308" i="10"/>
  <c r="C308" i="10"/>
  <c r="AM395" i="1"/>
  <c r="G308" i="10"/>
  <c r="D307" i="10"/>
  <c r="C307" i="10"/>
  <c r="AN394" i="1"/>
  <c r="AM394" i="1"/>
  <c r="G307" i="10"/>
  <c r="D306" i="10"/>
  <c r="C306" i="10"/>
  <c r="AN393" i="1"/>
  <c r="AM393" i="1"/>
  <c r="G306" i="10"/>
  <c r="D305" i="10"/>
  <c r="C305" i="10"/>
  <c r="AN392" i="1"/>
  <c r="AM392" i="1"/>
  <c r="G305" i="10"/>
  <c r="D304" i="10"/>
  <c r="C304" i="10"/>
  <c r="AN391" i="1"/>
  <c r="AM391" i="1"/>
  <c r="G304" i="10"/>
  <c r="D303" i="10"/>
  <c r="C303" i="10"/>
  <c r="AN390" i="1"/>
  <c r="AM390" i="1"/>
  <c r="G303" i="10"/>
  <c r="D302" i="10"/>
  <c r="C302" i="10"/>
  <c r="AN389" i="1"/>
  <c r="AM389" i="1"/>
  <c r="G302" i="10"/>
  <c r="D301" i="10"/>
  <c r="C301" i="10"/>
  <c r="AN388" i="1"/>
  <c r="AM388" i="1"/>
  <c r="G301" i="10"/>
  <c r="D300" i="10"/>
  <c r="C300" i="10"/>
  <c r="AN387" i="1"/>
  <c r="AM387" i="1"/>
  <c r="G300" i="10"/>
  <c r="D299" i="10"/>
  <c r="C299" i="10"/>
  <c r="AM386" i="1"/>
  <c r="G299" i="10"/>
  <c r="D298" i="10"/>
  <c r="C298" i="10"/>
  <c r="AN385" i="1"/>
  <c r="AM385" i="1"/>
  <c r="G298" i="10"/>
  <c r="D297" i="10"/>
  <c r="C297" i="10"/>
  <c r="AN384" i="1"/>
  <c r="AM384" i="1"/>
  <c r="G297" i="10"/>
  <c r="D296" i="10"/>
  <c r="C296" i="10"/>
  <c r="AN383" i="1"/>
  <c r="AM383" i="1"/>
  <c r="G296" i="10"/>
  <c r="D295" i="10"/>
  <c r="C295" i="10"/>
  <c r="AN382" i="1"/>
  <c r="AM382" i="1"/>
  <c r="G295" i="10"/>
  <c r="D294" i="10"/>
  <c r="C294" i="10"/>
  <c r="AN381" i="1"/>
  <c r="AM381" i="1"/>
  <c r="G294" i="10"/>
  <c r="D293" i="10"/>
  <c r="C293" i="10"/>
  <c r="AN380" i="1"/>
  <c r="AM380" i="1"/>
  <c r="G293" i="10"/>
  <c r="D292" i="10"/>
  <c r="C292" i="10"/>
  <c r="AN379" i="1"/>
  <c r="AM379" i="1"/>
  <c r="G292" i="10"/>
  <c r="D291" i="10"/>
  <c r="C291" i="10"/>
  <c r="AM378" i="1"/>
  <c r="G291" i="10"/>
  <c r="D290" i="10"/>
  <c r="C290" i="10"/>
  <c r="AN377" i="1"/>
  <c r="AM377" i="1"/>
  <c r="G290" i="10"/>
  <c r="D289" i="10"/>
  <c r="C289" i="10"/>
  <c r="AN376" i="1"/>
  <c r="AM376" i="1"/>
  <c r="G289" i="10"/>
  <c r="D288" i="10"/>
  <c r="C288" i="10"/>
  <c r="AN375" i="1"/>
  <c r="AM375" i="1"/>
  <c r="G288" i="10"/>
  <c r="D287" i="10"/>
  <c r="C287" i="10"/>
  <c r="AN374" i="1"/>
  <c r="AM374" i="1"/>
  <c r="G287" i="10"/>
  <c r="D286" i="10"/>
  <c r="C286" i="10"/>
  <c r="AN373" i="1"/>
  <c r="AM373" i="1"/>
  <c r="G286" i="10"/>
  <c r="D285" i="10"/>
  <c r="C285" i="10"/>
  <c r="AN372" i="1"/>
  <c r="AM372" i="1"/>
  <c r="G285" i="10"/>
  <c r="D284" i="10"/>
  <c r="C284" i="10"/>
  <c r="AN371" i="1"/>
  <c r="AM371" i="1"/>
  <c r="G284" i="10"/>
  <c r="D283" i="10"/>
  <c r="C283" i="10"/>
  <c r="AN370" i="1"/>
  <c r="AM370" i="1"/>
  <c r="G283" i="10"/>
  <c r="D282" i="10"/>
  <c r="C282" i="10"/>
  <c r="AM369" i="1"/>
  <c r="G282" i="10"/>
  <c r="D281" i="10"/>
  <c r="C281" i="10"/>
  <c r="AN368" i="1"/>
  <c r="AM368" i="1"/>
  <c r="G281" i="10"/>
  <c r="D280" i="10"/>
  <c r="C280" i="10"/>
  <c r="AN367" i="1"/>
  <c r="G280" i="10"/>
  <c r="D279" i="10"/>
  <c r="C279" i="10"/>
  <c r="AN366" i="1"/>
  <c r="AM366" i="1"/>
  <c r="G279" i="10"/>
  <c r="BD365" i="1" a="1"/>
  <c r="BD365" i="1" s="1"/>
  <c r="M278" i="10"/>
  <c r="D278" i="10"/>
  <c r="C278" i="10"/>
  <c r="AN365" i="1"/>
  <c r="AM365" i="1"/>
  <c r="G278" i="10"/>
  <c r="D277" i="10"/>
  <c r="C277" i="10"/>
  <c r="AN364" i="1"/>
  <c r="AM364" i="1"/>
  <c r="G277" i="10"/>
  <c r="D276" i="10"/>
  <c r="C276" i="10"/>
  <c r="AM363" i="1"/>
  <c r="G276" i="10"/>
  <c r="D275" i="10"/>
  <c r="C275" i="10"/>
  <c r="AN362" i="1"/>
  <c r="AM362" i="1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8" i="1"/>
  <c r="AM335" i="1"/>
  <c r="AM329" i="1"/>
  <c r="AM325" i="1"/>
  <c r="AM317" i="1"/>
  <c r="AM1054" i="1"/>
  <c r="AM367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16" i="1" a="1"/>
  <c r="BC416" i="1" s="1"/>
  <c r="BD410" i="1" a="1"/>
  <c r="BD410" i="1" s="1"/>
  <c r="BD398" i="1" a="1"/>
  <c r="BD398" i="1" s="1"/>
  <c r="BD397" i="1" a="1"/>
  <c r="BD397" i="1" s="1"/>
  <c r="BC389" i="1" a="1"/>
  <c r="BC389" i="1" s="1"/>
  <c r="BD378" i="1" a="1"/>
  <c r="BD378" i="1" s="1"/>
  <c r="BD369" i="1" a="1"/>
  <c r="BD369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7" i="1" a="1"/>
  <c r="BD407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8" i="1" a="1"/>
  <c r="BD368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12" i="1" a="1"/>
  <c r="BC412" i="1" s="1"/>
  <c r="BC409" i="1" a="1"/>
  <c r="BC409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16" i="1" a="1"/>
  <c r="BD416" i="1" s="1"/>
  <c r="BD395" i="1" a="1"/>
  <c r="BD395" i="1" s="1"/>
  <c r="BD389" i="1" a="1"/>
  <c r="BD389" i="1" s="1"/>
  <c r="BD363" i="1" a="1"/>
  <c r="BD363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8" i="1" a="1"/>
  <c r="BD388" i="1" s="1"/>
  <c r="BC382" i="1" a="1"/>
  <c r="BC382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C410" i="1" a="1"/>
  <c r="BC410" i="1" s="1"/>
  <c r="BE397" i="1" a="1"/>
  <c r="BE397" i="1" s="1"/>
  <c r="BE388" i="1" a="1"/>
  <c r="BE388" i="1" s="1"/>
  <c r="BE382" i="1" a="1"/>
  <c r="BE382" i="1" s="1"/>
  <c r="BE379" i="1" a="1"/>
  <c r="BE379" i="1" s="1"/>
  <c r="BC379" i="1" a="1"/>
  <c r="BC379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15" i="1" a="1"/>
  <c r="BD415" i="1" s="1"/>
  <c r="BE412" i="1" a="1"/>
  <c r="BE412" i="1" s="1"/>
  <c r="BD411" i="1" a="1"/>
  <c r="BD411" i="1" s="1"/>
  <c r="BD408" i="1" a="1"/>
  <c r="BD408" i="1" s="1"/>
  <c r="BC398" i="1" a="1"/>
  <c r="BC398" i="1" s="1"/>
  <c r="BD392" i="1" a="1"/>
  <c r="BD392" i="1" s="1"/>
  <c r="BC391" i="1" a="1"/>
  <c r="BC391" i="1" s="1"/>
  <c r="BC383" i="1" a="1"/>
  <c r="BC383" i="1" s="1"/>
  <c r="BC369" i="1" a="1"/>
  <c r="BC369" i="1" s="1"/>
  <c r="BC363" i="1" a="1"/>
  <c r="BC363" i="1" s="1"/>
  <c r="BD362" i="1" a="1"/>
  <c r="BD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66" i="1" a="1"/>
  <c r="BC366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1" i="1" a="1"/>
  <c r="BC381" i="1" s="1"/>
  <c r="BD380" i="1" a="1"/>
  <c r="BD380" i="1" s="1"/>
  <c r="BD376" i="1" a="1"/>
  <c r="BD376" i="1" s="1"/>
  <c r="BC372" i="1" a="1"/>
  <c r="BC372" i="1" s="1"/>
  <c r="BD371" i="1" a="1"/>
  <c r="BD371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9" i="1" a="1"/>
  <c r="BC419" i="1" s="1"/>
  <c r="BE419" i="1" a="1"/>
  <c r="BE419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9" i="1" a="1"/>
  <c r="BD419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13" i="1" a="1"/>
  <c r="BD413" i="1" s="1"/>
  <c r="BD409" i="1" a="1"/>
  <c r="BD409" i="1" s="1"/>
  <c r="BC407" i="1" a="1"/>
  <c r="BC407" i="1" s="1"/>
  <c r="BD406" i="1" a="1"/>
  <c r="BD406" i="1" s="1"/>
  <c r="BD386" i="1" a="1"/>
  <c r="BD386" i="1" s="1"/>
  <c r="BD383" i="1" a="1"/>
  <c r="BD383" i="1" s="1"/>
  <c r="BC373" i="1" a="1"/>
  <c r="BC373" i="1" s="1"/>
  <c r="BD372" i="1" a="1"/>
  <c r="BD372" i="1" s="1"/>
  <c r="BD440" i="1" a="1"/>
  <c r="BD440" i="1" s="1"/>
  <c r="BC434" i="1" a="1"/>
  <c r="BC434" i="1" s="1"/>
  <c r="BC425" i="1" a="1"/>
  <c r="BC425" i="1" s="1"/>
  <c r="BD421" i="1" a="1"/>
  <c r="BD421" i="1" s="1"/>
  <c r="BE409" i="1" a="1"/>
  <c r="BE409" i="1" s="1"/>
  <c r="BD404" i="1" a="1"/>
  <c r="BD404" i="1" s="1"/>
  <c r="BD401" i="1" a="1"/>
  <c r="BD401" i="1" s="1"/>
  <c r="BC400" i="1" a="1"/>
  <c r="BC400" i="1" s="1"/>
  <c r="BC378" i="1" a="1"/>
  <c r="BC378" i="1" s="1"/>
  <c r="BC375" i="1" a="1"/>
  <c r="BC375" i="1" s="1"/>
  <c r="BD370" i="1" a="1"/>
  <c r="BD370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8" i="1" a="1"/>
  <c r="BD418" i="1" s="1"/>
  <c r="BC413" i="1" a="1"/>
  <c r="BC413" i="1" s="1"/>
  <c r="BE411" i="1" a="1"/>
  <c r="BE411" i="1" s="1"/>
  <c r="BC404" i="1" a="1"/>
  <c r="BC404" i="1" s="1"/>
  <c r="BD400" i="1" a="1"/>
  <c r="BD400" i="1" s="1"/>
  <c r="BC395" i="1" a="1"/>
  <c r="BC395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99" i="1" a="1"/>
  <c r="BD399" i="1" s="1"/>
  <c r="BE399" i="1" a="1"/>
  <c r="BE399" i="1" s="1"/>
  <c r="BD391" i="1" a="1"/>
  <c r="BD391" i="1" s="1"/>
  <c r="BC386" i="1" a="1"/>
  <c r="BC386" i="1" s="1"/>
  <c r="BC385" i="1" a="1"/>
  <c r="BC385" i="1" s="1"/>
  <c r="BD385" i="1" a="1"/>
  <c r="BD385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1" i="1" a="1"/>
  <c r="BC421" i="1" s="1"/>
  <c r="BD412" i="1" a="1"/>
  <c r="BD412" i="1" s="1"/>
  <c r="BE410" i="1" a="1"/>
  <c r="BE410" i="1" s="1"/>
  <c r="BE408" i="1" a="1"/>
  <c r="BE408" i="1" s="1"/>
  <c r="BC406" i="1" a="1"/>
  <c r="BC406" i="1" s="1"/>
  <c r="BD405" i="1" a="1"/>
  <c r="BD405" i="1" s="1"/>
  <c r="BC403" i="1" a="1"/>
  <c r="BC403" i="1" s="1"/>
  <c r="BD403" i="1" a="1"/>
  <c r="BD403" i="1" s="1"/>
  <c r="BD402" i="1" a="1"/>
  <c r="BD402" i="1" s="1"/>
  <c r="BC401" i="1" a="1"/>
  <c r="BC401" i="1" s="1"/>
  <c r="BE401" i="1" a="1"/>
  <c r="BE401" i="1" s="1"/>
  <c r="BE400" i="1" a="1"/>
  <c r="BE400" i="1" s="1"/>
  <c r="BD390" i="1" a="1"/>
  <c r="BD390" i="1" s="1"/>
  <c r="BE390" i="1" a="1"/>
  <c r="BE390" i="1" s="1"/>
  <c r="BC397" i="1" a="1"/>
  <c r="BC397" i="1" s="1"/>
  <c r="BD396" i="1" a="1"/>
  <c r="BD396" i="1" s="1"/>
  <c r="BC388" i="1" a="1"/>
  <c r="BC388" i="1" s="1"/>
  <c r="BD387" i="1" a="1"/>
  <c r="BD387" i="1" s="1"/>
  <c r="BE383" i="1" a="1"/>
  <c r="BE383" i="1" s="1"/>
  <c r="BD382" i="1" a="1"/>
  <c r="BD382" i="1" s="1"/>
  <c r="BD381" i="1" a="1"/>
  <c r="BD381" i="1" s="1"/>
  <c r="BC380" i="1" a="1"/>
  <c r="BC380" i="1" s="1"/>
  <c r="BE378" i="1" a="1"/>
  <c r="BE378" i="1" s="1"/>
  <c r="BD377" i="1" a="1"/>
  <c r="BD377" i="1" s="1"/>
  <c r="BD374" i="1" a="1"/>
  <c r="BD374" i="1" s="1"/>
  <c r="BE370" i="1" a="1"/>
  <c r="BE370" i="1" s="1"/>
  <c r="BC370" i="1" a="1"/>
  <c r="BC370" i="1" s="1"/>
  <c r="BD384" i="1" a="1"/>
  <c r="BD384" i="1" s="1"/>
  <c r="BD379" i="1" a="1"/>
  <c r="BD379" i="1" s="1"/>
  <c r="BD373" i="1" a="1"/>
  <c r="BD373" i="1" s="1"/>
  <c r="BC371" i="1" a="1"/>
  <c r="BC371" i="1" s="1"/>
  <c r="BD367" i="1" a="1"/>
  <c r="BD367" i="1" s="1"/>
  <c r="BD364" i="1" a="1"/>
  <c r="BD364" i="1" s="1"/>
  <c r="BC362" i="1" a="1"/>
  <c r="BC362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1" i="1"/>
  <c r="BC418" i="1" a="1"/>
  <c r="BC418" i="1" s="1"/>
  <c r="BD414" i="1" a="1"/>
  <c r="BD414" i="1" s="1"/>
  <c r="BC414" i="1" a="1"/>
  <c r="BC41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20" i="1" a="1"/>
  <c r="BD420" i="1" s="1"/>
  <c r="BC420" i="1" a="1"/>
  <c r="BC420" i="1" s="1"/>
  <c r="BQ418" i="1"/>
  <c r="BC415" i="1" a="1"/>
  <c r="BC415" i="1" s="1"/>
  <c r="BE414" i="1" a="1"/>
  <c r="BE414" i="1" s="1"/>
  <c r="BD426" i="1" a="1"/>
  <c r="BD426" i="1" s="1"/>
  <c r="BC426" i="1" a="1"/>
  <c r="BC426" i="1" s="1"/>
  <c r="BD417" i="1" a="1"/>
  <c r="BD417" i="1" s="1"/>
  <c r="BC417" i="1" a="1"/>
  <c r="BC417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Q359" i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<sst xmlns="http://schemas.openxmlformats.org/spreadsheetml/2006/main" count="7909" uniqueCount="1704">
  <si>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</si>
  <si>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</si>
  <si>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</si>
  <si>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</si>
  <si>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</si>
  <si>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</si>
  <si>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</si>
  <si>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</si>
  <si>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</si>
  <si>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</si>
  <si>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</si>
  <si>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</si>
  <si>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</si>
  <si>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</si>
  <si>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</si>
  <si>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</si>
  <si>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</si>
  <si>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</si>
  <si>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</si>
  <si>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</si>
  <si>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</si>
  <si>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</si>
  <si>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</si>
  <si>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</si>
  <si>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</si>
  <si>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</si>
  <si>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</si>
  <si>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</si>
  <si>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</si>
  <si>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</si>
  <si>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</si>
  <si>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</si>
  <si>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</si>
  <si>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</si>
  <si>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</si>
  <si>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</si>
  <si>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</si>
  <si>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</si>
  <si>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</si>
  <si>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</si>
  <si>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</si>
  <si>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</si>
  <si>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</si>
  <si>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</si>
  <si>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</si>
  <si>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</si>
  <si>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</si>
  <si>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</si>
  <si>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</si>
  <si>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</si>
  <si>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</si>
  <si>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</si>
  <si>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</si>
  <si>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</si>
  <si>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</si>
  <si>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</si>
  <si>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</si>
  <si>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</si>
  <si>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</si>
  <si>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</si>
  <si>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</si>
  <si>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</si>
  <si>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</si>
  <si>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</si>
  <si>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</si>
  <si>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</si>
  <si>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</si>
  <si>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</si>
  <si>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</si>
  <si>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</si>
  <si>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</si>
  <si>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</si>
  <si>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</si>
  <si>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</si>
  <si>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</si>
  <si>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</si>
  <si>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</si>
  <si>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</si>
  <si>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</si>
  <si>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</si>
  <si>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</si>
  <si>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</si>
  <si>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</si>
  <si>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</si>
  <si>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</si>
  <si>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</si>
  <si>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</si>
  <si>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</si>
  <si>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</si>
  <si>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</si>
  <si>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</si>
  <si>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</si>
  <si>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</si>
  <si>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</si>
  <si>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</si>
  <si>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</si>
  <si>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</si>
  <si>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</si>
  <si>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</si>
  <si>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</si>
  <si>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</si>
  <si>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</si>
  <si>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</si>
  <si>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</si>
  <si>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</si>
  <si>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</si>
  <si>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</si>
  <si>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</si>
  <si>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</si>
  <si>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</si>
  <si>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</si>
  <si>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</si>
  <si>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</si>
  <si>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</si>
  <si>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</si>
  <si>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</si>
  <si>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</si>
  <si>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</si>
  <si>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</si>
  <si>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</si>
  <si>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</si>
  <si>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</si>
  <si>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</si>
  <si>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</si>
  <si>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</si>
  <si>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</si>
  <si>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</si>
  <si>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</si>
  <si>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</si>
  <si>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</si>
  <si>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</si>
  <si>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</si>
  <si>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</si>
  <si>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</si>
  <si>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</si>
  <si>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</si>
  <si>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</si>
  <si>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</si>
  <si>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</si>
  <si>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</si>
  <si>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</si>
  <si>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</si>
  <si>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</si>
  <si>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</si>
  <si>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</si>
  <si>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</si>
  <si>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</si>
  <si>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</si>
  <si>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</si>
  <si>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</si>
  <si>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</si>
  <si>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</si>
  <si>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</si>
  <si>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</si>
  <si>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</si>
  <si>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</si>
  <si>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</si>
  <si>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</si>
  <si>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</si>
  <si>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</si>
  <si>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</si>
  <si>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</si>
  <si>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</si>
  <si>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</si>
  <si>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</si>
  <si>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</si>
  <si>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</si>
  <si>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</si>
  <si>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</si>
  <si>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</si>
  <si>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</si>
  <si>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</si>
  <si>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</si>
  <si>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</si>
  <si>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</si>
  <si>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</si>
  <si>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</si>
  <si>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</si>
  <si>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</si>
  <si>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</si>
  <si>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</si>
  <si>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</si>
  <si>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</si>
  <si>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</si>
  <si>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</si>
  <si>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</si>
  <si>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</si>
  <si>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</si>
  <si>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</si>
  <si>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</si>
  <si>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</si>
  <si>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</si>
  <si>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</si>
  <si>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</si>
  <si>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</si>
  <si>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</si>
  <si>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</si>
  <si>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</si>
  <si>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</si>
  <si>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</si>
  <si>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</si>
  <si>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</si>
  <si>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</si>
  <si>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</si>
  <si>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</si>
  <si>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</si>
  <si>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</si>
  <si>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</si>
  <si>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</si>
  <si>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</si>
  <si>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</si>
  <si>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</si>
  <si>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</si>
  <si>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</si>
  <si>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</si>
  <si>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</si>
  <si>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</si>
  <si>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</si>
  <si>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</si>
  <si>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</si>
  <si>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</si>
  <si>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</si>
  <si>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</si>
  <si>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</si>
  <si>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</si>
  <si>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</si>
  <si>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</si>
  <si>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</si>
  <si>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</si>
  <si>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</si>
  <si>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</si>
  <si>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</si>
  <si>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</si>
  <si>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</si>
  <si>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</si>
  <si>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</si>
  <si>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</si>
  <si>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</si>
  <si>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</si>
  <si>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</si>
  <si>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</si>
  <si>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</si>
  <si>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</si>
  <si>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</si>
  <si>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</si>
  <si>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</si>
  <si>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</si>
  <si>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</si>
  <si>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</si>
  <si>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</si>
  <si>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</si>
  <si>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</si>
  <si>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</si>
  <si>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</si>
  <si>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</si>
  <si>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</si>
  <si>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</si>
  <si>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</si>
  <si>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</si>
  <si>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</si>
  <si>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</si>
  <si>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</si>
  <si>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</si>
  <si>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</si>
  <si>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</si>
  <si>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</si>
  <si>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</si>
  <si>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</si>
  <si>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</si>
  <si>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</si>
  <si>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</si>
  <si>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</si>
  <si>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</si>
  <si>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</si>
  <si>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</si>
  <si>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</si>
  <si>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</si>
  <si>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</si>
  <si>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</si>
  <si>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</si>
  <si>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</si>
  <si>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</si>
  <si>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</si>
  <si>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</si>
  <si>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</si>
  <si>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</si>
  <si>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</si>
  <si>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</si>
  <si>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</si>
  <si>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</si>
  <si>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</si>
  <si>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</si>
  <si>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</si>
  <si>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</si>
  <si>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</si>
  <si>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</si>
  <si>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</si>
  <si>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</si>
  <si>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</si>
  <si>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</si>
  <si>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</si>
  <si>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</si>
  <si>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</si>
  <si>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</si>
  <si>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</si>
  <si>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</si>
  <si>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</si>
  <si>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</si>
  <si>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</si>
  <si>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</si>
  <si>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</si>
  <si>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</si>
  <si>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</si>
  <si>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</si>
  <si>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</si>
  <si>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</si>
  <si>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</si>
  <si>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</si>
  <si>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</si>
  <si>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</si>
  <si>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</si>
  <si>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</si>
  <si>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</si>
  <si>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</si>
  <si>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</si>
  <si>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</si>
  <si>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</si>
  <si>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</si>
  <si>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</si>
  <si>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</si>
  <si>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</si>
  <si>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</si>
  <si>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</si>
  <si>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</si>
  <si>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</si>
  <si>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</si>
  <si>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</si>
  <si>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</si>
  <si>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</si>
  <si>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</si>
  <si>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</si>
  <si>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</si>
  <si>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</si>
  <si>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</si>
  <si>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</si>
  <si>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</si>
  <si>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</si>
  <si>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</si>
  <si>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</si>
  <si>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</si>
  <si>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</si>
  <si>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</si>
  <si>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</si>
  <si>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</si>
  <si>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</si>
  <si>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</si>
  <si>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</si>
  <si>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</si>
  <si>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</si>
  <si>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</si>
  <si>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</si>
  <si>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</si>
  <si>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</si>
  <si>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</si>
  <si>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</si>
  <si>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</si>
  <si>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</si>
  <si>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</si>
  <si>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</si>
  <si>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</si>
  <si>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</si>
  <si>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</si>
  <si>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</si>
  <si>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</si>
  <si>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</si>
  <si>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</si>
  <si>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</si>
  <si>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</si>
  <si>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</si>
  <si>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</si>
  <si>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</si>
  <si>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</si>
  <si>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</si>
  <si>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</si>
  <si>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</si>
  <si>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</si>
  <si>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</si>
  <si>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</si>
  <si>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</si>
  <si>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</si>
  <si>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</si>
  <si>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</si>
  <si>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</si>
  <si>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</si>
  <si>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</si>
  <si>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</si>
  <si>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</si>
  <si>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</si>
  <si>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</si>
  <si>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</si>
  <si>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</si>
  <si>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</si>
  <si>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</si>
  <si>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</si>
  <si>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</si>
  <si>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</si>
  <si>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</si>
  <si>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</si>
  <si>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</si>
  <si>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</si>
  <si>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</si>
  <si>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</si>
  <si>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</si>
  <si>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</si>
  <si>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</si>
  <si>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</si>
  <si>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</si>
  <si>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</si>
  <si>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</si>
  <si>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</si>
  <si>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</si>
  <si>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</si>
  <si>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</si>
  <si>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</si>
  <si>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</si>
  <si>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</si>
  <si>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</si>
  <si>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</si>
  <si>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</si>
  <si>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</si>
  <si>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</si>
  <si>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</si>
  <si>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</si>
  <si>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</si>
  <si>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</si>
  <si>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</si>
  <si>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</si>
  <si>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</si>
  <si>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</si>
  <si>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</si>
  <si>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</si>
  <si>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</si>
  <si>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</si>
  <si>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</si>
  <si>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</si>
  <si>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</si>
  <si>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</si>
  <si>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</si>
  <si>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</si>
  <si>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</si>
  <si>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</si>
  <si>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</si>
  <si>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</si>
  <si>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</si>
  <si>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</si>
  <si>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</si>
  <si>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</si>
  <si>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</si>
  <si>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</si>
  <si>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</si>
  <si>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</si>
  <si>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</si>
  <si>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</si>
  <si>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</si>
  <si>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</si>
  <si>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</si>
  <si>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</si>
  <si>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</si>
  <si>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</si>
  <si>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</si>
  <si>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</si>
  <si>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</si>
  <si>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</si>
  <si>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</si>
  <si>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</si>
  <si>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</si>
  <si>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</si>
  <si>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</si>
  <si>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</si>
  <si>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</si>
  <si>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</si>
  <si>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</si>
  <si>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</si>
  <si>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</si>
  <si>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</si>
  <si>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</si>
  <si>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</si>
  <si>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</si>
  <si>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</si>
  <si>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</si>
  <si>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</si>
  <si>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</si>
  <si>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</si>
  <si>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</si>
  <si>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</si>
  <si>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</si>
  <si>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</si>
  <si>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</si>
  <si>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</si>
  <si>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</si>
  <si>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</si>
  <si>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</si>
  <si>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</si>
  <si>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</si>
  <si>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</si>
  <si>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</si>
  <si>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</si>
  <si>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</si>
  <si>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</si>
  <si>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</si>
  <si>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</si>
  <si>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</si>
  <si>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</si>
  <si>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</si>
  <si>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</si>
  <si>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</si>
  <si>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</si>
  <si>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</si>
  <si>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</si>
  <si>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</si>
  <si>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</si>
  <si>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</si>
  <si>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</si>
  <si>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</si>
  <si>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</si>
  <si>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</si>
  <si>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</si>
  <si>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</si>
  <si>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</si>
  <si>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</si>
  <si>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</si>
  <si>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</si>
  <si>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</si>
  <si>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</si>
  <si>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</si>
  <si>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</si>
  <si>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</si>
  <si>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</si>
  <si>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</si>
  <si>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</si>
  <si>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</si>
  <si>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</si>
  <si>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</si>
  <si>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</si>
  <si>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</si>
  <si>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</si>
  <si>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</si>
  <si>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</si>
  <si>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</si>
  <si>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</si>
  <si>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</si>
  <si>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</si>
  <si>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</si>
  <si>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</si>
  <si>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</si>
  <si>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</si>
  <si>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</si>
  <si>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</si>
  <si>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</si>
  <si>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</si>
  <si>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</si>
  <si>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</si>
  <si>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</si>
  <si>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</si>
  <si>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</si>
  <si>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</si>
  <si>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</si>
  <si>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</si>
  <si>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</si>
  <si>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</si>
  <si>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</si>
  <si>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</si>
  <si>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</si>
  <si>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</si>
  <si>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</si>
  <si>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</si>
  <si>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</si>
  <si>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</si>
  <si>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</si>
  <si>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</si>
  <si>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</si>
  <si>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</si>
  <si>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</si>
  <si>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</si>
  <si>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</si>
  <si>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</si>
  <si>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</si>
  <si>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</si>
  <si>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</si>
  <si>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</si>
  <si>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</si>
  <si>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</si>
  <si>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</si>
  <si>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</si>
  <si>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</si>
  <si>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</si>
  <si>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</si>
  <si>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</si>
  <si>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</si>
  <si>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</si>
  <si>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</si>
  <si>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</si>
  <si>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</si>
  <si>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</si>
  <si>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</si>
  <si>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</si>
  <si>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</si>
  <si>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</si>
  <si>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</si>
  <si>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</si>
  <si>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</si>
  <si>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</si>
  <si>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</si>
  <si>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</si>
  <si>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</si>
  <si>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</si>
  <si>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</si>
  <si>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</si>
  <si>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</si>
  <si>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</si>
  <si>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</si>
  <si>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</si>
  <si>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</si>
  <si>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</si>
  <si>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</si>
  <si>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</si>
  <si>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</si>
  <si>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</si>
  <si>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</si>
  <si>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</si>
  <si>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</si>
  <si>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</si>
  <si>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</si>
  <si>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</si>
  <si>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</si>
  <si>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</si>
  <si>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</si>
  <si>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</si>
  <si>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</si>
  <si>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</si>
  <si>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</si>
  <si>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</si>
  <si>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</si>
  <si>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</si>
  <si>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</si>
  <si>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</si>
  <si>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</si>
  <si>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</si>
  <si>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</si>
  <si>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</si>
  <si>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</si>
  <si>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</si>
  <si>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</si>
  <si>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</si>
  <si>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</si>
  <si>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</si>
  <si>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</si>
  <si>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</si>
  <si>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</si>
  <si>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</si>
  <si>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</si>
  <si>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</si>
  <si>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</si>
  <si>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</si>
  <si>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</si>
  <si>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</si>
  <si>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</si>
  <si>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</si>
  <si>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</si>
  <si>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</si>
  <si>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</si>
  <si>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</si>
  <si>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</si>
  <si>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</si>
  <si>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</si>
  <si>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</si>
  <si>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</si>
  <si>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</si>
  <si>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</si>
  <si>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</si>
  <si>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</si>
  <si>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</si>
  <si>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</si>
  <si>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</si>
  <si>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</si>
  <si>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</si>
  <si>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</si>
  <si>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</si>
  <si>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</si>
  <si>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</si>
  <si>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</si>
  <si>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</si>
  <si>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</si>
  <si>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</si>
  <si>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</si>
  <si>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</si>
  <si>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</si>
  <si>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</si>
  <si>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</si>
  <si>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</si>
  <si>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</si>
  <si>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</si>
  <si>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</si>
  <si>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</si>
  <si>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</si>
  <si>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</si>
  <si>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</si>
  <si>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</si>
  <si>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</si>
  <si>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</si>
  <si>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</si>
  <si>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</si>
  <si>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</si>
  <si>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</si>
  <si>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</si>
  <si>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</si>
  <si>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</si>
  <si>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</si>
  <si>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</si>
  <si>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</si>
  <si>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</si>
  <si>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</si>
  <si>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</si>
  <si>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</si>
  <si>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</si>
  <si>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</si>
  <si>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</si>
  <si>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</si>
  <si>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</si>
  <si>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</si>
  <si>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</si>
  <si>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</si>
  <si>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</si>
  <si>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</si>
  <si>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</si>
  <si>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</si>
  <si>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</si>
  <si>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</si>
  <si>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</si>
  <si>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</si>
  <si>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</si>
  <si>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</si>
  <si>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</si>
  <si>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</si>
  <si>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</si>
  <si>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</si>
  <si>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</si>
  <si>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</si>
  <si>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</si>
  <si>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</si>
  <si>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</si>
  <si>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</si>
  <si>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</si>
  <si>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</si>
  <si>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</si>
  <si>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</si>
  <si>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</si>
  <si>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</si>
  <si>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</si>
  <si>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</si>
  <si>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</si>
  <si>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</si>
  <si>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</si>
  <si>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</si>
  <si>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</si>
  <si>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</si>
  <si>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</si>
  <si>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</si>
  <si>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</si>
  <si>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</si>
  <si>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</si>
  <si>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</si>
  <si>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</si>
  <si>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</si>
  <si>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</si>
  <si>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</si>
  <si>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</si>
  <si>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</si>
  <si>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</si>
  <si>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</si>
  <si>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</si>
  <si>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</si>
  <si>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</si>
  <si>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</si>
  <si>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</si>
  <si>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</si>
  <si>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</si>
  <si>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</si>
  <si>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</si>
  <si>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</si>
  <si>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</si>
  <si>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</si>
  <si>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</si>
  <si>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</si>
  <si>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</si>
  <si>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</si>
  <si>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</si>
  <si>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</si>
  <si>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</si>
  <si>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</si>
  <si>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</si>
  <si>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</si>
  <si>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</si>
  <si>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</si>
  <si>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</si>
  <si>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</si>
  <si>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</si>
  <si>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</si>
  <si>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</si>
  <si>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</si>
  <si>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</si>
  <si>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</si>
  <si>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</si>
  <si>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</si>
  <si>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</si>
  <si>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</si>
  <si>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</si>
  <si>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</si>
  <si>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</si>
  <si>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</si>
  <si>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</si>
  <si>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</si>
  <si>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</si>
  <si>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</si>
  <si>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</si>
  <si>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</si>
  <si>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</si>
  <si>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</si>
  <si>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</si>
  <si>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</si>
  <si>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</si>
  <si>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</si>
  <si>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</si>
  <si>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</si>
  <si>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</si>
  <si>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</si>
  <si>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</si>
  <si>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</si>
  <si>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</si>
  <si>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</si>
  <si>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</si>
  <si>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</si>
  <si>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</si>
  <si>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</si>
  <si>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</si>
  <si>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</si>
  <si>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</si>
  <si>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</si>
  <si>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</si>
  <si>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</si>
  <si>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</si>
  <si>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</si>
  <si>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</si>
  <si>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</si>
  <si>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</si>
  <si>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</si>
  <si>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</si>
  <si>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</si>
  <si>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</si>
  <si>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</si>
  <si>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</si>
  <si>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</si>
  <si>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</si>
  <si>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</si>
  <si>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</si>
  <si>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</si>
  <si>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</si>
  <si>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</si>
  <si>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</si>
  <si>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</si>
  <si>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</si>
  <si>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</si>
  <si>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</si>
  <si>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</si>
  <si>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</si>
  <si>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</si>
  <si>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</si>
  <si>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</si>
  <si>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</si>
  <si>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</si>
  <si>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</si>
  <si>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</si>
  <si>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</si>
  <si>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</si>
  <si>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</si>
  <si>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</si>
  <si>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</si>
  <si>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</si>
  <si>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</si>
  <si>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</si>
  <si>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</si>
  <si>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</si>
  <si>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</si>
  <si>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</si>
  <si>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</si>
  <si>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</si>
  <si>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</si>
  <si>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</si>
  <si>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</si>
  <si>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</si>
  <si>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</si>
  <si>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</si>
  <si>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</si>
  <si>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</si>
  <si>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</si>
  <si>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</si>
  <si>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</si>
  <si>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</si>
  <si>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</si>
  <si>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</si>
  <si>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</si>
  <si>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</si>
  <si>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</si>
  <si>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</si>
  <si>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</si>
  <si>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</si>
  <si>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</si>
  <si>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</si>
  <si>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</si>
  <si>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</si>
  <si>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</si>
  <si>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</si>
  <si>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</si>
  <si>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</si>
  <si>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</si>
  <si>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</si>
  <si>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</si>
  <si>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</si>
  <si>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</si>
  <si>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</si>
  <si>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</si>
  <si>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</si>
  <si>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</si>
  <si>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</si>
  <si>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</si>
  <si>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</si>
  <si>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</si>
  <si>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</si>
  <si>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</si>
  <si>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</si>
  <si>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</si>
  <si>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</si>
  <si>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</si>
  <si>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</si>
  <si>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</si>
  <si>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</si>
  <si>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</si>
  <si>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</si>
  <si>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</si>
  <si>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</si>
  <si>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</si>
  <si>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</si>
  <si>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</si>
  <si>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</si>
  <si>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</si>
  <si>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</si>
  <si>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</si>
  <si>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</si>
  <si>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</si>
  <si>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</si>
  <si>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</si>
  <si>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</si>
  <si>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</si>
  <si>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</si>
  <si>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</si>
  <si>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</si>
  <si>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</si>
  <si>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</si>
  <si>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</si>
  <si>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</si>
  <si>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</si>
  <si>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</si>
  <si>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</si>
  <si>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</si>
  <si>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</si>
  <si>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</si>
  <si>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</si>
  <si>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</si>
  <si>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</si>
  <si>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</si>
  <si>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</si>
  <si>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</si>
  <si>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</si>
  <si>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</si>
  <si>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</si>
  <si>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</si>
  <si>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</si>
  <si>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</si>
  <si>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</si>
  <si>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</si>
  <si>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</si>
  <si>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</si>
  <si>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</si>
  <si>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</si>
  <si>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</si>
  <si>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</si>
  <si>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</si>
  <si>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</si>
  <si>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</si>
  <si>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</si>
  <si>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</si>
  <si>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</si>
  <si>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</si>
  <si>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</si>
  <si>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</si>
  <si>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</si>
  <si>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</si>
  <si>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</si>
  <si>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</si>
  <si>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</si>
  <si>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</si>
  <si>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</si>
  <si>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</si>
  <si>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</si>
  <si>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</si>
  <si>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</si>
  <si>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</si>
  <si>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</si>
  <si>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</si>
  <si>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</si>
  <si>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</si>
  <si>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</si>
  <si>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</si>
  <si>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</si>
  <si>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</si>
  <si>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</si>
  <si>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</si>
  <si>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</si>
  <si>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</si>
  <si>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</si>
  <si>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</si>
  <si>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</si>
  <si>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</si>
  <si>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</si>
  <si>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</si>
  <si>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</si>
  <si>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</si>
  <si>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</si>
  <si>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</si>
  <si>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</si>
  <si>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</si>
  <si>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</si>
  <si>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</si>
  <si>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</si>
  <si>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</si>
  <si>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</si>
  <si>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</si>
  <si>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</si>
  <si>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</si>
  <si>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</si>
  <si>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</si>
  <si>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</si>
  <si>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</si>
  <si>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</si>
  <si>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</si>
  <si>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</si>
  <si>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</si>
  <si>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</si>
  <si>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</si>
  <si>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</si>
  <si>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</si>
  <si>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</si>
  <si>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</si>
  <si>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</si>
  <si>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</si>
  <si>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</si>
  <si>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</si>
  <si>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</si>
  <si>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</si>
  <si>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</si>
  <si>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</si>
  <si>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</si>
  <si>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</si>
  <si>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</si>
  <si>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</si>
  <si>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</si>
  <si>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</si>
  <si>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</si>
  <si>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</si>
  <si>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</si>
  <si>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</si>
  <si>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</si>
  <si>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</si>
  <si>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</si>
  <si>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</si>
  <si>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</si>
  <si>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</si>
  <si>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</si>
  <si>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</si>
  <si>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</si>
  <si>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</si>
  <si>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</si>
  <si>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</si>
  <si>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</si>
  <si>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</si>
  <si>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</si>
  <si>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</si>
  <si>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</si>
  <si>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</si>
  <si>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</si>
  <si>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</si>
  <si>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</si>
  <si>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</si>
  <si>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</si>
  <si>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</si>
  <si>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</si>
  <si>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</si>
  <si>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</si>
  <si>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</si>
  <si>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</si>
  <si>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</si>
  <si>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</si>
  <si>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</si>
  <si>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</si>
  <si>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</si>
  <si>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</si>
  <si>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</si>
  <si>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</si>
  <si>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</si>
  <si>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</si>
  <si>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</si>
  <si>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</si>
  <si>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</si>
  <si>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</si>
  <si>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</si>
  <si>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</si>
  <si>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</si>
  <si>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</si>
  <si>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</si>
  <si>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</si>
  <si>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</si>
  <si>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</si>
  <si>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</si>
  <si>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</si>
  <si>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</si>
  <si>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</si>
  <si>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</si>
  <si>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</si>
  <si>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</si>
  <si>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</si>
  <si>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</si>
  <si>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</si>
  <si>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</si>
  <si>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</si>
  <si>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</si>
  <si>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</si>
  <si>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</si>
  <si>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</si>
  <si>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</si>
  <si>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</si>
  <si>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</si>
  <si>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</si>
  <si>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</si>
  <si>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</si>
  <si>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</si>
  <si>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</si>
  <si>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</si>
  <si>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</si>
  <si>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</si>
  <si>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</si>
  <si>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</si>
  <si>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</si>
  <si>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</si>
  <si>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</si>
  <si>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</si>
  <si>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</si>
  <si>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</si>
  <si>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</si>
  <si>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</si>
  <si>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</si>
  <si>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</si>
  <si>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</si>
  <si>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</si>
  <si>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</si>
  <si>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</si>
  <si>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</si>
  <si>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</si>
  <si>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</si>
  <si>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</si>
  <si>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</si>
  <si>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</si>
  <si>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</si>
  <si>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</si>
  <si>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</si>
  <si>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</si>
  <si>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</si>
  <si>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</si>
  <si>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</si>
  <si>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</si>
  <si>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</si>
  <si>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</si>
  <si>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</si>
  <si>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</si>
  <si>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</si>
  <si>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</si>
  <si>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</si>
  <si>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</si>
  <si>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</si>
  <si>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</si>
  <si>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</si>
  <si>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</si>
  <si>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</si>
  <si>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</si>
  <si>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</si>
  <si>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</si>
  <si>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</si>
  <si>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</si>
  <si>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</si>
  <si>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</si>
  <si>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</si>
  <si>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</si>
  <si>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</si>
  <si>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</si>
  <si>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</si>
  <si>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</si>
  <si>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</si>
  <si>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</si>
  <si>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</si>
  <si>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</si>
  <si>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</si>
  <si>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</si>
  <si>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</si>
  <si>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</si>
  <si>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</si>
  <si>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</si>
  <si>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</si>
  <si>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</si>
  <si>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</si>
  <si>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</si>
  <si>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</si>
  <si>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</si>
  <si>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</si>
  <si>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</si>
  <si>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</si>
  <si>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</si>
  <si>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</si>
  <si>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</si>
  <si>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</si>
  <si>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</si>
  <si>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</si>
  <si>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</si>
  <si>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</si>
  <si>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</si>
  <si>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</si>
  <si>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</si>
  <si>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</si>
  <si>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</si>
  <si>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</si>
  <si>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</si>
  <si>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</si>
  <si>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</si>
  <si>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</si>
  <si>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</si>
  <si>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</si>
  <si>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</si>
  <si>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</si>
  <si>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</si>
  <si>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</si>
  <si>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</si>
  <si>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</si>
  <si>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</si>
  <si>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</si>
  <si>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</si>
  <si>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</si>
  <si>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</si>
  <si>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</si>
  <si>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</si>
  <si>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</si>
  <si>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</si>
  <si>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</si>
  <si>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</si>
  <si>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</si>
  <si>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</si>
  <si>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</si>
  <si>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</si>
  <si>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</si>
  <si>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</si>
  <si>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</si>
  <si>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</si>
  <si>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</si>
  <si>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</si>
  <si>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</si>
  <si>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</si>
  <si>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</si>
  <si>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</si>
  <si>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</si>
  <si>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</si>
  <si>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</si>
  <si>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</si>
  <si>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</si>
  <si>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</si>
  <si>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</si>
  <si>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</si>
  <si>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</si>
  <si>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</si>
  <si>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</si>
  <si>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</si>
  <si>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</si>
  <si>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</si>
  <si>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</si>
  <si>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</si>
  <si>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</si>
  <si>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</si>
  <si>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</si>
  <si>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</si>
  <si>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</si>
  <si>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</si>
  <si>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</si>
  <si>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</si>
  <si>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</si>
  <si>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</si>
  <si>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</si>
  <si>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</si>
  <si>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</si>
  <si>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</si>
  <si>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</si>
  <si>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</si>
  <si>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</si>
  <si>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</si>
  <si>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</si>
  <si>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</si>
  <si>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</si>
  <si>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</si>
  <si>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</si>
  <si>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</si>
  <si>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</si>
  <si>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</si>
  <si>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</si>
  <si>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</si>
  <si>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</si>
  <si>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</si>
  <si>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</si>
  <si>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</si>
  <si>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</si>
  <si>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</si>
  <si>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</si>
  <si>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</si>
  <si>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</si>
  <si>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</si>
  <si>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</si>
  <si>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</si>
  <si>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</si>
  <si>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</si>
  <si>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</si>
  <si>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</si>
  <si>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</si>
  <si>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</si>
  <si>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</si>
  <si>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</si>
  <si>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</si>
  <si>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</si>
  <si>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</si>
  <si>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</si>
  <si>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</si>
  <si>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</si>
  <si>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</si>
  <si>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</si>
  <si>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</si>
  <si>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</si>
  <si>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</si>
  <si>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</si>
  <si>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</si>
  <si>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</si>
  <si>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</si>
  <si>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</si>
  <si>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</si>
  <si>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</si>
  <si>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</si>
  <si>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</si>
  <si>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</si>
  <si>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</si>
  <si>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</si>
  <si>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</si>
  <si>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</si>
  <si>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</si>
  <si>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</si>
  <si>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</si>
  <si>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</si>
  <si>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</si>
  <si>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</si>
  <si>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</si>
  <si>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</si>
  <si>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</si>
  <si>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</si>
  <si>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</si>
  <si>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</si>
  <si>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</si>
  <si>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</si>
  <si>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</si>
  <si>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</si>
  <si>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</si>
  <si>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</si>
  <si>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</si>
  <si>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</si>
  <si>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</si>
  <si>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</si>
  <si>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</si>
  <si>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</si>
  <si>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</si>
  <si>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</si>
  <si>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</si>
  <si>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</si>
  <si>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</si>
  <si>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</si>
  <si>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</si>
  <si>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</si>
  <si>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</si>
  <si>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</si>
  <si>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</si>
  <si>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</si>
  <si>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</si>
  <si>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</si>
  <si>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</si>
  <si>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</si>
  <si>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</si>
  <si>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</si>
  <si>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</si>
  <si>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</si>
  <si>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</si>
  <si>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</si>
  <si>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</si>
  <si>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</si>
  <si>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</si>
  <si>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</si>
  <si>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</si>
  <si>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</si>
  <si>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</si>
  <si>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</si>
  <si>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</si>
  <si>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</si>
  <si>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</si>
  <si>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</si>
  <si>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</si>
  <si>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</si>
  <si>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</si>
  <si>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</si>
  <si>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</si>
  <si>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</si>
  <si>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</si>
  <si>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</si>
  <si>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</si>
  <si>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</si>
  <si>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</si>
  <si>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</si>
  <si>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</si>
  <si>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</si>
  <si>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</si>
  <si>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</si>
  <si>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</si>
  <si>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</si>
  <si>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</si>
  <si>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</si>
  <si>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</si>
  <si>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</si>
  <si>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</si>
  <si>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</si>
  <si>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</si>
  <si>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</si>
  <si>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</si>
  <si>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</si>
  <si>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</si>
  <si>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</si>
  <si>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</si>
  <si>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</si>
  <si>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</si>
  <si>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</si>
  <si>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</si>
  <si>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</si>
  <si>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</si>
  <si>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</si>
  <si>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</si>
  <si>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</si>
  <si>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</si>
  <si>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</si>
  <si>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</si>
  <si>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</si>
  <si>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</si>
  <si>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</si>
  <si>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</si>
  <si>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</si>
  <si>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</si>
  <si>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</si>
  <si>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</si>
  <si>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</si>
  <si>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</si>
  <si>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</si>
  <si>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</si>
  <si>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</si>
  <si>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</si>
  <si>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</si>
  <si>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</si>
  <si>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</si>
  <si>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</si>
  <si>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</si>
  <si>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</si>
  <si>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</si>
  <si>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</si>
  <si>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</si>
  <si>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</si>
  <si>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</si>
  <si>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</si>
  <si>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</si>
  <si>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</si>
  <si>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</si>
  <si>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</si>
  <si>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</si>
  <si>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</si>
  <si>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</si>
  <si>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</si>
  <si>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</si>
  <si>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</si>
  <si>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</si>
  <si>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</si>
  <si>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</si>
  <si>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</si>
  <si>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</si>
  <si>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</si>
  <si>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</si>
  <si>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</si>
  <si>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</si>
  <si>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</si>
  <si>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</si>
  <si>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</si>
  <si>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</si>
  <si>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</si>
  <si>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</si>
  <si>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</si>
  <si>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</si>
  <si>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</si>
  <si>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</si>
  <si>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</si>
  <si>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</si>
  <si>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</si>
  <si>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</si>
  <si>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</si>
  <si>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</si>
  <si>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</si>
  <si>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</si>
  <si>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</si>
  <si>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</si>
  <si>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</si>
  <si>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</si>
  <si>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</si>
  <si>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</si>
  <si>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</si>
  <si>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</si>
  <si>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</si>
  <si>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</si>
  <si>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</si>
  <si>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</si>
  <si>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</si>
  <si>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</si>
  <si>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</si>
  <si>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</si>
  <si>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</si>
  <si>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</si>
  <si>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</si>
  <si>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</si>
  <si>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</si>
  <si>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</si>
  <si>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</si>
  <si>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</si>
  <si>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</si>
  <si>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</si>
  <si>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</si>
  <si>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</si>
  <si>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</si>
  <si>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</si>
  <si>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</si>
  <si>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</si>
  <si>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</si>
  <si>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</si>
  <si>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</si>
  <si>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</si>
  <si>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</si>
  <si>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</si>
  <si>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</si>
  <si>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</si>
  <si>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</si>
  <si>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</si>
  <si>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</si>
  <si>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</si>
  <si>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</si>
  <si>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</si>
  <si>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</si>
  <si>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</si>
  <si>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</si>
  <si>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</si>
  <si>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</si>
  <si>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</si>
  <si>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</si>
  <si>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</si>
  <si>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</si>
  <si>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</si>
  <si>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</si>
  <si>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</si>
  <si>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</si>
  <si>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</si>
  <si>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</si>
  <si>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</si>
  <si>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</si>
  <si>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</si>
  <si>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</si>
  <si>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</si>
  <si>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</si>
  <si>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</si>
  <si>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</si>
  <si>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</si>
  <si>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</si>
  <si>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</si>
  <si>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</si>
  <si>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</si>
  <si>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</si>
  <si>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</si>
  <si>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</si>
  <si>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</si>
  <si>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</si>
  <si>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</si>
  <si>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</si>
  <si>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</si>
  <si>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</si>
  <si>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</si>
  <si>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</si>
  <si>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</si>
  <si>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</si>
  <si>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</si>
  <si>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</si>
  <si>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</si>
  <si>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</si>
  <si>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</si>
  <si>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</si>
  <si>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</si>
  <si>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</si>
  <si>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</si>
  <si>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</si>
  <si>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</si>
  <si>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</si>
  <si>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</si>
  <si>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</si>
  <si>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</si>
  <si>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</si>
  <si>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</si>
  <si>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</si>
  <si>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</si>
  <si>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</si>
  <si>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</si>
  <si>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</si>
  <si>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>Solda - Condicionada temperatura</t>
  </si>
  <si>
    <t xml:space="preserve">Igor </t>
  </si>
  <si>
    <t>Execução de solda - Condicionado a temperatura</t>
  </si>
  <si>
    <t>ZTO-ZTN</t>
  </si>
  <si>
    <t>ZTOZTN</t>
  </si>
  <si>
    <t>Luiz</t>
  </si>
  <si>
    <t>Deslocamento para Santa Ernestina</t>
  </si>
  <si>
    <t>2 Jose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</si>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</sst>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tabSelected="1" zoomScaleNormal="100" workbookViewId="0">
      <pane xSplit="4" ySplit="5" topLeftCell="E359" activePane="bottomRight" state="frozen"/>
      <selection pane="bottomRight" activeCell="F376" sqref="F37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9" t="s">
        <v>969</v>
      </c>
      <c r="C1" s="240"/>
      <c r="D1" s="240"/>
      <c r="E1" s="231"/>
      <c r="F1" s="239" t="s">
        <v>970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4"/>
      <c r="AI1" s="249" t="s">
        <v>971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4"/>
      <c r="BH1" s="254" t="s">
        <v>972</v>
      </c>
      <c r="BI1" s="255"/>
      <c r="BJ1" s="255"/>
      <c r="BK1" s="256"/>
      <c r="BL1" s="211" t="s">
        <v>973</v>
      </c>
      <c r="BM1" s="246" t="s">
        <v>974</v>
      </c>
      <c r="BN1" s="247"/>
      <c r="BO1" s="247"/>
      <c r="BP1" s="247"/>
      <c r="BQ1" s="247"/>
      <c r="BR1" s="247"/>
      <c r="BS1" s="248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9" t="s">
        <v>975</v>
      </c>
      <c r="AJ2" s="250"/>
      <c r="AK2" s="250"/>
      <c r="AL2" s="250"/>
      <c r="AM2" s="251"/>
      <c r="AN2" s="252"/>
      <c r="AO2" s="250"/>
      <c r="AP2" s="250"/>
      <c r="AQ2" s="253"/>
      <c r="AR2" s="5"/>
      <c r="AS2" s="249" t="s">
        <v>978</v>
      </c>
      <c r="AT2" s="250"/>
      <c r="AU2" s="250"/>
      <c r="AV2" s="250"/>
      <c r="AW2" s="250"/>
      <c r="AX2" s="250"/>
      <c r="AY2" s="253"/>
      <c r="AZ2" s="5"/>
      <c r="BA2" s="243" t="s">
        <v>979</v>
      </c>
      <c r="BB2" s="245"/>
      <c r="BC2" s="249" t="s">
        <v>976</v>
      </c>
      <c r="BD2" s="250"/>
      <c r="BE2" s="250"/>
      <c r="BF2" s="253"/>
      <c r="BG2" s="4"/>
      <c r="BH2" s="257"/>
      <c r="BI2" s="258"/>
      <c r="BJ2" s="258"/>
      <c r="BK2" s="259"/>
      <c r="BL2" s="4"/>
      <c r="BM2" s="260"/>
      <c r="BN2" s="261"/>
      <c r="BO2" s="261"/>
      <c r="BP2" s="261"/>
      <c r="BQ2" s="261"/>
      <c r="BR2" s="261"/>
      <c r="BS2" s="262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3" t="s">
        <v>980</v>
      </c>
      <c r="AJ3" s="245"/>
      <c r="AK3" s="243" t="s">
        <v>981</v>
      </c>
      <c r="AL3" s="244"/>
      <c r="AM3" s="267"/>
      <c r="AN3" s="268"/>
      <c r="AO3" s="244"/>
      <c r="AP3" s="244"/>
      <c r="AQ3" s="245"/>
      <c r="AR3" s="60"/>
      <c r="AS3" s="265" t="s">
        <v>987</v>
      </c>
      <c r="AT3" s="266"/>
      <c r="AU3" s="265" t="s">
        <v>988</v>
      </c>
      <c r="AV3" s="266"/>
      <c r="AW3" s="265" t="s">
        <v>989</v>
      </c>
      <c r="AX3" s="266"/>
      <c r="AY3" s="60" t="s">
        <v>990</v>
      </c>
      <c r="AZ3" s="60"/>
      <c r="BA3" s="263"/>
      <c r="BB3" s="264"/>
      <c r="BC3" s="243" t="s">
        <v>983</v>
      </c>
      <c r="BD3" s="244"/>
      <c r="BE3" s="244"/>
      <c r="BF3" s="245"/>
      <c r="BG3" s="59"/>
      <c r="BH3" s="257"/>
      <c r="BI3" s="258"/>
      <c r="BJ3" s="258"/>
      <c r="BK3" s="259"/>
      <c r="BL3" s="59"/>
      <c r="BM3" s="246" t="s">
        <v>991</v>
      </c>
      <c r="BN3" s="247"/>
      <c r="BO3" s="247"/>
      <c r="BP3" s="248"/>
      <c r="BQ3" s="246" t="s">
        <v>773</v>
      </c>
      <c r="BR3" s="247"/>
      <c r="BS3" s="248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7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1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1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1614</v>
      </c>
      <c r="BK344" s="17" t="s">
        <v>1615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1616</v>
      </c>
      <c r="BK345" s="16" t="s">
        <v>1616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1617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1618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1619</v>
      </c>
      <c r="BK346" s="17" t="s">
        <v>1620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1621</v>
      </c>
      <c r="BK347" s="16" t="s">
        <v>1622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1621</v>
      </c>
      <c r="BK348" s="16" t="s">
        <v>1622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1623</v>
      </c>
      <c r="BK349" s="16" t="s">
        <v>1624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1625</v>
      </c>
      <c r="BK350" s="16" t="s">
        <v>1626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1627</v>
      </c>
      <c r="BK351" s="16" t="s">
        <v>1627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1628</v>
      </c>
      <c r="W352" s="151" t="s">
        <v>1629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1630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1631</v>
      </c>
      <c r="J353" s="105">
        <v>73</v>
      </c>
      <c r="K353" s="105">
        <v>7</v>
      </c>
      <c r="L353" s="105">
        <v>59</v>
      </c>
      <c r="M353" s="127" t="s">
        <v>1632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1633</v>
      </c>
      <c r="W353" s="151" t="s">
        <v>1350</v>
      </c>
      <c r="X353" s="104" t="s">
        <v>452</v>
      </c>
      <c r="Y353" s="129"/>
      <c r="Z353" s="104"/>
      <c r="AA353" s="105" t="s">
        <v>1634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1633</v>
      </c>
      <c r="W354" s="151" t="s">
        <v>1635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1636</v>
      </c>
      <c r="BK354" s="16" t="s">
        <v>1636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1637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1638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/>
      <c r="AT355" s="108"/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0</v>
      </c>
      <c r="AZ355" s="153"/>
      <c r="BA355" s="109"/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1</v>
      </c>
      <c r="BI355" s="16"/>
      <c r="BJ355" s="16" t="s">
        <v>1639</v>
      </c>
      <c r="BK355" s="17" t="s">
        <v>1640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1641</v>
      </c>
      <c r="BK356" s="16" t="s">
        <v>1641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1642</v>
      </c>
      <c r="BK357" s="16" t="s">
        <v>1642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1643</v>
      </c>
      <c r="W359" s="151" t="s">
        <v>1644</v>
      </c>
      <c r="X359" s="104" t="s">
        <v>452</v>
      </c>
      <c r="Y359" s="129" t="s">
        <v>455</v>
      </c>
      <c r="Z359" s="104"/>
      <c r="AA359" s="105" t="s">
        <v>1645</v>
      </c>
      <c r="AB359" s="103" t="s">
        <v>454</v>
      </c>
      <c r="AC359" s="152" t="s">
        <v>437</v>
      </c>
      <c r="AD359" s="107">
        <v>0.29166666666666669</v>
      </c>
      <c r="AE359" s="105" t="s">
        <v>1646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/>
      <c r="AS359" s="108"/>
      <c r="AT359" s="108"/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/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/>
      <c r="AS360" s="108"/>
      <c r="AT360" s="108"/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/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/>
      <c r="AS361" s="108"/>
      <c r="AT361" s="108"/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/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333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PEDRO (TP-696)46078</v>
      </c>
      <c r="B363" s="102">
        <v>46078</v>
      </c>
      <c r="C363" s="134">
        <f>IF(BS_CONTROLE[[#This Row],[DATA]]="","",WEEKNUM(BS_CONTROLE[[#This Row],[DATA]]))</f>
        <v>9</v>
      </c>
      <c r="D363" s="222" t="s">
        <v>945</v>
      </c>
      <c r="E363" s="233">
        <v>278</v>
      </c>
      <c r="F363" s="227" t="s">
        <v>806</v>
      </c>
      <c r="G363" s="142" t="str">
        <f>IF(D363="","*",VLOOKUP(F363,BS_ATIVIDADE[],3,FALSE))</f>
        <v>SOLDA</v>
      </c>
      <c r="H363" s="106" t="s">
        <v>624</v>
      </c>
      <c r="I363" s="106" t="s">
        <v>624</v>
      </c>
      <c r="J363" s="105">
        <v>73</v>
      </c>
      <c r="K363" s="105">
        <v>222.1</v>
      </c>
      <c r="L363" s="105" t="s">
        <v>624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3" s="106">
        <v>0.39583333333333331</v>
      </c>
      <c r="P363" s="106">
        <v>6.25E-2</v>
      </c>
      <c r="Q363" s="105">
        <v>1</v>
      </c>
      <c r="R363" s="9" t="str">
        <f>IF(F363=0, "*", IFERROR(_xlfn.XLOOKUP(F363, BS_ATIVIDADE[ATIVIDADE], BS_ATIVIDADE[UNIDADE]), "*"))</f>
        <v>Nº DE SOLDA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1292</v>
      </c>
      <c r="W363" s="151" t="s">
        <v>1647</v>
      </c>
      <c r="X363" s="104" t="s">
        <v>452</v>
      </c>
      <c r="Y363" s="129" t="s">
        <v>455</v>
      </c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PDM - SOLDA</v>
      </c>
      <c r="AJ363" s="8" t="str">
        <f>IF(BS_CONTROLE[[#This Row],[Atividade]]=0, "-", BS_CONTROLE[[#This Row],[Atividade]])</f>
        <v>PDM - SOLDA</v>
      </c>
      <c r="AK363" s="30" t="str">
        <f>BS_CONTROLE[[#This Row],[Local - Partida]]</f>
        <v>-</v>
      </c>
      <c r="AL363" s="30" t="str">
        <f>BS_CONTROLE[[#This Row],[Local - Encerramento]]</f>
        <v>-</v>
      </c>
      <c r="AM363" s="105" t="str">
        <f>IF(BS_CONTROLE[[#This Row],[Entre - Estações]]=0, "-", BS_CONTROLE[[#This Row],[Entre - Estações]])</f>
        <v>ZGB-ZMO</v>
      </c>
      <c r="AN363" s="105" t="str">
        <f>IF(BS_CONTROLE[[#This Row],[SB]]=0, "-", BS_CONTROLE[[#This Row],[SB]])</f>
        <v>217ZMO</v>
      </c>
      <c r="AO363" s="105">
        <f>IF(BS_CONTROLE[[#This Row],[SUB]]=0, "-", BS_CONTROLE[[#This Row],[SUB]])</f>
        <v>73</v>
      </c>
      <c r="AP363" s="105">
        <f>BS_CONTROLE[[#This Row],[KM - Inicio]]</f>
        <v>222.1</v>
      </c>
      <c r="AQ363" s="105">
        <f>BS_CONTROLE[[#This Row],[KM - Inicio]]</f>
        <v>222.1</v>
      </c>
      <c r="AR363" s="108"/>
      <c r="AS363" s="108"/>
      <c r="AT363" s="108"/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/>
      <c r="BB363" s="9" t="str">
        <f>IFERROR(_xlfn.XLOOKUP(AI363, BS_ATIVIDADE[ATIVIDADE],BS_ATIVIDADE[UNIDADE] ), "*")</f>
        <v>Nº DE SOLDA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V1946078</v>
      </c>
      <c r="B364" s="102">
        <v>46078</v>
      </c>
      <c r="C364" s="134">
        <f>IF(BS_CONTROLE[[#This Row],[DATA]]="","",WEEKNUM(BS_CONTROLE[[#This Row],[DATA]]))</f>
        <v>9</v>
      </c>
      <c r="D364" s="222" t="s">
        <v>1406</v>
      </c>
      <c r="E364" s="233">
        <v>335</v>
      </c>
      <c r="F364" s="227" t="s">
        <v>837</v>
      </c>
      <c r="G364" s="142" t="str">
        <f>IF(D364="","*",VLOOKUP(F364,BS_ATIVIDADE[],3,FALSE))</f>
        <v>OUTROS</v>
      </c>
      <c r="H364" s="106" t="s">
        <v>244</v>
      </c>
      <c r="I364" s="106" t="s">
        <v>244</v>
      </c>
      <c r="J364" s="105">
        <v>73</v>
      </c>
      <c r="K364" s="105">
        <v>176</v>
      </c>
      <c r="L364" s="105">
        <v>173.46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4" s="106">
        <v>0.375</v>
      </c>
      <c r="P364" s="106">
        <v>6.25E-2</v>
      </c>
      <c r="Q364" s="105">
        <v>500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1485</v>
      </c>
      <c r="X364" s="104" t="s">
        <v>452</v>
      </c>
      <c r="Y364" s="129" t="s">
        <v>455</v>
      </c>
      <c r="Z364" s="104"/>
      <c r="AA364" s="105">
        <v>1</v>
      </c>
      <c r="AB364" s="103" t="s">
        <v>449</v>
      </c>
      <c r="AC364" s="152" t="s">
        <v>450</v>
      </c>
      <c r="AD364" s="107">
        <v>0.29166666666666669</v>
      </c>
      <c r="AE364" s="105">
        <v>6214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VARRIÇÃO</v>
      </c>
      <c r="AJ364" s="8" t="str">
        <f>IF(BS_CONTROLE[[#This Row],[Atividade]]=0, "-", BS_CONTROLE[[#This Row],[Atividade]])</f>
        <v>VARRIÇÃO</v>
      </c>
      <c r="AK364" s="30" t="str">
        <f>BS_CONTROLE[[#This Row],[Local - Partida]]</f>
        <v>ZEH2</v>
      </c>
      <c r="AL364" s="30" t="str">
        <f>BS_CONTROLE[[#This Row],[Local - Encerramento]]</f>
        <v>ZEH2</v>
      </c>
      <c r="AM364" s="105" t="str">
        <f>IF(BS_CONTROLE[[#This Row],[Entre - Estações]]=0, "-", BS_CONTROLE[[#This Row],[Entre - Estações]])</f>
        <v>ZUC-ZCG</v>
      </c>
      <c r="AN364" s="105" t="str">
        <f>IF(BS_CONTROLE[[#This Row],[SB]]=0, "-", BS_CONTROLE[[#This Row],[SB]])</f>
        <v>173ZCG</v>
      </c>
      <c r="AO364" s="105">
        <f>IF(BS_CONTROLE[[#This Row],[SUB]]=0, "-", BS_CONTROLE[[#This Row],[SUB]])</f>
        <v>73</v>
      </c>
      <c r="AP364" s="105">
        <f>BS_CONTROLE[[#This Row],[KM - Inicio]]</f>
        <v>176</v>
      </c>
      <c r="AQ364" s="105">
        <f>BS_CONTROLE[[#This Row],[KM - Inicio]]</f>
        <v>176</v>
      </c>
      <c r="AR364" s="108"/>
      <c r="AS364" s="108"/>
      <c r="AT364" s="108"/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/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336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337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/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/>
      <c r="N367" s="127"/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V8746078</v>
      </c>
      <c r="B368" s="102">
        <v>46078</v>
      </c>
      <c r="C368" s="134">
        <f>IF(BS_CONTROLE[[#This Row],[DATA]]="","",WEEKNUM(BS_CONTROLE[[#This Row],[DATA]]))</f>
        <v>9</v>
      </c>
      <c r="D368" s="222" t="s">
        <v>830</v>
      </c>
      <c r="E368" s="233">
        <v>280</v>
      </c>
      <c r="F368" s="227" t="s">
        <v>729</v>
      </c>
      <c r="G368" s="142" t="str">
        <f>IF(D368="","*",VLOOKUP(F368,BS_ATIVIDADE[],3,FALSE))</f>
        <v>MECANIZAÇÃO - SOCADORA</v>
      </c>
      <c r="H368" s="106" t="s">
        <v>201</v>
      </c>
      <c r="I368" s="106" t="s">
        <v>201</v>
      </c>
      <c r="J368" s="105">
        <v>73</v>
      </c>
      <c r="K368" s="105">
        <v>154.30000000000001</v>
      </c>
      <c r="L368" s="105">
        <v>153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8" s="106">
        <v>0.35416666666666669</v>
      </c>
      <c r="P368" s="106">
        <v>6.25E-2</v>
      </c>
      <c r="Q368" s="105">
        <v>382</v>
      </c>
      <c r="R368" s="9" t="str">
        <f>IF(F368=0, "*", IFERROR(_xlfn.XLOOKUP(F368, BS_ATIVIDADE[ATIVIDADE], BS_ATIVIDADE[UNIDADE]), "*"))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1063</v>
      </c>
      <c r="W368" s="151" t="s">
        <v>1282</v>
      </c>
      <c r="X368" s="104" t="s">
        <v>452</v>
      </c>
      <c r="Y368" s="129" t="s">
        <v>455</v>
      </c>
      <c r="Z368" s="104"/>
      <c r="AA368" s="105">
        <v>1</v>
      </c>
      <c r="AB368" s="103" t="s">
        <v>443</v>
      </c>
      <c r="AC368" s="152"/>
      <c r="AD368" s="107">
        <v>0.29166666666666669</v>
      </c>
      <c r="AE368" s="105">
        <v>6237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MECANIZAÇÃO - SOCADORA</v>
      </c>
      <c r="AJ368" s="8" t="str">
        <f>IF(BS_CONTROLE[[#This Row],[Atividade]]=0, "-", BS_CONTROLE[[#This Row],[Atividade]])</f>
        <v>MECANIZAÇÃO - SOCADORA</v>
      </c>
      <c r="AK368" s="30" t="str">
        <f>BS_CONTROLE[[#This Row],[Local - Partida]]</f>
        <v>ZPNZXB</v>
      </c>
      <c r="AL368" s="30" t="str">
        <f>BS_CONTROLE[[#This Row],[Local - Encerramento]]</f>
        <v>ZPNZXB</v>
      </c>
      <c r="AM368" s="105" t="str">
        <f>IF(BS_CONTROLE[[#This Row],[Entre - Estações]]=0, "-", BS_CONTROLE[[#This Row],[Entre - Estações]])</f>
        <v>ZCV-ZCT</v>
      </c>
      <c r="AN368" s="105" t="str">
        <f>IF(BS_CONTROLE[[#This Row],[SB]]=0, "-", BS_CONTROLE[[#This Row],[SB]])</f>
        <v>152ZCT</v>
      </c>
      <c r="AO368" s="105">
        <f>IF(BS_CONTROLE[[#This Row],[SUB]]=0, "-", BS_CONTROLE[[#This Row],[SUB]])</f>
        <v>73</v>
      </c>
      <c r="AP368" s="105">
        <f>BS_CONTROLE[[#This Row],[KM - Inicio]]</f>
        <v>154.30000000000001</v>
      </c>
      <c r="AQ368" s="105">
        <f>BS_CONTROLE[[#This Row],[KM - Inicio]]</f>
        <v>154.30000000000001</v>
      </c>
      <c r="AR368" s="108"/>
      <c r="AS368" s="108"/>
      <c r="AT368" s="108"/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/>
      <c r="BB368" s="9" t="str">
        <f>IFERROR(_xlfn.XLOOKUP(AI368, BS_ATIVIDADE[ATIVIDADE],BS_ATIVIDADE[UNIDADE] ), "*")</f>
        <v>M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340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341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>IGOR (TF-660)46078</v>
      </c>
      <c r="B371" s="102">
        <v>46078</v>
      </c>
      <c r="C371" s="134">
        <f>IF(BS_CONTROLE[[#This Row],[DATA]]="","",WEEKNUM(BS_CONTROLE[[#This Row],[DATA]]))</f>
        <v>9</v>
      </c>
      <c r="D371" s="222" t="s">
        <v>916</v>
      </c>
      <c r="E371" s="233">
        <v>342</v>
      </c>
      <c r="F371" s="227" t="s">
        <v>757</v>
      </c>
      <c r="G371" s="142" t="str">
        <f>IF(D371="","*",VLOOKUP(F371,BS_ATIVIDADE[],3,FALSE))</f>
        <v>MODERNIZAÇÃO</v>
      </c>
      <c r="H371" s="106" t="s">
        <v>624</v>
      </c>
      <c r="I371" s="106" t="s">
        <v>624</v>
      </c>
      <c r="J371" s="105">
        <v>73</v>
      </c>
      <c r="K371" s="105">
        <v>60.389000000000003</v>
      </c>
      <c r="L371" s="105" t="s">
        <v>624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71" s="106">
        <v>0.35416666666666669</v>
      </c>
      <c r="P371" s="106">
        <v>6.25E-2</v>
      </c>
      <c r="Q371" s="105">
        <v>1</v>
      </c>
      <c r="R371" s="9" t="str">
        <f>IF(F371=0, "*", IFERROR(_xlfn.XLOOKUP(F371, BS_ATIVIDADE[ATIVIDADE], BS_ATIVIDADE[UNIDADE]), "*"))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05" t="s">
        <v>1648</v>
      </c>
      <c r="W371" s="151" t="s">
        <v>1649</v>
      </c>
      <c r="X371" s="104" t="s">
        <v>452</v>
      </c>
      <c r="Y371" s="129" t="s">
        <v>455</v>
      </c>
      <c r="Z371" s="104"/>
      <c r="AA371" s="105" t="s">
        <v>624</v>
      </c>
      <c r="AB371" s="103"/>
      <c r="AC371" s="152"/>
      <c r="AD371" s="107" t="s">
        <v>624</v>
      </c>
      <c r="AE371" s="105" t="s">
        <v>624</v>
      </c>
      <c r="AF371" s="105" t="s">
        <v>624</v>
      </c>
      <c r="AG371" s="105" t="s">
        <v>624</v>
      </c>
      <c r="AH371" s="14"/>
      <c r="AI371" s="126" t="str">
        <f>IF(BS_CONTROLE[[#This Row],[Atividade]]=0, "-", BS_CONTROLE[[#This Row],[Atividade]])</f>
        <v>MODERNIZAÇÃO - SOLDA</v>
      </c>
      <c r="AJ371" s="8" t="str">
        <f>IF(BS_CONTROLE[[#This Row],[Atividade]]=0, "-", BS_CONTROLE[[#This Row],[Atividade]])</f>
        <v>MODERNIZAÇÃO - SOLDA</v>
      </c>
      <c r="AK371" s="30" t="str">
        <f>BS_CONTROLE[[#This Row],[Local - Partida]]</f>
        <v>-</v>
      </c>
      <c r="AL371" s="30" t="str">
        <f>BS_CONTROLE[[#This Row],[Local - Encerramento]]</f>
        <v>-</v>
      </c>
      <c r="AM371" s="105" t="str">
        <f>IF(BS_CONTROLE[[#This Row],[Entre - Estações]]=0, "-", BS_CONTROLE[[#This Row],[Entre - Estações]])</f>
        <v>ZDG-ZTN</v>
      </c>
      <c r="AN371" s="105" t="str">
        <f>IF(BS_CONTROLE[[#This Row],[SB]]=0, "-", BS_CONTROLE[[#This Row],[SB]])</f>
        <v>K59K62</v>
      </c>
      <c r="AO371" s="105">
        <f>IF(BS_CONTROLE[[#This Row],[SUB]]=0, "-", BS_CONTROLE[[#This Row],[SUB]])</f>
        <v>73</v>
      </c>
      <c r="AP371" s="105">
        <f>BS_CONTROLE[[#This Row],[KM - Inicio]]</f>
        <v>60.389000000000003</v>
      </c>
      <c r="AQ371" s="105">
        <f>BS_CONTROLE[[#This Row],[KM - Inicio]]</f>
        <v>60.389000000000003</v>
      </c>
      <c r="AR371" s="108"/>
      <c r="AS371" s="108"/>
      <c r="AT371" s="108"/>
      <c r="AU371" s="135"/>
      <c r="AV371" s="135"/>
      <c r="AW371" s="13"/>
      <c r="AX371" s="13"/>
      <c r="AY371" s="176">
        <f>IF(D371="","*",IFERROR(IF(ISODD(COUNT(AS371:AX371)),"ERRO",SUM((AT371-AS371),(AV371-AU371),(AX371-AW371))),"ERRO"))</f>
        <v>0</v>
      </c>
      <c r="AZ371" s="153"/>
      <c r="BA371" s="109"/>
      <c r="BB371" s="9" t="str">
        <f>IFERROR(_xlfn.XLOOKUP(AI371, BS_ATIVIDADE[ATIVIDADE],BS_ATIVIDADE[UNIDADE] ), "*")</f>
        <v>Nº DE SOLDA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>V4046078</v>
      </c>
      <c r="B372" s="102">
        <v>46078</v>
      </c>
      <c r="C372" s="134">
        <f>IF(BS_CONTROLE[[#This Row],[DATA]]="","",WEEKNUM(BS_CONTROLE[[#This Row],[DATA]]))</f>
        <v>9</v>
      </c>
      <c r="D372" s="222" t="s">
        <v>796</v>
      </c>
      <c r="E372" s="233">
        <v>343</v>
      </c>
      <c r="F372" s="227" t="s">
        <v>755</v>
      </c>
      <c r="G372" s="142" t="str">
        <f>IF(D372="","*",VLOOKUP(F372,BS_ATIVIDADE[],3,FALSE))</f>
        <v>MODERNIZAÇÃO</v>
      </c>
      <c r="H372" s="106" t="s">
        <v>140</v>
      </c>
      <c r="I372" s="106" t="s">
        <v>140</v>
      </c>
      <c r="J372" s="105">
        <v>73</v>
      </c>
      <c r="K372" s="105">
        <v>52</v>
      </c>
      <c r="L372" s="105">
        <v>50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72" s="106">
        <v>0.35416666666666669</v>
      </c>
      <c r="P372" s="106">
        <v>6.25E-2</v>
      </c>
      <c r="Q372" s="105">
        <v>1344</v>
      </c>
      <c r="R372" s="9" t="str">
        <f>IF(F372=0, "*", IFERROR(_xlfn.XLOOKUP(F372, BS_ATIVIDADE[ATIVIDADE], BS_ATIVIDADE[UNIDADE]), "*"))</f>
        <v>M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05" t="s">
        <v>1063</v>
      </c>
      <c r="W372" s="151" t="s">
        <v>1282</v>
      </c>
      <c r="X372" s="104" t="s">
        <v>452</v>
      </c>
      <c r="Y372" s="129" t="s">
        <v>455</v>
      </c>
      <c r="Z372" s="104"/>
      <c r="AA372" s="105">
        <v>1</v>
      </c>
      <c r="AB372" s="103" t="s">
        <v>443</v>
      </c>
      <c r="AC372" s="152"/>
      <c r="AD372" s="107">
        <v>0.29166666666666669</v>
      </c>
      <c r="AE372" s="105">
        <v>6240</v>
      </c>
      <c r="AF372" s="105">
        <v>6200</v>
      </c>
      <c r="AG372" s="105" t="s">
        <v>624</v>
      </c>
      <c r="AH372" s="14"/>
      <c r="AI372" s="126" t="str">
        <f>IF(BS_CONTROLE[[#This Row],[Atividade]]=0, "-", BS_CONTROLE[[#This Row],[Atividade]])</f>
        <v>MODERNIZAÇÃO - SOCADORA</v>
      </c>
      <c r="AJ372" s="8" t="str">
        <f>IF(BS_CONTROLE[[#This Row],[Atividade]]=0, "-", BS_CONTROLE[[#This Row],[Atividade]])</f>
        <v>MODERNIZAÇÃO - SOCADORA</v>
      </c>
      <c r="AK372" s="30" t="str">
        <f>BS_CONTROLE[[#This Row],[Local - Partida]]</f>
        <v>ZMAPAT2</v>
      </c>
      <c r="AL372" s="30" t="str">
        <f>BS_CONTROLE[[#This Row],[Local - Encerramento]]</f>
        <v>ZMAPAT2</v>
      </c>
      <c r="AM372" s="105" t="str">
        <f>IF(BS_CONTROLE[[#This Row],[Entre - Estações]]=0, "-", BS_CONTROLE[[#This Row],[Entre - Estações]])</f>
        <v>ZMA-ZDG</v>
      </c>
      <c r="AN372" s="105" t="str">
        <f>IF(BS_CONTROLE[[#This Row],[SB]]=0, "-", BS_CONTROLE[[#This Row],[SB]])</f>
        <v>K47ZDG</v>
      </c>
      <c r="AO372" s="105">
        <f>IF(BS_CONTROLE[[#This Row],[SUB]]=0, "-", BS_CONTROLE[[#This Row],[SUB]])</f>
        <v>73</v>
      </c>
      <c r="AP372" s="105">
        <f>BS_CONTROLE[[#This Row],[KM - Inicio]]</f>
        <v>52</v>
      </c>
      <c r="AQ372" s="105">
        <f>BS_CONTROLE[[#This Row],[KM - Inicio]]</f>
        <v>52</v>
      </c>
      <c r="AR372" s="108"/>
      <c r="AS372" s="108"/>
      <c r="AT372" s="108"/>
      <c r="AU372" s="135"/>
      <c r="AV372" s="135"/>
      <c r="AW372" s="13"/>
      <c r="AX372" s="13"/>
      <c r="AY372" s="176">
        <f>IF(D372="","*",IFERROR(IF(ISODD(COUNT(AS372:AX372)),"ERRO",SUM((AT372-AS372),(AV372-AU372),(AX372-AW372))),"ERRO"))</f>
        <v>0</v>
      </c>
      <c r="AZ372" s="153"/>
      <c r="BA372" s="109"/>
      <c r="BB372" s="9" t="str">
        <f>IFERROR(_xlfn.XLOOKUP(AI372, BS_ATIVIDADE[ATIVIDADE],BS_ATIVIDADE[UNIDADE] ), "*")</f>
        <v>M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Produção e Intervalo</v>
      </c>
      <c r="BR372" s="18">
        <f>IF(OR(B372="",F372=""),"*",AY372/P372)</f>
        <v>0</v>
      </c>
      <c r="BS372" s="18">
        <f>IF(OR(B372="",F372=""),"*",BA372/Q372)</f>
        <v>0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>A7346078</v>
      </c>
      <c r="B373" s="102">
        <v>46078</v>
      </c>
      <c r="C373" s="134">
        <f>IF(BS_CONTROLE[[#This Row],[DATA]]="","",WEEKNUM(BS_CONTROLE[[#This Row],[DATA]]))</f>
        <v>9</v>
      </c>
      <c r="D373" s="222" t="s">
        <v>745</v>
      </c>
      <c r="E373" s="233">
        <v>344</v>
      </c>
      <c r="F373" s="227" t="s">
        <v>645</v>
      </c>
      <c r="G373" s="142" t="str">
        <f>IF(D373="","*",VLOOKUP(F373,BS_ATIVIDADE[],3,FALSE))</f>
        <v>DETECÇÃO</v>
      </c>
      <c r="H373" s="106" t="s">
        <v>121</v>
      </c>
      <c r="I373" s="106" t="s">
        <v>170</v>
      </c>
      <c r="J373" s="105">
        <v>73</v>
      </c>
      <c r="K373" s="105">
        <v>10</v>
      </c>
      <c r="L373" s="105" t="s">
        <v>624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73" s="106">
        <v>0.33333333333333331</v>
      </c>
      <c r="P373" s="106">
        <v>4.1666666666666664E-2</v>
      </c>
      <c r="Q373" s="105">
        <v>90</v>
      </c>
      <c r="R373" s="9" t="str">
        <f>IF(F373=0, "*", IFERROR(_xlfn.XLOOKUP(F373, BS_ATIVIDADE[ATIVIDADE], BS_ATIVIDADE[UNIDADE]), "*"))</f>
        <v>KM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05" t="s">
        <v>1288</v>
      </c>
      <c r="W373" s="151" t="s">
        <v>1480</v>
      </c>
      <c r="X373" s="104" t="s">
        <v>447</v>
      </c>
      <c r="Y373" s="129" t="s">
        <v>446</v>
      </c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DETECÇÃO - RONDA 7 DIAS</v>
      </c>
      <c r="AJ373" s="8" t="str">
        <f>IF(BS_CONTROLE[[#This Row],[Atividade]]=0, "-", BS_CONTROLE[[#This Row],[Atividade]])</f>
        <v>DETECÇÃO - RONDA 7 DIAS</v>
      </c>
      <c r="AK373" s="30" t="str">
        <f>BS_CONTROLE[[#This Row],[Local - Partida]]</f>
        <v>KM9K10</v>
      </c>
      <c r="AL373" s="30" t="str">
        <f>BS_CONTROLE[[#This Row],[Local - Encerramento]]</f>
        <v>ZCZ</v>
      </c>
      <c r="AM373" s="105" t="str">
        <f>IF(BS_CONTROLE[[#This Row],[Entre - Estações]]=0, "-", BS_CONTROLE[[#This Row],[Entre - Estações]])</f>
        <v>ZZR-ZDZ</v>
      </c>
      <c r="AN373" s="105" t="str">
        <f>IF(BS_CONTROLE[[#This Row],[SB]]=0, "-", BS_CONTROLE[[#This Row],[SB]])</f>
        <v>KM9K10</v>
      </c>
      <c r="AO373" s="105">
        <f>IF(BS_CONTROLE[[#This Row],[SUB]]=0, "-", BS_CONTROLE[[#This Row],[SUB]])</f>
        <v>73</v>
      </c>
      <c r="AP373" s="105">
        <f>BS_CONTROLE[[#This Row],[KM - Inicio]]</f>
        <v>10</v>
      </c>
      <c r="AQ373" s="105">
        <f>BS_CONTROLE[[#This Row],[KM - Inicio]]</f>
        <v>10</v>
      </c>
      <c r="AR373" s="108"/>
      <c r="AS373" s="108"/>
      <c r="AT373" s="108"/>
      <c r="AU373" s="135"/>
      <c r="AV373" s="135"/>
      <c r="AW373" s="13"/>
      <c r="AX373" s="13"/>
      <c r="AY373" s="176">
        <f>IF(D373="","*",IFERROR(IF(ISODD(COUNT(AS373:AX373)),"ERRO",SUM((AT373-AS373),(AV373-AU373),(AX373-AW373))),"ERRO"))</f>
        <v>0</v>
      </c>
      <c r="AZ373" s="153"/>
      <c r="BA373" s="109"/>
      <c r="BB373" s="9" t="str">
        <f>IFERROR(_xlfn.XLOOKUP(AI373, BS_ATIVIDADE[ATIVIDADE],BS_ATIVIDADE[UNIDADE] ), "*")</f>
        <v>KM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W9246078</v>
      </c>
      <c r="B374" s="102">
        <v>46078</v>
      </c>
      <c r="C374" s="134">
        <f>IF(BS_CONTROLE[[#This Row],[DATA]]="","",WEEKNUM(BS_CONTROLE[[#This Row],[DATA]]))</f>
        <v>9</v>
      </c>
      <c r="D374" s="222" t="s">
        <v>865</v>
      </c>
      <c r="E374" s="233">
        <v>345</v>
      </c>
      <c r="F374" s="227" t="s">
        <v>638</v>
      </c>
      <c r="G374" s="142" t="str">
        <f>IF(D374="","*",VLOOKUP(F374,BS_ATIVIDADE[],3,FALSE))</f>
        <v>OUTROS</v>
      </c>
      <c r="H374" s="106" t="s">
        <v>14</v>
      </c>
      <c r="I374" s="106" t="s">
        <v>151</v>
      </c>
      <c r="J374" s="105">
        <v>73</v>
      </c>
      <c r="K374" s="105">
        <v>10</v>
      </c>
      <c r="L374" s="105" t="s">
        <v>624</v>
      </c>
      <c r="M374" s="127" t="s">
        <v>1650</v>
      </c>
      <c r="N374" s="127" t="s">
        <v>1651</v>
      </c>
      <c r="O374" s="106">
        <v>0.45833333333333331</v>
      </c>
      <c r="P374" s="106">
        <v>4.1666666666666664E-2</v>
      </c>
      <c r="Q374" s="105">
        <v>1</v>
      </c>
      <c r="R374" s="9" t="str">
        <f>IF(F374=0, "*", IFERROR(_xlfn.XLOOKUP(F374, BS_ATIVIDADE[ATIVIDADE], BS_ATIVIDADE[UNIDADE]), "*"))</f>
        <v>BINÁRIO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1652</v>
      </c>
      <c r="W374" s="151" t="s">
        <v>1653</v>
      </c>
      <c r="X374" s="104" t="s">
        <v>452</v>
      </c>
      <c r="Y374" s="129" t="s">
        <v>455</v>
      </c>
      <c r="Z374" s="104"/>
      <c r="AA374" s="105" t="s">
        <v>1654</v>
      </c>
      <c r="AB374" s="103" t="s">
        <v>443</v>
      </c>
      <c r="AC374" s="152"/>
      <c r="AD374" s="107">
        <v>0.29166666666666669</v>
      </c>
      <c r="AE374" s="105" t="s">
        <v>624</v>
      </c>
      <c r="AF374" s="105" t="s">
        <v>624</v>
      </c>
      <c r="AG374" s="105" t="s">
        <v>624</v>
      </c>
      <c r="AH374" s="14"/>
      <c r="AI374" s="126" t="str">
        <f>IF(BS_CONTROLE[[#This Row],[Atividade]]=0, "-", BS_CONTROLE[[#This Row],[Atividade]])</f>
        <v>DESLOCAMENTO</v>
      </c>
      <c r="AJ374" s="8" t="str">
        <f>IF(BS_CONTROLE[[#This Row],[Atividade]]=0, "-", BS_CONTROLE[[#This Row],[Atividade]])</f>
        <v>DESLOCAMENTO</v>
      </c>
      <c r="AK374" s="30" t="str">
        <f>BS_CONTROLE[[#This Row],[Local - Partida]]</f>
        <v>ZTO</v>
      </c>
      <c r="AL374" s="30" t="str">
        <f>BS_CONTROLE[[#This Row],[Local - Encerramento]]</f>
        <v>K58K592</v>
      </c>
      <c r="AM374" s="105" t="str">
        <f>IF(BS_CONTROLE[[#This Row],[Entre - Estações]]=0, "-", BS_CONTROLE[[#This Row],[Entre - Estações]])</f>
        <v>ZTO-ZTN</v>
      </c>
      <c r="AN374" s="105" t="str">
        <f>IF(BS_CONTROLE[[#This Row],[SB]]=0, "-", BS_CONTROLE[[#This Row],[SB]])</f>
        <v>ZTOZTN</v>
      </c>
      <c r="AO374" s="105">
        <f>IF(BS_CONTROLE[[#This Row],[SUB]]=0, "-", BS_CONTROLE[[#This Row],[SUB]])</f>
        <v>73</v>
      </c>
      <c r="AP374" s="105">
        <f>BS_CONTROLE[[#This Row],[KM - Inicio]]</f>
        <v>10</v>
      </c>
      <c r="AQ374" s="105">
        <f>BS_CONTROLE[[#This Row],[KM - Inicio]]</f>
        <v>10</v>
      </c>
      <c r="AR374" s="108"/>
      <c r="AS374" s="108"/>
      <c r="AT374" s="108"/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/>
      <c r="BB374" s="9" t="str">
        <f>IFERROR(_xlfn.XLOOKUP(AI374, BS_ATIVIDADE[ATIVIDADE],BS_ATIVIDADE[UNIDADE] ), "*")</f>
        <v>BINÁRIO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346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CARLOS (TP-722)46078</v>
      </c>
      <c r="B376" s="102">
        <v>46078</v>
      </c>
      <c r="C376" s="134">
        <f>IF(BS_CONTROLE[[#This Row],[DATA]]="","",WEEKNUM(BS_CONTROLE[[#This Row],[DATA]]))</f>
        <v>9</v>
      </c>
      <c r="D376" s="224" t="s">
        <v>888</v>
      </c>
      <c r="E376" s="233">
        <v>282</v>
      </c>
      <c r="F376" s="229" t="s">
        <v>806</v>
      </c>
      <c r="G376" s="142" t="str">
        <f>IF(D376="","*",VLOOKUP(F376,BS_ATIVIDADE[],3,FALSE))</f>
        <v>SOLDA</v>
      </c>
      <c r="H376" s="106" t="s">
        <v>624</v>
      </c>
      <c r="I376" s="106" t="s">
        <v>624</v>
      </c>
      <c r="J376" s="105">
        <v>70</v>
      </c>
      <c r="K376" s="105">
        <v>157.30000000000001</v>
      </c>
      <c r="L376" s="105" t="s">
        <v>624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76" s="106">
        <v>0.375</v>
      </c>
      <c r="P376" s="106">
        <v>6.25E-2</v>
      </c>
      <c r="Q376" s="105">
        <v>1</v>
      </c>
      <c r="R376" s="9" t="str">
        <f>IF(F376=0, "*", IFERROR(_xlfn.XLOOKUP(F376, BS_ATIVIDADE[ATIVIDADE], BS_ATIVIDADE[UNIDADE]), "*"))</f>
        <v>Nº DE SOLDA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6" s="105" t="s">
        <v>1249</v>
      </c>
      <c r="W376" s="151" t="s">
        <v>1490</v>
      </c>
      <c r="X376" s="104" t="s">
        <v>452</v>
      </c>
      <c r="Y376" s="129" t="s">
        <v>455</v>
      </c>
      <c r="Z376" s="104"/>
      <c r="AA376" s="105"/>
      <c r="AB376" s="103"/>
      <c r="AC376" s="152"/>
      <c r="AD376" s="107" t="s">
        <v>624</v>
      </c>
      <c r="AE376" s="105" t="s">
        <v>624</v>
      </c>
      <c r="AF376" s="105" t="s">
        <v>624</v>
      </c>
      <c r="AG376" s="105" t="s">
        <v>624</v>
      </c>
      <c r="AH376" s="14"/>
      <c r="AI376" s="126" t="str">
        <f>IF(BS_CONTROLE[[#This Row],[Atividade]]=0, "-", BS_CONTROLE[[#This Row],[Atividade]])</f>
        <v>PDM - SOLDA</v>
      </c>
      <c r="AJ376" s="8" t="str">
        <f>IF(BS_CONTROLE[[#This Row],[Atividade]]=0, "-", BS_CONTROLE[[#This Row],[Atividade]])</f>
        <v>PDM - SOLDA</v>
      </c>
      <c r="AK376" s="30" t="str">
        <f>BS_CONTROLE[[#This Row],[Local - Partida]]</f>
        <v>-</v>
      </c>
      <c r="AL376" s="30" t="str">
        <f>BS_CONTROLE[[#This Row],[Local - Encerramento]]</f>
        <v>-</v>
      </c>
      <c r="AM376" s="105" t="str">
        <f>IF(BS_CONTROLE[[#This Row],[Entre - Estações]]=0, "-", BS_CONTROLE[[#This Row],[Entre - Estações]])</f>
        <v>ZOX</v>
      </c>
      <c r="AN376" s="105" t="str">
        <f>IF(BS_CONTROLE[[#This Row],[SB]]=0, "-", BS_CONTROLE[[#This Row],[SB]])</f>
        <v>ZOX1</v>
      </c>
      <c r="AO376" s="105">
        <f>IF(BS_CONTROLE[[#This Row],[SUB]]=0, "-", BS_CONTROLE[[#This Row],[SUB]])</f>
        <v>70</v>
      </c>
      <c r="AP376" s="105">
        <f>BS_CONTROLE[[#This Row],[KM - Inicio]]</f>
        <v>157.30000000000001</v>
      </c>
      <c r="AQ376" s="105">
        <f>BS_CONTROLE[[#This Row],[KM - Inicio]]</f>
        <v>157.30000000000001</v>
      </c>
      <c r="AR376" s="108"/>
      <c r="AS376" s="108"/>
      <c r="AT376" s="108"/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/>
      <c r="BB376" s="9" t="str">
        <f>IFERROR(_xlfn.XLOOKUP(AI376, BS_ATIVIDADE[ATIVIDADE],BS_ATIVIDADE[UNIDADE] ), "*")</f>
        <v>Nº DE SOLDA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V8346078</v>
      </c>
      <c r="B377" s="102">
        <v>46078</v>
      </c>
      <c r="C377" s="134">
        <f>IF(BS_CONTROLE[[#This Row],[DATA]]="","",WEEKNUM(BS_CONTROLE[[#This Row],[DATA]]))</f>
        <v>9</v>
      </c>
      <c r="D377" s="222" t="s">
        <v>822</v>
      </c>
      <c r="E377" s="233">
        <v>291</v>
      </c>
      <c r="F377" s="227" t="s">
        <v>729</v>
      </c>
      <c r="G377" s="142" t="str">
        <f>IF(D377="","*",VLOOKUP(F377,BS_ATIVIDADE[],3,FALSE))</f>
        <v>MECANIZAÇÃO - SOCADORA</v>
      </c>
      <c r="H377" s="106" t="s">
        <v>61</v>
      </c>
      <c r="I377" s="106" t="s">
        <v>61</v>
      </c>
      <c r="J377" s="105">
        <v>70</v>
      </c>
      <c r="K377" s="105">
        <v>135</v>
      </c>
      <c r="L377" s="105">
        <v>136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7" s="127" t="s">
        <v>39</v>
      </c>
      <c r="O377" s="106">
        <v>0.35416666666666669</v>
      </c>
      <c r="P377" s="106">
        <v>6.25E-2</v>
      </c>
      <c r="Q377" s="105">
        <v>360</v>
      </c>
      <c r="R377" s="9" t="str">
        <f>IF(F377=0, "*", IFERROR(_xlfn.XLOOKUP(F377, BS_ATIVIDADE[ATIVIDADE], BS_ATIVIDADE[UNIDADE]), "*"))</f>
        <v>M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7" s="105" t="s">
        <v>1063</v>
      </c>
      <c r="W377" s="151" t="s">
        <v>1282</v>
      </c>
      <c r="X377" s="104" t="s">
        <v>452</v>
      </c>
      <c r="Y377" s="129" t="s">
        <v>455</v>
      </c>
      <c r="Z377" s="104"/>
      <c r="AA377" s="105">
        <v>1</v>
      </c>
      <c r="AB377" s="103" t="s">
        <v>443</v>
      </c>
      <c r="AC377" s="152"/>
      <c r="AD377" s="107">
        <v>0.29166666666666669</v>
      </c>
      <c r="AE377" s="105">
        <v>6233</v>
      </c>
      <c r="AF377" s="105" t="s">
        <v>624</v>
      </c>
      <c r="AG377" s="105" t="s">
        <v>624</v>
      </c>
      <c r="AH377" s="14"/>
      <c r="AI377" s="126" t="str">
        <f>IF(BS_CONTROLE[[#This Row],[Atividade]]=0, "-", BS_CONTROLE[[#This Row],[Atividade]])</f>
        <v>MECANIZAÇÃO - SOCADORA</v>
      </c>
      <c r="AJ377" s="8" t="str">
        <f>IF(BS_CONTROLE[[#This Row],[Atividade]]=0, "-", BS_CONTROLE[[#This Row],[Atividade]])</f>
        <v>MECANIZAÇÃO - SOCADORA</v>
      </c>
      <c r="AK377" s="30" t="str">
        <f>BS_CONTROLE[[#This Row],[Local - Partida]]</f>
        <v>ZIQ1752</v>
      </c>
      <c r="AL377" s="30" t="str">
        <f>BS_CONTROLE[[#This Row],[Local - Encerramento]]</f>
        <v>ZIQ1752</v>
      </c>
      <c r="AM377" s="105" t="str">
        <f>IF(BS_CONTROLE[[#This Row],[Entre - Estações]]=0, "-", BS_CONTROLE[[#This Row],[Entre - Estações]])</f>
        <v>ZRQ</v>
      </c>
      <c r="AN377" s="105" t="str">
        <f>IF(BS_CONTROLE[[#This Row],[SB]]=0, "-", BS_CONTROLE[[#This Row],[SB]])</f>
        <v>ZRQ1</v>
      </c>
      <c r="AO377" s="105">
        <f>IF(BS_CONTROLE[[#This Row],[SUB]]=0, "-", BS_CONTROLE[[#This Row],[SUB]])</f>
        <v>70</v>
      </c>
      <c r="AP377" s="105">
        <f>BS_CONTROLE[[#This Row],[KM - Inicio]]</f>
        <v>135</v>
      </c>
      <c r="AQ377" s="105">
        <f>BS_CONTROLE[[#This Row],[KM - Inicio]]</f>
        <v>135</v>
      </c>
      <c r="AR377" s="108"/>
      <c r="AS377" s="108"/>
      <c r="AT377" s="108"/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/>
      <c r="BB377" s="9" t="str">
        <f>IFERROR(_xlfn.XLOOKUP(AI377, BS_ATIVIDADE[ATIVIDADE],BS_ATIVIDADE[UNIDADE] ), "*")</f>
        <v>M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18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349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ref="BT378:BT414" si="21">IF(BN378="","",SUBSTITUTE(BM378," ","")&amp;SUBSTITUTE(BN378," ",""))</f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350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351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352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353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354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355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356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357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358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359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360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361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362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363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364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365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366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367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368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369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370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371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372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373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374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377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378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379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380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381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382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383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384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19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385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0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1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ref="A415:A478" si="22">D415&amp;B415</f>
        <v/>
      </c>
      <c r="B415" s="102"/>
      <c r="C415" s="134" t="str">
        <f>IF(BS_CONTROLE[[#This Row],[DATA]]="","",WEEKNUM(BS_CONTROLE[[#This Row],[DATA]]))</f>
        <v/>
      </c>
      <c r="D415" s="222"/>
      <c r="E415" s="233">
        <v>386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ref="BQ415:BQ478" si="23"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ref="BT415:BT478" si="24">IF(BN415="","",SUBSTITUTE(BM415," ","")&amp;SUBSTITUTE(BN415," ",""))</f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387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388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389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390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391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392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393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399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400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404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405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628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14" operator="equal">
      <formula>"NÃO"</formula>
    </cfRule>
    <cfRule type="cellIs" dxfId="189" priority="12215" operator="equal">
      <formula>"SIM"</formula>
    </cfRule>
  </conditionalFormatting>
  <conditionalFormatting sqref="AZ6:AZ1088">
    <cfRule type="expression" dxfId="188" priority="54670">
      <formula>#REF!=1</formula>
    </cfRule>
  </conditionalFormatting>
  <conditionalFormatting sqref="BE6:BE1088 AY6:AY1088 U6:U1088">
    <cfRule type="cellIs" dxfId="187" priority="54654" operator="equal">
      <formula>"ERRO"</formula>
    </cfRule>
  </conditionalFormatting>
  <conditionalFormatting sqref="BQ6:BQ1088">
    <cfRule type="cellIs" dxfId="186" priority="54649" operator="equal">
      <formula>"Produção e Intervalo"</formula>
    </cfRule>
    <cfRule type="cellIs" dxfId="185" priority="54650" operator="equal">
      <formula>"Aderente"</formula>
    </cfRule>
    <cfRule type="cellIs" dxfId="184" priority="54651" operator="equal">
      <formula>"Intervalo"</formula>
    </cfRule>
    <cfRule type="cellIs" dxfId="183" priority="54652" operator="equal">
      <formula>"Produção"</formula>
    </cfRule>
    <cfRule type="cellIs" dxfId="182" priority="54653" operator="equal">
      <formula>"ERRO"</formula>
    </cfRule>
  </conditionalFormatting>
  <conditionalFormatting sqref="BR6:BS1088">
    <cfRule type="cellIs" dxfId="181" priority="54631" operator="equal">
      <formula>"*"</formula>
    </cfRule>
    <cfRule type="cellIs" dxfId="180" priority="54632" operator="greaterThanOrEqual">
      <formula>1</formula>
    </cfRule>
    <cfRule type="cellIs" dxfId="179" priority="54633" operator="lessThan">
      <formula>1</formula>
    </cfRule>
  </conditionalFormatting>
  <conditionalFormatting sqref="BK2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31" operator="equal">
      <formula>"OPORTUNIDADE"</formula>
    </cfRule>
  </conditionalFormatting>
  <conditionalFormatting sqref="Y28:Z29">
    <cfRule type="cellIs" dxfId="177" priority="529" operator="equal">
      <formula>"NÃO"</formula>
    </cfRule>
    <cfRule type="cellIs" dxfId="176" priority="530" operator="equal">
      <formula>"SIM"</formula>
    </cfRule>
  </conditionalFormatting>
  <conditionalFormatting sqref="BK17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3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07" operator="equal">
      <formula>"OPORTUNIDADE"</formula>
    </cfRule>
  </conditionalFormatting>
  <conditionalFormatting sqref="Z39">
    <cfRule type="cellIs" dxfId="174" priority="505" operator="equal">
      <formula>"NÃO"</formula>
    </cfRule>
    <cfRule type="cellIs" dxfId="173" priority="506" operator="equal">
      <formula>"SIM"</formula>
    </cfRule>
  </conditionalFormatting>
  <conditionalFormatting sqref="Y42:Y43">
    <cfRule type="cellIs" dxfId="172" priority="504" operator="equal">
      <formula>"OPORTUNIDADE"</formula>
    </cfRule>
  </conditionalFormatting>
  <conditionalFormatting sqref="Y42:Y43">
    <cfRule type="cellIs" dxfId="171" priority="502" operator="equal">
      <formula>"NÃO"</formula>
    </cfRule>
    <cfRule type="cellIs" dxfId="170" priority="503" operator="equal">
      <formula>"SIM"</formula>
    </cfRule>
  </conditionalFormatting>
  <conditionalFormatting sqref="BK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75" operator="equal">
      <formula>"OPORTUNIDADE"</formula>
    </cfRule>
  </conditionalFormatting>
  <conditionalFormatting sqref="Y46:Z46 Z47:Z48 Y47:Y50">
    <cfRule type="cellIs" dxfId="168" priority="473" operator="equal">
      <formula>"NÃO"</formula>
    </cfRule>
    <cfRule type="cellIs" dxfId="167" priority="474" operator="equal">
      <formula>"SIM"</formula>
    </cfRule>
  </conditionalFormatting>
  <conditionalFormatting sqref="BK3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47" operator="equal">
      <formula>"OPORTUNIDADE"</formula>
    </cfRule>
  </conditionalFormatting>
  <conditionalFormatting sqref="Z57">
    <cfRule type="cellIs" dxfId="165" priority="445" operator="equal">
      <formula>"NÃO"</formula>
    </cfRule>
    <cfRule type="cellIs" dxfId="164" priority="446" operator="equal">
      <formula>"SIM"</formula>
    </cfRule>
  </conditionalFormatting>
  <conditionalFormatting sqref="BK3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6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6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34" operator="equal">
      <formula>"OPORTUNIDADE"</formula>
    </cfRule>
  </conditionalFormatting>
  <conditionalFormatting sqref="Y52:Y61">
    <cfRule type="cellIs" dxfId="162" priority="432" operator="equal">
      <formula>"NÃO"</formula>
    </cfRule>
    <cfRule type="cellIs" dxfId="161" priority="433" operator="equal">
      <formula>"SIM"</formula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98" operator="equal">
      <formula>"OPORTUNIDADE"</formula>
    </cfRule>
  </conditionalFormatting>
  <conditionalFormatting sqref="Z73">
    <cfRule type="cellIs" dxfId="159" priority="396" operator="equal">
      <formula>"NÃO"</formula>
    </cfRule>
    <cfRule type="cellIs" dxfId="158" priority="397" operator="equal">
      <formula>"SIM"</formula>
    </cfRule>
  </conditionalFormatting>
  <conditionalFormatting sqref="Y75">
    <cfRule type="cellIs" dxfId="157" priority="392" operator="equal">
      <formula>"OPORTUNIDADE"</formula>
    </cfRule>
  </conditionalFormatting>
  <conditionalFormatting sqref="Y75">
    <cfRule type="cellIs" dxfId="156" priority="390" operator="equal">
      <formula>"NÃO"</formula>
    </cfRule>
    <cfRule type="cellIs" dxfId="155" priority="391" operator="equal">
      <formula>"SIM"</formula>
    </cfRule>
  </conditionalFormatting>
  <conditionalFormatting sqref="BK6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85" operator="equal">
      <formula>"OPORTUNIDADE"</formula>
    </cfRule>
  </conditionalFormatting>
  <conditionalFormatting sqref="Y76:Y77">
    <cfRule type="cellIs" dxfId="153" priority="383" operator="equal">
      <formula>"NÃO"</formula>
    </cfRule>
    <cfRule type="cellIs" dxfId="152" priority="384" operator="equal">
      <formula>"SIM"</formula>
    </cfRule>
  </conditionalFormatting>
  <conditionalFormatting sqref="BP7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70">
      <iconSet showValue="0">
        <cfvo type="percent" val="0"/>
        <cfvo type="num" val="1"/>
        <cfvo type="num" val="1" gte="0"/>
      </iconSet>
    </cfRule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9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2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:BK1088 BK346 BK355">
    <cfRule type="iconSet" priority="64538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1088">
    <cfRule type="iconSet" priority="64574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4612">
      <iconSet showValue="0">
        <cfvo type="percent" val="0"/>
        <cfvo type="num" val="1"/>
        <cfvo type="num" val="1" gte="0"/>
      </iconSet>
    </cfRule>
    <cfRule type="iconSet" priority="64613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4618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1088">
    <cfRule type="iconSet" priority="6462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42:J45 J50:J54 J47:J48 J58 J31:J33 J74 J67:J70 J60:J65 J83:J84 J88 J76:J80 J99 J90:J95 J118 J101:J115 J120:J1088" xr:uid="{E496B56B-23A3-4900-AB8F-94B380BE4359}">
      <formula1>SUBs</formula1>
    </dataValidation>
    <dataValidation type="list" allowBlank="1" showInputMessage="1" showErrorMessage="1" sqref="BN168:BO168 BM6:BM1088" xr:uid="{5660C63F-E48A-4B22-8676-2173D1C5D5AE}">
      <formula1>IMPCAUSADOR</formula1>
    </dataValidation>
    <dataValidation type="list" allowBlank="1" showInputMessage="1" showErrorMessage="1" sqref="BN6:BN167 BN169:BN1088" xr:uid="{83E6D9B7-9D50-48B7-9A7D-60667A977272}">
      <formula1>INDIRECT(SUBSTITUTE(BM6," ",""))</formula1>
    </dataValidation>
    <dataValidation type="list" allowBlank="1" showInputMessage="1" showErrorMessage="1" sqref="BO6:BO167 BO169:BO1088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1655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1656</v>
      </c>
      <c r="C4" s="159" t="s">
        <v>1657</v>
      </c>
      <c r="D4" s="159" t="s">
        <v>1658</v>
      </c>
      <c r="E4" s="159" t="s">
        <v>1659</v>
      </c>
      <c r="F4" s="159" t="s">
        <v>4</v>
      </c>
      <c r="G4" s="159" t="s">
        <v>1660</v>
      </c>
    </row>
    <row r="5" spans="2:7">
      <c r="B5" s="160" t="s">
        <v>1661</v>
      </c>
      <c r="C5" s="160">
        <v>257068</v>
      </c>
      <c r="D5" s="160" t="s">
        <v>1662</v>
      </c>
      <c r="E5" s="160" t="s">
        <v>1663</v>
      </c>
      <c r="F5" s="160" t="s">
        <v>1663</v>
      </c>
      <c r="G5" s="161">
        <v>46296</v>
      </c>
    </row>
    <row r="6" spans="2:7">
      <c r="B6" s="160" t="s">
        <v>1664</v>
      </c>
      <c r="C6" s="160" t="s">
        <v>624</v>
      </c>
      <c r="D6" s="160" t="s">
        <v>624</v>
      </c>
      <c r="E6" s="160" t="s">
        <v>624</v>
      </c>
      <c r="F6" s="160" t="s">
        <v>1665</v>
      </c>
      <c r="G6" s="161" t="s">
        <v>624</v>
      </c>
    </row>
    <row r="7" spans="2:7">
      <c r="B7" s="160" t="s">
        <v>1666</v>
      </c>
      <c r="C7" s="160">
        <v>257472</v>
      </c>
      <c r="D7" s="160" t="s">
        <v>1667</v>
      </c>
      <c r="E7" s="160" t="s">
        <v>1668</v>
      </c>
      <c r="F7" s="160" t="s">
        <v>1668</v>
      </c>
      <c r="G7" s="161">
        <v>45992</v>
      </c>
    </row>
    <row r="8" spans="2:7">
      <c r="B8" s="160" t="s">
        <v>1669</v>
      </c>
      <c r="C8" s="160">
        <v>260307</v>
      </c>
      <c r="D8" s="160" t="s">
        <v>1670</v>
      </c>
      <c r="E8" s="160" t="s">
        <v>1671</v>
      </c>
      <c r="F8" s="160" t="s">
        <v>1668</v>
      </c>
      <c r="G8" s="161">
        <v>46082</v>
      </c>
    </row>
    <row r="9" spans="2:7">
      <c r="B9" s="160" t="s">
        <v>1672</v>
      </c>
      <c r="C9" s="160">
        <v>333033</v>
      </c>
      <c r="D9" s="160" t="s">
        <v>1673</v>
      </c>
      <c r="E9" s="160" t="s">
        <v>1665</v>
      </c>
      <c r="F9" s="160" t="s">
        <v>1674</v>
      </c>
      <c r="G9" s="160" t="s">
        <v>624</v>
      </c>
    </row>
    <row r="10" spans="2:7">
      <c r="B10" s="160" t="s">
        <v>1675</v>
      </c>
      <c r="C10" s="160">
        <v>263576</v>
      </c>
      <c r="D10" s="160" t="s">
        <v>1676</v>
      </c>
      <c r="E10" s="160" t="s">
        <v>1665</v>
      </c>
      <c r="F10" s="160" t="s">
        <v>1665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1677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1678</v>
      </c>
      <c r="E3" s="193" t="s">
        <v>1679</v>
      </c>
      <c r="F3" s="193" t="s">
        <v>1680</v>
      </c>
      <c r="G3" s="193" t="s">
        <v>1681</v>
      </c>
      <c r="H3" s="193" t="s">
        <v>1682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1683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H1" workbookViewId="0">
      <selection sqref="A1:T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1684</v>
      </c>
      <c r="V1" s="277"/>
      <c r="W1" s="277"/>
    </row>
    <row r="2" spans="1:23" ht="15" customHeight="1">
      <c r="A2" s="87" t="s">
        <v>1685</v>
      </c>
      <c r="B2" s="87" t="s">
        <v>1686</v>
      </c>
      <c r="C2" s="87" t="s">
        <v>442</v>
      </c>
      <c r="D2" s="88" t="s">
        <v>1012</v>
      </c>
      <c r="E2" s="88" t="s">
        <v>4</v>
      </c>
      <c r="F2" s="88" t="s">
        <v>1687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1688</v>
      </c>
      <c r="T2" s="91" t="s">
        <v>1015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1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1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1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1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1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1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1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780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780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780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30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500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780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30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 t="str">
        <f ca="1">_xlfn.XLOOKUP(G274&amp;$V$2,BS_CONTROLE[CHAVE],BS_CONTROLE[Quantidade_11],"-")</f>
        <v>-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500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780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30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30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500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>
        <f ca="1">_xlfn.XLOOKUP(G296&amp;$W$2,BS_CONTROLE[CHAVE],BS_CONTROLE[Quantidade_11],"-")</f>
        <v>1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780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>
        <f ca="1">_xlfn.XLOOKUP(G304&amp;$U$2,BS_CONTROLE[CHAVE],BS_CONTROLE[Quantidade_11],"-")</f>
        <v>30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>
        <f ca="1">_xlfn.XLOOKUP(G305&amp;$U$2,BS_CONTROLE[CHAVE],BS_CONTROLE[Quantidade_11],"-")</f>
        <v>30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>
        <f ca="1">_xlfn.XLOOKUP(G306&amp;$U$2,BS_CONTROLE[CHAVE],BS_CONTROLE[Quantidade_11],"-")</f>
        <v>30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 t="str">
        <f ca="1">_xlfn.XLOOKUP(G307&amp;$V$2,BS_CONTROLE[CHAVE],BS_CONTROLE[Quantidade_11],"-")</f>
        <v>-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500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780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500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>
        <f ca="1">_xlfn.XLOOKUP(G317&amp;$U$2,BS_CONTROLE[CHAVE],BS_CONTROLE[Quantidade_11],"-")</f>
        <v>30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>
        <f ca="1">_xlfn.XLOOKUP(G318&amp;$U$2,BS_CONTROLE[CHAVE],BS_CONTROLE[Quantidade_11],"-")</f>
        <v>30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1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780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500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>
        <f ca="1">_xlfn.XLOOKUP(G330&amp;$U$2,BS_CONTROLE[CHAVE],BS_CONTROLE[Quantidade_11],"-")</f>
        <v>30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0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>
        <f ca="1">_xlfn.XLOOKUP(G332&amp;$U$2,BS_CONTROLE[CHAVE],BS_CONTROLE[Quantidade_11],"-")</f>
        <v>30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0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>
        <f ca="1">_xlfn.XLOOKUP(G333&amp;$W$2,BS_CONTROLE[CHAVE],BS_CONTROLE[Quantidade_11],"-")</f>
        <v>0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1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780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>
        <f>IF(SP_NORTE!B352="","*",SP_NORTE!B352)</f>
        <v>46077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1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500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IF(SP_NORTE!Y359="","*",SP_NORTE!Y359)</f>
        <v>OPORTUNIDADE</v>
      </c>
      <c r="B354" s="146" t="str">
        <f>IF(SP_NORTE!X359="","*",SP_NORTE!X359)</f>
        <v>Oportunidade</v>
      </c>
      <c r="C354" s="146" t="str">
        <f>IF(SP_NORTE!Z359="","*",SP_NORTE!Z359)</f>
        <v>*</v>
      </c>
      <c r="D354" s="138" t="str">
        <f>IF(SP_NORTE!S359="","*",SP_NORTE!S359)</f>
        <v>SP NORTE</v>
      </c>
      <c r="E354" s="138" t="str">
        <f>IF(SP_NORTE!T359="","*",SP_NORTE!T359)</f>
        <v>TMI-ZEB</v>
      </c>
      <c r="F354" s="145">
        <f>IF(SP_NORTE!B359="","*",SP_NORTE!B359)</f>
        <v>46078</v>
      </c>
      <c r="G354" s="145" t="str">
        <f>IF(SP_NORTE!D359="","*",SP_NORTE!D359)</f>
        <v>E40</v>
      </c>
      <c r="H354" s="145" t="str">
        <f>IF(SP_NORTE!F359="","*",SP_NORTE!F359)</f>
        <v>TRILHEIRO - DESCARGA</v>
      </c>
      <c r="I354" s="145" t="str">
        <f>IF(SP_NORTE!H359="","*",SP_NORTE!H359)</f>
        <v>ZDP2</v>
      </c>
      <c r="J354" s="145" t="str">
        <f>IF(SP_NORTE!I359="","*",SP_NORTE!I359)</f>
        <v>ZDP</v>
      </c>
      <c r="K354" s="138" t="str">
        <f>IF(SP_NORTE!M359="","*",SP_NORTE!M359)</f>
        <v>ZUE</v>
      </c>
      <c r="L354" s="138" t="str">
        <f>IF(SP_NORTE!N359="","*",SP_NORTE!N359)</f>
        <v>ZUEPAT2</v>
      </c>
      <c r="M354" s="139">
        <f>IF(SP_NORTE!J359="","*",SP_NORTE!J359)</f>
        <v>73</v>
      </c>
      <c r="N354" s="144">
        <f>IF(SP_NORTE!K359="","*",SP_NORTE!K359)</f>
        <v>399.6</v>
      </c>
      <c r="O354" s="144">
        <f>IF(SP_NORTE!L359="","*",SP_NORTE!L359)</f>
        <v>401</v>
      </c>
      <c r="P354" s="143">
        <f>IF(SP_NORTE!O359="","*",SP_NORTE!O359)</f>
        <v>0.33333333333333331</v>
      </c>
      <c r="Q354" s="143">
        <f>IF(SP_NORTE!P359="","*",SP_NORTE!P359)</f>
        <v>8.3333333333333329E-2</v>
      </c>
      <c r="R354" s="145" t="str">
        <f>IF(SP_NORTE!Q359="","*",CONCATENATE(SP_NORTE!Q359," ",SP_NORTE!R359))</f>
        <v>1872 M</v>
      </c>
      <c r="S354" s="145" t="str">
        <f>IF(SP_NORTE!V359="","*",SP_NORTE!V359)</f>
        <v>Alisson</v>
      </c>
      <c r="T354" s="145" t="str">
        <f>IF(SP_NORTE!W359="","*",SP_NORTE!W359)</f>
        <v>Descarga de tirlho em ZUEPAT2 total de 6 barras (considerar 20 min de mnb na partida para formar cobra cega)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IF(SP_NORTE!Y360="","*",SP_NORTE!Y360)</f>
        <v>OPORTUNIDADE</v>
      </c>
      <c r="B355" s="146" t="str">
        <f>IF(SP_NORTE!X360="","*",SP_NORTE!X360)</f>
        <v>Oportunidade</v>
      </c>
      <c r="C355" s="146" t="str">
        <f>IF(SP_NORTE!Z360="","*",SP_NORTE!Z360)</f>
        <v>*</v>
      </c>
      <c r="D355" s="138" t="str">
        <f>IF(SP_NORTE!S360="","*",SP_NORTE!S360)</f>
        <v>SP NORTE</v>
      </c>
      <c r="E355" s="138" t="str">
        <f>IF(SP_NORTE!T360="","*",SP_NORTE!T360)</f>
        <v>TMI-ZEB</v>
      </c>
      <c r="F355" s="145">
        <f>IF(SP_NORTE!B360="","*",SP_NORTE!B360)</f>
        <v>46078</v>
      </c>
      <c r="G355" s="145" t="str">
        <f>IF(SP_NORTE!D360="","*",SP_NORTE!D360)</f>
        <v>JOSUEL (TP-697)</v>
      </c>
      <c r="H355" s="145" t="str">
        <f>IF(SP_NORTE!F360="","*",SP_NORTE!F360)</f>
        <v>PDM - SOLDA</v>
      </c>
      <c r="I355" s="145" t="str">
        <f>IF(SP_NORTE!H360="","*",SP_NORTE!H360)</f>
        <v>-</v>
      </c>
      <c r="J355" s="145" t="str">
        <f>IF(SP_NORTE!I360="","*",SP_NORTE!I360)</f>
        <v>-</v>
      </c>
      <c r="K355" s="138" t="str">
        <f>IF(SP_NORTE!M360="","*",SP_NORTE!M360)</f>
        <v>ZVP-ZGI</v>
      </c>
      <c r="L355" s="138" t="str">
        <f>IF(SP_NORTE!N360="","*",SP_NORTE!N360)</f>
        <v>ZVP312</v>
      </c>
      <c r="M355" s="139">
        <f>IF(SP_NORTE!J360="","*",SP_NORTE!J360)</f>
        <v>73</v>
      </c>
      <c r="N355" s="144">
        <f>IF(SP_NORTE!K360="","*",SP_NORTE!K360)</f>
        <v>312</v>
      </c>
      <c r="O355" s="144" t="str">
        <f>IF(SP_NORTE!L360="","*",SP_NORTE!L360)</f>
        <v>-</v>
      </c>
      <c r="P355" s="143">
        <f>IF(SP_NORTE!O360="","*",SP_NORTE!O360)</f>
        <v>0.375</v>
      </c>
      <c r="Q355" s="143">
        <f>IF(SP_NORTE!P360="","*",SP_NORTE!P360)</f>
        <v>6.25E-2</v>
      </c>
      <c r="R355" s="145" t="str">
        <f>IF(SP_NORTE!Q360="","*",CONCATENATE(SP_NORTE!Q360," ",SP_NORTE!R360))</f>
        <v>1 Nº DE SOLDA</v>
      </c>
      <c r="S355" s="145" t="str">
        <f>IF(SP_NORTE!V360="","*",SP_NORTE!V360)</f>
        <v>Josuel</v>
      </c>
      <c r="T355" s="145" t="str">
        <f>IF(SP_NORTE!W360="","*",SP_NORTE!W360)</f>
        <v xml:space="preserve">Execução de solda - Condicionado a temperatura 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IF(SP_NORTE!Y361="","*",SP_NORTE!Y361)</f>
        <v>OPORTUNIDADE</v>
      </c>
      <c r="B356" s="146" t="str">
        <f>IF(SP_NORTE!X361="","*",SP_NORTE!X361)</f>
        <v>Oportunidade</v>
      </c>
      <c r="C356" s="146" t="str">
        <f>IF(SP_NORTE!Z361="","*",SP_NORTE!Z361)</f>
        <v>*</v>
      </c>
      <c r="D356" s="138" t="str">
        <f>IF(SP_NORTE!S361="","*",SP_NORTE!S361)</f>
        <v>SP NORTE</v>
      </c>
      <c r="E356" s="138" t="str">
        <f>IF(SP_NORTE!T361="","*",SP_NORTE!T361)</f>
        <v>TMI-ZEB</v>
      </c>
      <c r="F356" s="145">
        <f>IF(SP_NORTE!B361="","*",SP_NORTE!B361)</f>
        <v>46078</v>
      </c>
      <c r="G356" s="145" t="str">
        <f>IF(SP_NORTE!D361="","*",SP_NORTE!D361)</f>
        <v>V88</v>
      </c>
      <c r="H356" s="145" t="str">
        <f>IF(SP_NORTE!F361="","*",SP_NORTE!F361)</f>
        <v>MECANIZAÇÃO - SOCADORA</v>
      </c>
      <c r="I356" s="145" t="str">
        <f>IF(SP_NORTE!H361="","*",SP_NORTE!H361)</f>
        <v>ZDP2</v>
      </c>
      <c r="J356" s="145" t="str">
        <f>IF(SP_NORTE!I361="","*",SP_NORTE!I361)</f>
        <v>ZDP</v>
      </c>
      <c r="K356" s="138" t="str">
        <f>IF(SP_NORTE!M361="","*",SP_NORTE!M361)</f>
        <v>ZVP-ZGI</v>
      </c>
      <c r="L356" s="138" t="str">
        <f>IF(SP_NORTE!N361="","*",SP_NORTE!N361)</f>
        <v>ZVP312</v>
      </c>
      <c r="M356" s="139">
        <f>IF(SP_NORTE!J361="","*",SP_NORTE!J361)</f>
        <v>73</v>
      </c>
      <c r="N356" s="144">
        <f>IF(SP_NORTE!K361="","*",SP_NORTE!K361)</f>
        <v>309</v>
      </c>
      <c r="O356" s="144">
        <f>IF(SP_NORTE!L361="","*",SP_NORTE!L361)</f>
        <v>307</v>
      </c>
      <c r="P356" s="143">
        <f>IF(SP_NORTE!O361="","*",SP_NORTE!O361)</f>
        <v>0.35416666666666669</v>
      </c>
      <c r="Q356" s="143">
        <f>IF(SP_NORTE!P361="","*",SP_NORTE!P361)</f>
        <v>6.25E-2</v>
      </c>
      <c r="R356" s="145" t="str">
        <f>IF(SP_NORTE!Q361="","*",CONCATENATE(SP_NORTE!Q361," ",SP_NORTE!R361))</f>
        <v>765 M</v>
      </c>
      <c r="S356" s="145" t="str">
        <f>IF(SP_NORTE!V361="","*",SP_NORTE!V361)</f>
        <v>Antonioni</v>
      </c>
      <c r="T356" s="145" t="str">
        <f>IF(SP_NORTE!W361="","*",SP_NORTE!W361)</f>
        <v>Socaria mecanizada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1</v>
      </c>
    </row>
    <row r="357" spans="1:23" hidden="1">
      <c r="A357" s="146" t="str">
        <f>IF(SP_NORTE!Y362="","*",SP_NORTE!Y362)</f>
        <v>*</v>
      </c>
      <c r="B357" s="146" t="str">
        <f>IF(SP_NORTE!X362="","*",SP_NORTE!X362)</f>
        <v>*</v>
      </c>
      <c r="C357" s="146" t="str">
        <f>IF(SP_NORTE!Z362="","*",SP_NORTE!Z362)</f>
        <v>*</v>
      </c>
      <c r="D357" s="138" t="str">
        <f>IF(SP_NORTE!S362="","*",SP_NORTE!S362)</f>
        <v>-</v>
      </c>
      <c r="E357" s="138" t="str">
        <f>IF(SP_NORTE!T362="","*",SP_NORTE!T362)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IF(SP_NORTE!F362="","*",SP_NORTE!F362)</f>
        <v>*</v>
      </c>
      <c r="I357" s="145" t="str">
        <f>IF(SP_NORTE!H362="","*",SP_NORTE!H362)</f>
        <v>*</v>
      </c>
      <c r="J357" s="145" t="str">
        <f>IF(SP_NORTE!I362="","*",SP_NORTE!I362)</f>
        <v>*</v>
      </c>
      <c r="K357" s="138" t="str">
        <f>IF(SP_NORTE!M362="","*",SP_NORTE!M362)</f>
        <v>-</v>
      </c>
      <c r="L357" s="138" t="str">
        <f>IF(SP_NORTE!N362="","*",SP_NORTE!N362)</f>
        <v>-</v>
      </c>
      <c r="M357" s="139" t="str">
        <f>IF(SP_NORTE!J362="","*",SP_NORTE!J362)</f>
        <v>*</v>
      </c>
      <c r="N357" s="144" t="str">
        <f>IF(SP_NORTE!K362="","*",SP_NORTE!K362)</f>
        <v>*</v>
      </c>
      <c r="O357" s="144" t="str">
        <f>IF(SP_NORTE!L362="","*",SP_NORTE!L362)</f>
        <v>*</v>
      </c>
      <c r="P357" s="143" t="str">
        <f>IF(SP_NORTE!O362="","*",SP_NORTE!O362)</f>
        <v>*</v>
      </c>
      <c r="Q357" s="143" t="str">
        <f>IF(SP_NORTE!P362="","*",SP_NORTE!P362)</f>
        <v>*</v>
      </c>
      <c r="R357" s="145" t="str">
        <f>IF(SP_NORTE!Q362="","*",CONCATENATE(SP_NORTE!Q362," ",SP_NORTE!R362))</f>
        <v>*</v>
      </c>
      <c r="S357" s="145" t="str">
        <f>IF(SP_NORTE!V362="","*",SP_NORTE!V362)</f>
        <v>*</v>
      </c>
      <c r="T357" s="145" t="str">
        <f>IF(SP_NORTE!W362="","*",SP_NORTE!W362)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IF(SP_NORTE!Y363="","*",SP_NORTE!Y363)</f>
        <v>OPORTUNIDADE</v>
      </c>
      <c r="B358" s="146" t="str">
        <f>IF(SP_NORTE!X363="","*",SP_NORTE!X363)</f>
        <v>Oportunidade</v>
      </c>
      <c r="C358" s="146" t="str">
        <f>IF(SP_NORTE!Z363="","*",SP_NORTE!Z363)</f>
        <v>*</v>
      </c>
      <c r="D358" s="138" t="str">
        <f>IF(SP_NORTE!S363="","*",SP_NORTE!S363)</f>
        <v>SP NORTE</v>
      </c>
      <c r="E358" s="138" t="str">
        <f>IF(SP_NORTE!T363="","*",SP_NORTE!T363)</f>
        <v>ZEB-ZCZ</v>
      </c>
      <c r="F358" s="145">
        <f>IF(SP_NORTE!B363="","*",SP_NORTE!B363)</f>
        <v>46078</v>
      </c>
      <c r="G358" s="145" t="str">
        <f>IF(SP_NORTE!D363="","*",SP_NORTE!D363)</f>
        <v>PEDRO (TP-696)</v>
      </c>
      <c r="H358" s="145" t="str">
        <f>IF(SP_NORTE!F363="","*",SP_NORTE!F363)</f>
        <v>PDM - SOLDA</v>
      </c>
      <c r="I358" s="145" t="str">
        <f>IF(SP_NORTE!H363="","*",SP_NORTE!H363)</f>
        <v>-</v>
      </c>
      <c r="J358" s="145" t="str">
        <f>IF(SP_NORTE!I363="","*",SP_NORTE!I363)</f>
        <v>-</v>
      </c>
      <c r="K358" s="138" t="str">
        <f>IF(SP_NORTE!M363="","*",SP_NORTE!M363)</f>
        <v>ZGB-ZMO</v>
      </c>
      <c r="L358" s="138" t="str">
        <f>IF(SP_NORTE!N363="","*",SP_NORTE!N363)</f>
        <v>217ZMO</v>
      </c>
      <c r="M358" s="139">
        <f>IF(SP_NORTE!J363="","*",SP_NORTE!J363)</f>
        <v>73</v>
      </c>
      <c r="N358" s="144">
        <f>IF(SP_NORTE!K363="","*",SP_NORTE!K363)</f>
        <v>222.1</v>
      </c>
      <c r="O358" s="144" t="str">
        <f>IF(SP_NORTE!L363="","*",SP_NORTE!L363)</f>
        <v>-</v>
      </c>
      <c r="P358" s="143">
        <f>IF(SP_NORTE!O363="","*",SP_NORTE!O363)</f>
        <v>0.39583333333333331</v>
      </c>
      <c r="Q358" s="143">
        <f>IF(SP_NORTE!P363="","*",SP_NORTE!P363)</f>
        <v>6.25E-2</v>
      </c>
      <c r="R358" s="145" t="str">
        <f>IF(SP_NORTE!Q363="","*",CONCATENATE(SP_NORTE!Q363," ",SP_NORTE!R363))</f>
        <v>1 Nº DE SOLDA</v>
      </c>
      <c r="S358" s="145" t="str">
        <f>IF(SP_NORTE!V363="","*",SP_NORTE!V363)</f>
        <v>Pedro</v>
      </c>
      <c r="T358" s="145" t="str">
        <f>IF(SP_NORTE!W363="","*",SP_NORTE!W363)</f>
        <v>Solda - Condicionada temperatura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0</v>
      </c>
    </row>
    <row r="359" spans="1:23">
      <c r="A359" s="146" t="str">
        <f>IF(SP_NORTE!Y364="","*",SP_NORTE!Y364)</f>
        <v>OPORTUNIDADE</v>
      </c>
      <c r="B359" s="146" t="str">
        <f>IF(SP_NORTE!X364="","*",SP_NORTE!X364)</f>
        <v>Oportunidade</v>
      </c>
      <c r="C359" s="146" t="str">
        <f>IF(SP_NORTE!Z364="","*",SP_NORTE!Z364)</f>
        <v>*</v>
      </c>
      <c r="D359" s="138" t="str">
        <f>IF(SP_NORTE!S364="","*",SP_NORTE!S364)</f>
        <v>SP NORTE</v>
      </c>
      <c r="E359" s="138" t="str">
        <f>IF(SP_NORTE!T364="","*",SP_NORTE!T364)</f>
        <v>ZEB-ZCZ</v>
      </c>
      <c r="F359" s="145">
        <f>IF(SP_NORTE!B364="","*",SP_NORTE!B364)</f>
        <v>46078</v>
      </c>
      <c r="G359" s="145" t="str">
        <f>IF(SP_NORTE!D364="","*",SP_NORTE!D364)</f>
        <v>V19</v>
      </c>
      <c r="H359" s="145" t="str">
        <f>IF(SP_NORTE!F364="","*",SP_NORTE!F364)</f>
        <v>VARRIÇÃO</v>
      </c>
      <c r="I359" s="145" t="str">
        <f>IF(SP_NORTE!H364="","*",SP_NORTE!H364)</f>
        <v>ZEH2</v>
      </c>
      <c r="J359" s="145" t="str">
        <f>IF(SP_NORTE!I364="","*",SP_NORTE!I364)</f>
        <v>ZEH2</v>
      </c>
      <c r="K359" s="138" t="str">
        <f>IF(SP_NORTE!M364="","*",SP_NORTE!M364)</f>
        <v>ZUC-ZCG</v>
      </c>
      <c r="L359" s="138" t="str">
        <f>IF(SP_NORTE!N364="","*",SP_NORTE!N364)</f>
        <v>173ZCG</v>
      </c>
      <c r="M359" s="139">
        <f>IF(SP_NORTE!J364="","*",SP_NORTE!J364)</f>
        <v>73</v>
      </c>
      <c r="N359" s="144">
        <f>IF(SP_NORTE!K364="","*",SP_NORTE!K364)</f>
        <v>176</v>
      </c>
      <c r="O359" s="144">
        <f>IF(SP_NORTE!L364="","*",SP_NORTE!L364)</f>
        <v>173.46</v>
      </c>
      <c r="P359" s="143">
        <f>IF(SP_NORTE!O364="","*",SP_NORTE!O364)</f>
        <v>0.375</v>
      </c>
      <c r="Q359" s="143">
        <f>IF(SP_NORTE!P364="","*",SP_NORTE!P364)</f>
        <v>6.25E-2</v>
      </c>
      <c r="R359" s="145" t="str">
        <f>IF(SP_NORTE!Q364="","*",CONCATENATE(SP_NORTE!Q364," ",SP_NORTE!R364))</f>
        <v>500 M</v>
      </c>
      <c r="S359" s="145" t="str">
        <f>IF(SP_NORTE!V364="","*",SP_NORTE!V364)</f>
        <v>Antonioni</v>
      </c>
      <c r="T359" s="145" t="str">
        <f>IF(SP_NORTE!W364="","*",SP_NORTE!W364)</f>
        <v>Varrição</v>
      </c>
      <c r="U359" s="136">
        <f ca="1">_xlfn.XLOOKUP(G359&amp;$U$2,BS_CONTROLE[CHAVE],BS_CONTROLE[Quantidade_11],"-")</f>
        <v>780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6" t="str">
        <f>IF(SP_NORTE!Y365="","*",SP_NORTE!Y365)</f>
        <v>*</v>
      </c>
      <c r="B360" s="146" t="str">
        <f>IF(SP_NORTE!X365="","*",SP_NORTE!X365)</f>
        <v>*</v>
      </c>
      <c r="C360" s="146" t="str">
        <f>IF(SP_NORTE!Z365="","*",SP_NORTE!Z365)</f>
        <v>*</v>
      </c>
      <c r="D360" s="138" t="str">
        <f>IF(SP_NORTE!S365="","*",SP_NORTE!S365)</f>
        <v>-</v>
      </c>
      <c r="E360" s="138" t="str">
        <f>IF(SP_NORTE!T365="","*",SP_NORTE!T365)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IF(SP_NORTE!F365="","*",SP_NORTE!F365)</f>
        <v>*</v>
      </c>
      <c r="I360" s="145" t="str">
        <f>IF(SP_NORTE!H365="","*",SP_NORTE!H365)</f>
        <v>*</v>
      </c>
      <c r="J360" s="145" t="str">
        <f>IF(SP_NORTE!I365="","*",SP_NORTE!I365)</f>
        <v>*</v>
      </c>
      <c r="K360" s="138" t="str">
        <f>IF(SP_NORTE!M365="","*",SP_NORTE!M365)</f>
        <v>-</v>
      </c>
      <c r="L360" s="138" t="str">
        <f>IF(SP_NORTE!N365="","*",SP_NORTE!N365)</f>
        <v>-</v>
      </c>
      <c r="M360" s="139" t="str">
        <f>IF(SP_NORTE!J365="","*",SP_NORTE!J365)</f>
        <v>*</v>
      </c>
      <c r="N360" s="144" t="str">
        <f>IF(SP_NORTE!K365="","*",SP_NORTE!K365)</f>
        <v>*</v>
      </c>
      <c r="O360" s="144" t="str">
        <f>IF(SP_NORTE!L365="","*",SP_NORTE!L365)</f>
        <v>*</v>
      </c>
      <c r="P360" s="143" t="str">
        <f>IF(SP_NORTE!O365="","*",SP_NORTE!O365)</f>
        <v>*</v>
      </c>
      <c r="Q360" s="143" t="str">
        <f>IF(SP_NORTE!P365="","*",SP_NORTE!P365)</f>
        <v>*</v>
      </c>
      <c r="R360" s="145" t="str">
        <f>IF(SP_NORTE!Q365="","*",CONCATENATE(SP_NORTE!Q365," ",SP_NORTE!R365))</f>
        <v>*</v>
      </c>
      <c r="S360" s="145" t="str">
        <f>IF(SP_NORTE!V365="","*",SP_NORTE!V365)</f>
        <v>*</v>
      </c>
      <c r="T360" s="145" t="str">
        <f>IF(SP_NORTE!W365="","*",SP_NORTE!W365)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IF(SP_NORTE!Y366="","*",SP_NORTE!Y366)</f>
        <v>*</v>
      </c>
      <c r="B361" s="146" t="str">
        <f>IF(SP_NORTE!X366="","*",SP_NORTE!X366)</f>
        <v>*</v>
      </c>
      <c r="C361" s="146" t="str">
        <f>IF(SP_NORTE!Z366="","*",SP_NORTE!Z366)</f>
        <v>*</v>
      </c>
      <c r="D361" s="138" t="str">
        <f>IF(SP_NORTE!S366="","*",SP_NORTE!S366)</f>
        <v>-</v>
      </c>
      <c r="E361" s="138" t="str">
        <f>IF(SP_NORTE!T366="","*",SP_NORTE!T366)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IF(SP_NORTE!F366="","*",SP_NORTE!F366)</f>
        <v>*</v>
      </c>
      <c r="I361" s="145" t="str">
        <f>IF(SP_NORTE!H366="","*",SP_NORTE!H366)</f>
        <v>*</v>
      </c>
      <c r="J361" s="145" t="str">
        <f>IF(SP_NORTE!I366="","*",SP_NORTE!I366)</f>
        <v>*</v>
      </c>
      <c r="K361" s="138" t="str">
        <f>IF(SP_NORTE!M366="","*",SP_NORTE!M366)</f>
        <v>-</v>
      </c>
      <c r="L361" s="138" t="str">
        <f>IF(SP_NORTE!N366="","*",SP_NORTE!N366)</f>
        <v>-</v>
      </c>
      <c r="M361" s="139" t="str">
        <f>IF(SP_NORTE!J366="","*",SP_NORTE!J366)</f>
        <v>*</v>
      </c>
      <c r="N361" s="144" t="str">
        <f>IF(SP_NORTE!K366="","*",SP_NORTE!K366)</f>
        <v>*</v>
      </c>
      <c r="O361" s="144" t="str">
        <f>IF(SP_NORTE!L366="","*",SP_NORTE!L366)</f>
        <v>*</v>
      </c>
      <c r="P361" s="143" t="str">
        <f>IF(SP_NORTE!O366="","*",SP_NORTE!O366)</f>
        <v>*</v>
      </c>
      <c r="Q361" s="143" t="str">
        <f>IF(SP_NORTE!P366="","*",SP_NORTE!P366)</f>
        <v>*</v>
      </c>
      <c r="R361" s="145" t="str">
        <f>IF(SP_NORTE!Q366="","*",CONCATENATE(SP_NORTE!Q366," ",SP_NORTE!R366))</f>
        <v>*</v>
      </c>
      <c r="S361" s="145" t="str">
        <f>IF(SP_NORTE!V366="","*",SP_NORTE!V366)</f>
        <v>*</v>
      </c>
      <c r="T361" s="145" t="str">
        <f>IF(SP_NORTE!W366="","*",SP_NORTE!W366)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IF(SP_NORTE!Y367="","*",SP_NORTE!Y367)</f>
        <v>*</v>
      </c>
      <c r="B362" s="146" t="str">
        <f>IF(SP_NORTE!X367="","*",SP_NORTE!X367)</f>
        <v>*</v>
      </c>
      <c r="C362" s="146" t="str">
        <f>IF(SP_NORTE!Z367="","*",SP_NORTE!Z367)</f>
        <v>*</v>
      </c>
      <c r="D362" s="138" t="str">
        <f>IF(SP_NORTE!S367="","*",SP_NORTE!S367)</f>
        <v>-</v>
      </c>
      <c r="E362" s="138" t="str">
        <f>IF(SP_NORTE!T367="","*",SP_NORTE!T367)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IF(SP_NORTE!F367="","*",SP_NORTE!F367)</f>
        <v>*</v>
      </c>
      <c r="I362" s="145" t="str">
        <f>IF(SP_NORTE!H367="","*",SP_NORTE!H367)</f>
        <v>*</v>
      </c>
      <c r="J362" s="145" t="str">
        <f>IF(SP_NORTE!I367="","*",SP_NORTE!I367)</f>
        <v>*</v>
      </c>
      <c r="K362" s="138" t="str">
        <f>IF(SP_NORTE!M367="","*",SP_NORTE!M367)</f>
        <v>*</v>
      </c>
      <c r="L362" s="138" t="str">
        <f>IF(SP_NORTE!N367="","*",SP_NORTE!N367)</f>
        <v>*</v>
      </c>
      <c r="M362" s="139" t="str">
        <f>IF(SP_NORTE!J367="","*",SP_NORTE!J367)</f>
        <v>*</v>
      </c>
      <c r="N362" s="144" t="str">
        <f>IF(SP_NORTE!K367="","*",SP_NORTE!K367)</f>
        <v>*</v>
      </c>
      <c r="O362" s="144" t="str">
        <f>IF(SP_NORTE!L367="","*",SP_NORTE!L367)</f>
        <v>*</v>
      </c>
      <c r="P362" s="143" t="str">
        <f>IF(SP_NORTE!O367="","*",SP_NORTE!O367)</f>
        <v>*</v>
      </c>
      <c r="Q362" s="143" t="str">
        <f>IF(SP_NORTE!P367="","*",SP_NORTE!P367)</f>
        <v>*</v>
      </c>
      <c r="R362" s="145" t="str">
        <f>IF(SP_NORTE!Q367="","*",CONCATENATE(SP_NORTE!Q367," ",SP_NORTE!R367))</f>
        <v>*</v>
      </c>
      <c r="S362" s="145" t="str">
        <f>IF(SP_NORTE!V367="","*",SP_NORTE!V367)</f>
        <v>*</v>
      </c>
      <c r="T362" s="145" t="str">
        <f>IF(SP_NORTE!W367="","*",SP_NORTE!W367)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IF(SP_NORTE!Y368="","*",SP_NORTE!Y368)</f>
        <v>OPORTUNIDADE</v>
      </c>
      <c r="B363" s="146" t="str">
        <f>IF(SP_NORTE!X368="","*",SP_NORTE!X368)</f>
        <v>Oportunidade</v>
      </c>
      <c r="C363" s="146" t="str">
        <f>IF(SP_NORTE!Z368="","*",SP_NORTE!Z368)</f>
        <v>*</v>
      </c>
      <c r="D363" s="138" t="str">
        <f>IF(SP_NORTE!S368="","*",SP_NORTE!S368)</f>
        <v>SP NORTE</v>
      </c>
      <c r="E363" s="138" t="str">
        <f>IF(SP_NORTE!T368="","*",SP_NORTE!T368)</f>
        <v>ZEB-ZCZ</v>
      </c>
      <c r="F363" s="145">
        <f>IF(SP_NORTE!B368="","*",SP_NORTE!B368)</f>
        <v>46078</v>
      </c>
      <c r="G363" s="145" t="str">
        <f>IF(SP_NORTE!D368="","*",SP_NORTE!D368)</f>
        <v>V87</v>
      </c>
      <c r="H363" s="145" t="str">
        <f>IF(SP_NORTE!F368="","*",SP_NORTE!F368)</f>
        <v>MECANIZAÇÃO - SOCADORA</v>
      </c>
      <c r="I363" s="145" t="str">
        <f>IF(SP_NORTE!H368="","*",SP_NORTE!H368)</f>
        <v>ZPNZXB</v>
      </c>
      <c r="J363" s="145" t="str">
        <f>IF(SP_NORTE!I368="","*",SP_NORTE!I368)</f>
        <v>ZPNZXB</v>
      </c>
      <c r="K363" s="138" t="str">
        <f>IF(SP_NORTE!M368="","*",SP_NORTE!M368)</f>
        <v>ZCV-ZCT</v>
      </c>
      <c r="L363" s="138" t="str">
        <f>IF(SP_NORTE!N368="","*",SP_NORTE!N368)</f>
        <v>152ZCT</v>
      </c>
      <c r="M363" s="139">
        <f>IF(SP_NORTE!J368="","*",SP_NORTE!J368)</f>
        <v>73</v>
      </c>
      <c r="N363" s="144">
        <f>IF(SP_NORTE!K368="","*",SP_NORTE!K368)</f>
        <v>154.30000000000001</v>
      </c>
      <c r="O363" s="144">
        <f>IF(SP_NORTE!L368="","*",SP_NORTE!L368)</f>
        <v>153</v>
      </c>
      <c r="P363" s="143">
        <f>IF(SP_NORTE!O368="","*",SP_NORTE!O368)</f>
        <v>0.35416666666666669</v>
      </c>
      <c r="Q363" s="143">
        <f>IF(SP_NORTE!P368="","*",SP_NORTE!P368)</f>
        <v>6.25E-2</v>
      </c>
      <c r="R363" s="145" t="str">
        <f>IF(SP_NORTE!Q368="","*",CONCATENATE(SP_NORTE!Q368," ",SP_NORTE!R368))</f>
        <v>382 M</v>
      </c>
      <c r="S363" s="145" t="str">
        <f>IF(SP_NORTE!V368="","*",SP_NORTE!V368)</f>
        <v>Antonioni</v>
      </c>
      <c r="T363" s="145" t="str">
        <f>IF(SP_NORTE!W368="","*",SP_NORTE!W368)</f>
        <v>Socaria mecanizada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0</v>
      </c>
    </row>
    <row r="364" spans="1:23" hidden="1">
      <c r="A364" s="146" t="str">
        <f>IF(SP_NORTE!Y369="","*",SP_NORTE!Y369)</f>
        <v>*</v>
      </c>
      <c r="B364" s="146" t="str">
        <f>IF(SP_NORTE!X369="","*",SP_NORTE!X369)</f>
        <v>*</v>
      </c>
      <c r="C364" s="146" t="str">
        <f>IF(SP_NORTE!Z369="","*",SP_NORTE!Z369)</f>
        <v>*</v>
      </c>
      <c r="D364" s="138" t="str">
        <f>IF(SP_NORTE!S369="","*",SP_NORTE!S369)</f>
        <v>-</v>
      </c>
      <c r="E364" s="138" t="str">
        <f>IF(SP_NORTE!T369="","*",SP_NORTE!T369)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IF(SP_NORTE!F369="","*",SP_NORTE!F369)</f>
        <v>*</v>
      </c>
      <c r="I364" s="145" t="str">
        <f>IF(SP_NORTE!H369="","*",SP_NORTE!H369)</f>
        <v>*</v>
      </c>
      <c r="J364" s="145" t="str">
        <f>IF(SP_NORTE!I369="","*",SP_NORTE!I369)</f>
        <v>*</v>
      </c>
      <c r="K364" s="138" t="str">
        <f>IF(SP_NORTE!M369="","*",SP_NORTE!M369)</f>
        <v>-</v>
      </c>
      <c r="L364" s="138" t="str">
        <f>IF(SP_NORTE!N369="","*",SP_NORTE!N369)</f>
        <v>-</v>
      </c>
      <c r="M364" s="139" t="str">
        <f>IF(SP_NORTE!J369="","*",SP_NORTE!J369)</f>
        <v>*</v>
      </c>
      <c r="N364" s="144" t="str">
        <f>IF(SP_NORTE!K369="","*",SP_NORTE!K369)</f>
        <v>*</v>
      </c>
      <c r="O364" s="144" t="str">
        <f>IF(SP_NORTE!L369="","*",SP_NORTE!L369)</f>
        <v>*</v>
      </c>
      <c r="P364" s="143" t="str">
        <f>IF(SP_NORTE!O369="","*",SP_NORTE!O369)</f>
        <v>*</v>
      </c>
      <c r="Q364" s="143" t="str">
        <f>IF(SP_NORTE!P369="","*",SP_NORTE!P369)</f>
        <v>*</v>
      </c>
      <c r="R364" s="145" t="str">
        <f>IF(SP_NORTE!Q369="","*",CONCATENATE(SP_NORTE!Q369," ",SP_NORTE!R369))</f>
        <v>*</v>
      </c>
      <c r="S364" s="145" t="str">
        <f>IF(SP_NORTE!V369="","*",SP_NORTE!V369)</f>
        <v>*</v>
      </c>
      <c r="T364" s="145" t="str">
        <f>IF(SP_NORTE!W369="","*",SP_NORTE!W369)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IF(SP_NORTE!Y370="","*",SP_NORTE!Y370)</f>
        <v>*</v>
      </c>
      <c r="B365" s="146" t="str">
        <f>IF(SP_NORTE!X370="","*",SP_NORTE!X370)</f>
        <v>*</v>
      </c>
      <c r="C365" s="146" t="str">
        <f>IF(SP_NORTE!Z370="","*",SP_NORTE!Z370)</f>
        <v>*</v>
      </c>
      <c r="D365" s="138" t="str">
        <f>IF(SP_NORTE!S370="","*",SP_NORTE!S370)</f>
        <v>-</v>
      </c>
      <c r="E365" s="138" t="str">
        <f>IF(SP_NORTE!T370="","*",SP_NORTE!T370)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IF(SP_NORTE!F370="","*",SP_NORTE!F370)</f>
        <v>*</v>
      </c>
      <c r="I365" s="145" t="str">
        <f>IF(SP_NORTE!H370="","*",SP_NORTE!H370)</f>
        <v>*</v>
      </c>
      <c r="J365" s="145" t="str">
        <f>IF(SP_NORTE!I370="","*",SP_NORTE!I370)</f>
        <v>*</v>
      </c>
      <c r="K365" s="138" t="str">
        <f>IF(SP_NORTE!M370="","*",SP_NORTE!M370)</f>
        <v>-</v>
      </c>
      <c r="L365" s="138" t="str">
        <f>IF(SP_NORTE!N370="","*",SP_NORTE!N370)</f>
        <v>-</v>
      </c>
      <c r="M365" s="139" t="str">
        <f>IF(SP_NORTE!J370="","*",SP_NORTE!J370)</f>
        <v>*</v>
      </c>
      <c r="N365" s="144" t="str">
        <f>IF(SP_NORTE!K370="","*",SP_NORTE!K370)</f>
        <v>*</v>
      </c>
      <c r="O365" s="144" t="str">
        <f>IF(SP_NORTE!L370="","*",SP_NORTE!L370)</f>
        <v>*</v>
      </c>
      <c r="P365" s="143" t="str">
        <f>IF(SP_NORTE!O370="","*",SP_NORTE!O370)</f>
        <v>*</v>
      </c>
      <c r="Q365" s="143" t="str">
        <f>IF(SP_NORTE!P370="","*",SP_NORTE!P370)</f>
        <v>*</v>
      </c>
      <c r="R365" s="145" t="str">
        <f>IF(SP_NORTE!Q370="","*",CONCATENATE(SP_NORTE!Q370," ",SP_NORTE!R370))</f>
        <v>*</v>
      </c>
      <c r="S365" s="145" t="str">
        <f>IF(SP_NORTE!V370="","*",SP_NORTE!V370)</f>
        <v>*</v>
      </c>
      <c r="T365" s="145" t="str">
        <f>IF(SP_NORTE!W370="","*",SP_NORTE!W370)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IF(SP_NORTE!Y371="","*",SP_NORTE!Y371)</f>
        <v>OPORTUNIDADE</v>
      </c>
      <c r="B366" s="146" t="str">
        <f>IF(SP_NORTE!X371="","*",SP_NORTE!X371)</f>
        <v>Oportunidade</v>
      </c>
      <c r="C366" s="146" t="str">
        <f>IF(SP_NORTE!Z371="","*",SP_NORTE!Z371)</f>
        <v>*</v>
      </c>
      <c r="D366" s="138" t="str">
        <f>IF(SP_NORTE!S371="","*",SP_NORTE!S371)</f>
        <v>SP NORTE</v>
      </c>
      <c r="E366" s="138" t="str">
        <f>IF(SP_NORTE!T371="","*",SP_NORTE!T371)</f>
        <v>ZCZ-ZTI</v>
      </c>
      <c r="F366" s="145">
        <f>IF(SP_NORTE!B371="","*",SP_NORTE!B371)</f>
        <v>46078</v>
      </c>
      <c r="G366" s="145" t="str">
        <f>IF(SP_NORTE!D371="","*",SP_NORTE!D371)</f>
        <v>IGOR (TF-660)</v>
      </c>
      <c r="H366" s="145" t="str">
        <f>IF(SP_NORTE!F371="","*",SP_NORTE!F371)</f>
        <v>MODERNIZAÇÃO - SOLDA</v>
      </c>
      <c r="I366" s="145" t="str">
        <f>IF(SP_NORTE!H371="","*",SP_NORTE!H371)</f>
        <v>-</v>
      </c>
      <c r="J366" s="145" t="str">
        <f>IF(SP_NORTE!I371="","*",SP_NORTE!I371)</f>
        <v>-</v>
      </c>
      <c r="K366" s="138" t="str">
        <f>IF(SP_NORTE!M371="","*",SP_NORTE!M371)</f>
        <v>ZDG-ZTN</v>
      </c>
      <c r="L366" s="138" t="str">
        <f>IF(SP_NORTE!N371="","*",SP_NORTE!N371)</f>
        <v>K59K62</v>
      </c>
      <c r="M366" s="139">
        <f>IF(SP_NORTE!J371="","*",SP_NORTE!J371)</f>
        <v>73</v>
      </c>
      <c r="N366" s="144">
        <f>IF(SP_NORTE!K371="","*",SP_NORTE!K371)</f>
        <v>60.389000000000003</v>
      </c>
      <c r="O366" s="144" t="str">
        <f>IF(SP_NORTE!L371="","*",SP_NORTE!L371)</f>
        <v>-</v>
      </c>
      <c r="P366" s="143">
        <f>IF(SP_NORTE!O371="","*",SP_NORTE!O371)</f>
        <v>0.35416666666666669</v>
      </c>
      <c r="Q366" s="143">
        <f>IF(SP_NORTE!P371="","*",SP_NORTE!P371)</f>
        <v>6.25E-2</v>
      </c>
      <c r="R366" s="145" t="str">
        <f>IF(SP_NORTE!Q371="","*",CONCATENATE(SP_NORTE!Q371," ",SP_NORTE!R371))</f>
        <v>1 Nº DE SOLDA</v>
      </c>
      <c r="S366" s="145" t="str">
        <f>IF(SP_NORTE!V371="","*",SP_NORTE!V371)</f>
        <v xml:space="preserve">Igor </v>
      </c>
      <c r="T366" s="145" t="str">
        <f>IF(SP_NORTE!W371="","*",SP_NORTE!W371)</f>
        <v>Execução de solda - Condicionado a temperatura</v>
      </c>
      <c r="U366" s="136">
        <f ca="1">_xlfn.XLOOKUP(G366&amp;$U$2,BS_CONTROLE[CHAVE],BS_CONTROLE[Quantidade_11],"-")</f>
        <v>0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IF(SP_NORTE!Y372="","*",SP_NORTE!Y372)</f>
        <v>OPORTUNIDADE</v>
      </c>
      <c r="B367" s="146" t="str">
        <f>IF(SP_NORTE!X372="","*",SP_NORTE!X372)</f>
        <v>Oportunidade</v>
      </c>
      <c r="C367" s="146" t="str">
        <f>IF(SP_NORTE!Z372="","*",SP_NORTE!Z372)</f>
        <v>*</v>
      </c>
      <c r="D367" s="138" t="str">
        <f>IF(SP_NORTE!S372="","*",SP_NORTE!S372)</f>
        <v>SP NORTE</v>
      </c>
      <c r="E367" s="138" t="str">
        <f>IF(SP_NORTE!T372="","*",SP_NORTE!T372)</f>
        <v>ZCZ-ZTI</v>
      </c>
      <c r="F367" s="145">
        <f>IF(SP_NORTE!B372="","*",SP_NORTE!B372)</f>
        <v>46078</v>
      </c>
      <c r="G367" s="145" t="str">
        <f>IF(SP_NORTE!D372="","*",SP_NORTE!D372)</f>
        <v>V40</v>
      </c>
      <c r="H367" s="145" t="str">
        <f>IF(SP_NORTE!F372="","*",SP_NORTE!F372)</f>
        <v>MODERNIZAÇÃO - SOCADORA</v>
      </c>
      <c r="I367" s="145" t="str">
        <f>IF(SP_NORTE!H372="","*",SP_NORTE!H372)</f>
        <v>ZMAPAT2</v>
      </c>
      <c r="J367" s="145" t="str">
        <f>IF(SP_NORTE!I372="","*",SP_NORTE!I372)</f>
        <v>ZMAPAT2</v>
      </c>
      <c r="K367" s="138" t="str">
        <f>IF(SP_NORTE!M372="","*",SP_NORTE!M372)</f>
        <v>ZMA-ZDG</v>
      </c>
      <c r="L367" s="138" t="str">
        <f>IF(SP_NORTE!N372="","*",SP_NORTE!N372)</f>
        <v>K47ZDG</v>
      </c>
      <c r="M367" s="139">
        <f>IF(SP_NORTE!J372="","*",SP_NORTE!J372)</f>
        <v>73</v>
      </c>
      <c r="N367" s="144">
        <f>IF(SP_NORTE!K372="","*",SP_NORTE!K372)</f>
        <v>52</v>
      </c>
      <c r="O367" s="144">
        <f>IF(SP_NORTE!L372="","*",SP_NORTE!L372)</f>
        <v>50</v>
      </c>
      <c r="P367" s="143">
        <f>IF(SP_NORTE!O372="","*",SP_NORTE!O372)</f>
        <v>0.35416666666666669</v>
      </c>
      <c r="Q367" s="143">
        <f>IF(SP_NORTE!P372="","*",SP_NORTE!P372)</f>
        <v>6.25E-2</v>
      </c>
      <c r="R367" s="145" t="str">
        <f>IF(SP_NORTE!Q372="","*",CONCATENATE(SP_NORTE!Q372," ",SP_NORTE!R372))</f>
        <v>1344 M</v>
      </c>
      <c r="S367" s="145" t="str">
        <f>IF(SP_NORTE!V372="","*",SP_NORTE!V372)</f>
        <v>Antonioni</v>
      </c>
      <c r="T367" s="145" t="str">
        <f>IF(SP_NORTE!W372="","*",SP_NORTE!W372)</f>
        <v>Socaria mecanizada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>
      <c r="A368" s="146" t="str">
        <f>IF(SP_NORTE!Y373="","*",SP_NORTE!Y373)</f>
        <v>SIM</v>
      </c>
      <c r="B368" s="146" t="str">
        <f>IF(SP_NORTE!X373="","*",SP_NORTE!X373)</f>
        <v>Contrato</v>
      </c>
      <c r="C368" s="146" t="str">
        <f>IF(SP_NORTE!Z373="","*",SP_NORTE!Z373)</f>
        <v>*</v>
      </c>
      <c r="D368" s="138" t="str">
        <f>IF(SP_NORTE!S373="","*",SP_NORTE!S373)</f>
        <v>SP NORTE</v>
      </c>
      <c r="E368" s="138" t="str">
        <f>IF(SP_NORTE!T373="","*",SP_NORTE!T373)</f>
        <v>ZCZ-ZTI</v>
      </c>
      <c r="F368" s="145">
        <f>IF(SP_NORTE!B373="","*",SP_NORTE!B373)</f>
        <v>46078</v>
      </c>
      <c r="G368" s="145" t="str">
        <f>IF(SP_NORTE!D373="","*",SP_NORTE!D373)</f>
        <v>A73</v>
      </c>
      <c r="H368" s="145" t="str">
        <f>IF(SP_NORTE!F373="","*",SP_NORTE!F373)</f>
        <v>DETECÇÃO - RONDA 7 DIAS</v>
      </c>
      <c r="I368" s="145" t="str">
        <f>IF(SP_NORTE!H373="","*",SP_NORTE!H373)</f>
        <v>KM9K10</v>
      </c>
      <c r="J368" s="145" t="str">
        <f>IF(SP_NORTE!I373="","*",SP_NORTE!I373)</f>
        <v>ZCZ</v>
      </c>
      <c r="K368" s="138" t="str">
        <f>IF(SP_NORTE!M373="","*",SP_NORTE!M373)</f>
        <v>ZZR-ZDZ</v>
      </c>
      <c r="L368" s="138" t="str">
        <f>IF(SP_NORTE!N373="","*",SP_NORTE!N373)</f>
        <v>KM9K10</v>
      </c>
      <c r="M368" s="139">
        <f>IF(SP_NORTE!J373="","*",SP_NORTE!J373)</f>
        <v>73</v>
      </c>
      <c r="N368" s="144">
        <f>IF(SP_NORTE!K373="","*",SP_NORTE!K373)</f>
        <v>10</v>
      </c>
      <c r="O368" s="144" t="str">
        <f>IF(SP_NORTE!L373="","*",SP_NORTE!L373)</f>
        <v>-</v>
      </c>
      <c r="P368" s="143">
        <f>IF(SP_NORTE!O373="","*",SP_NORTE!O373)</f>
        <v>0.33333333333333331</v>
      </c>
      <c r="Q368" s="143">
        <f>IF(SP_NORTE!P373="","*",SP_NORTE!P373)</f>
        <v>4.1666666666666664E-2</v>
      </c>
      <c r="R368" s="145" t="str">
        <f>IF(SP_NORTE!Q373="","*",CONCATENATE(SP_NORTE!Q373," ",SP_NORTE!R373))</f>
        <v>90 KM</v>
      </c>
      <c r="S368" s="145" t="str">
        <f>IF(SP_NORTE!V373="","*",SP_NORTE!V373)</f>
        <v>Daniel</v>
      </c>
      <c r="T368" s="145" t="str">
        <f>IF(SP_NORTE!W373="","*",SP_NORTE!W373)</f>
        <v xml:space="preserve">Ronda 7 dias 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IF(SP_NORTE!Y374="","*",SP_NORTE!Y374)</f>
        <v>OPORTUNIDADE</v>
      </c>
      <c r="B369" s="146" t="str">
        <f>IF(SP_NORTE!X374="","*",SP_NORTE!X374)</f>
        <v>Oportunidade</v>
      </c>
      <c r="C369" s="146" t="str">
        <f>IF(SP_NORTE!Z374="","*",SP_NORTE!Z374)</f>
        <v>*</v>
      </c>
      <c r="D369" s="138" t="str">
        <f>IF(SP_NORTE!S374="","*",SP_NORTE!S374)</f>
        <v>SP NORTE</v>
      </c>
      <c r="E369" s="138" t="str">
        <f>IF(SP_NORTE!T374="","*",SP_NORTE!T374)</f>
        <v>ZCZ-ZTI</v>
      </c>
      <c r="F369" s="145">
        <f>IF(SP_NORTE!B374="","*",SP_NORTE!B374)</f>
        <v>46078</v>
      </c>
      <c r="G369" s="145" t="str">
        <f>IF(SP_NORTE!D374="","*",SP_NORTE!D374)</f>
        <v>W92</v>
      </c>
      <c r="H369" s="145" t="str">
        <f>IF(SP_NORTE!F374="","*",SP_NORTE!F374)</f>
        <v>DESLOCAMENTO</v>
      </c>
      <c r="I369" s="145" t="str">
        <f>IF(SP_NORTE!H374="","*",SP_NORTE!H374)</f>
        <v>ZTO</v>
      </c>
      <c r="J369" s="145" t="str">
        <f>IF(SP_NORTE!I374="","*",SP_NORTE!I374)</f>
        <v>K58K592</v>
      </c>
      <c r="K369" s="138" t="str">
        <f>IF(SP_NORTE!M374="","*",SP_NORTE!M374)</f>
        <v>ZTO-ZTN</v>
      </c>
      <c r="L369" s="138" t="str">
        <f>IF(SP_NORTE!N374="","*",SP_NORTE!N374)</f>
        <v>ZTOZTN</v>
      </c>
      <c r="M369" s="139">
        <f>IF(SP_NORTE!J374="","*",SP_NORTE!J374)</f>
        <v>73</v>
      </c>
      <c r="N369" s="144">
        <f>IF(SP_NORTE!K374="","*",SP_NORTE!K374)</f>
        <v>10</v>
      </c>
      <c r="O369" s="144" t="str">
        <f>IF(SP_NORTE!L374="","*",SP_NORTE!L374)</f>
        <v>-</v>
      </c>
      <c r="P369" s="143">
        <f>IF(SP_NORTE!O374="","*",SP_NORTE!O374)</f>
        <v>0.45833333333333331</v>
      </c>
      <c r="Q369" s="143">
        <f>IF(SP_NORTE!P374="","*",SP_NORTE!P374)</f>
        <v>4.1666666666666664E-2</v>
      </c>
      <c r="R369" s="145" t="str">
        <f>IF(SP_NORTE!Q374="","*",CONCATENATE(SP_NORTE!Q374," ",SP_NORTE!R374))</f>
        <v>1 BINÁRIO</v>
      </c>
      <c r="S369" s="145" t="str">
        <f>IF(SP_NORTE!V374="","*",SP_NORTE!V374)</f>
        <v>Luiz</v>
      </c>
      <c r="T369" s="145" t="str">
        <f>IF(SP_NORTE!W374="","*",SP_NORTE!W374)</f>
        <v>Deslocamento para Santa Ernestina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IF(SP_NORTE!Y375="","*",SP_NORTE!Y375)</f>
        <v>*</v>
      </c>
      <c r="B370" s="146" t="str">
        <f>IF(SP_NORTE!X375="","*",SP_NORTE!X375)</f>
        <v>*</v>
      </c>
      <c r="C370" s="146" t="str">
        <f>IF(SP_NORTE!Z375="","*",SP_NORTE!Z375)</f>
        <v>*</v>
      </c>
      <c r="D370" s="138" t="str">
        <f>IF(SP_NORTE!S375="","*",SP_NORTE!S375)</f>
        <v>-</v>
      </c>
      <c r="E370" s="138" t="str">
        <f>IF(SP_NORTE!T375="","*",SP_NORTE!T375)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IF(SP_NORTE!F375="","*",SP_NORTE!F375)</f>
        <v>*</v>
      </c>
      <c r="I370" s="145" t="str">
        <f>IF(SP_NORTE!H375="","*",SP_NORTE!H375)</f>
        <v>*</v>
      </c>
      <c r="J370" s="145" t="str">
        <f>IF(SP_NORTE!I375="","*",SP_NORTE!I375)</f>
        <v>*</v>
      </c>
      <c r="K370" s="138" t="str">
        <f>IF(SP_NORTE!M375="","*",SP_NORTE!M375)</f>
        <v>-</v>
      </c>
      <c r="L370" s="138" t="str">
        <f>IF(SP_NORTE!N375="","*",SP_NORTE!N375)</f>
        <v>-</v>
      </c>
      <c r="M370" s="139" t="str">
        <f>IF(SP_NORTE!J375="","*",SP_NORTE!J375)</f>
        <v>*</v>
      </c>
      <c r="N370" s="144" t="str">
        <f>IF(SP_NORTE!K375="","*",SP_NORTE!K375)</f>
        <v>*</v>
      </c>
      <c r="O370" s="144" t="str">
        <f>IF(SP_NORTE!L375="","*",SP_NORTE!L375)</f>
        <v>*</v>
      </c>
      <c r="P370" s="143" t="str">
        <f>IF(SP_NORTE!O375="","*",SP_NORTE!O375)</f>
        <v>*</v>
      </c>
      <c r="Q370" s="143" t="str">
        <f>IF(SP_NORTE!P375="","*",SP_NORTE!P375)</f>
        <v>*</v>
      </c>
      <c r="R370" s="145" t="str">
        <f>IF(SP_NORTE!Q375="","*",CONCATENATE(SP_NORTE!Q375," ",SP_NORTE!R375))</f>
        <v>*</v>
      </c>
      <c r="S370" s="145" t="str">
        <f>IF(SP_NORTE!V375="","*",SP_NORTE!V375)</f>
        <v>*</v>
      </c>
      <c r="T370" s="145" t="str">
        <f>IF(SP_NORTE!W375="","*",SP_NORTE!W375)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IF(SP_NORTE!Y376="","*",SP_NORTE!Y376)</f>
        <v>OPORTUNIDADE</v>
      </c>
      <c r="B371" s="146" t="str">
        <f>IF(SP_NORTE!X376="","*",SP_NORTE!X376)</f>
        <v>Oportunidade</v>
      </c>
      <c r="C371" s="146" t="str">
        <f>IF(SP_NORTE!Z376="","*",SP_NORTE!Z376)</f>
        <v>*</v>
      </c>
      <c r="D371" s="138" t="str">
        <f>IF(SP_NORTE!S376="","*",SP_NORTE!S376)</f>
        <v>SP NORTE</v>
      </c>
      <c r="E371" s="138" t="str">
        <f>IF(SP_NORTE!T376="","*",SP_NORTE!T376)</f>
        <v>ZRX-ZTI</v>
      </c>
      <c r="F371" s="145">
        <f>IF(SP_NORTE!B376="","*",SP_NORTE!B376)</f>
        <v>46078</v>
      </c>
      <c r="G371" s="145" t="str">
        <f>IF(SP_NORTE!D376="","*",SP_NORTE!D376)</f>
        <v>CARLOS (TP-722)</v>
      </c>
      <c r="H371" s="145" t="str">
        <f>IF(SP_NORTE!F376="","*",SP_NORTE!F376)</f>
        <v>PDM - SOLDA</v>
      </c>
      <c r="I371" s="145" t="str">
        <f>IF(SP_NORTE!H376="","*",SP_NORTE!H376)</f>
        <v>-</v>
      </c>
      <c r="J371" s="145" t="str">
        <f>IF(SP_NORTE!I376="","*",SP_NORTE!I376)</f>
        <v>-</v>
      </c>
      <c r="K371" s="138" t="str">
        <f>IF(SP_NORTE!M376="","*",SP_NORTE!M376)</f>
        <v>ZOX</v>
      </c>
      <c r="L371" s="138" t="str">
        <f>IF(SP_NORTE!N376="","*",SP_NORTE!N376)</f>
        <v>ZOX1</v>
      </c>
      <c r="M371" s="139">
        <f>IF(SP_NORTE!J376="","*",SP_NORTE!J376)</f>
        <v>70</v>
      </c>
      <c r="N371" s="144">
        <f>IF(SP_NORTE!K376="","*",SP_NORTE!K376)</f>
        <v>157.30000000000001</v>
      </c>
      <c r="O371" s="144" t="str">
        <f>IF(SP_NORTE!L376="","*",SP_NORTE!L376)</f>
        <v>-</v>
      </c>
      <c r="P371" s="143">
        <f>IF(SP_NORTE!O376="","*",SP_NORTE!O376)</f>
        <v>0.375</v>
      </c>
      <c r="Q371" s="143">
        <f>IF(SP_NORTE!P376="","*",SP_NORTE!P376)</f>
        <v>6.25E-2</v>
      </c>
      <c r="R371" s="145" t="str">
        <f>IF(SP_NORTE!Q376="","*",CONCATENATE(SP_NORTE!Q376," ",SP_NORTE!R376))</f>
        <v>1 Nº DE SOLDA</v>
      </c>
      <c r="S371" s="145" t="str">
        <f>IF(SP_NORTE!V376="","*",SP_NORTE!V376)</f>
        <v>Carlos</v>
      </c>
      <c r="T371" s="145" t="str">
        <f>IF(SP_NORTE!W376="","*",SP_NORTE!W376)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 t="str">
        <f ca="1">_xlfn.XLOOKUP(G371&amp;$V$2,BS_CONTROLE[CHAVE],BS_CONTROLE[Quantidade_11],"-")</f>
        <v>-</v>
      </c>
      <c r="W371" s="136">
        <f ca="1">_xlfn.XLOOKUP(G371&amp;$W$2,BS_CONTROLE[CHAVE],BS_CONTROLE[Quantidade_11],"-")</f>
        <v>0</v>
      </c>
    </row>
    <row r="372" spans="1:23">
      <c r="A372" s="146" t="str">
        <f>IF(SP_NORTE!Y377="","*",SP_NORTE!Y377)</f>
        <v>OPORTUNIDADE</v>
      </c>
      <c r="B372" s="146" t="str">
        <f>IF(SP_NORTE!X377="","*",SP_NORTE!X377)</f>
        <v>Oportunidade</v>
      </c>
      <c r="C372" s="146" t="str">
        <f>IF(SP_NORTE!Z377="","*",SP_NORTE!Z377)</f>
        <v>*</v>
      </c>
      <c r="D372" s="138" t="str">
        <f>IF(SP_NORTE!S377="","*",SP_NORTE!S377)</f>
        <v>SP NORTE</v>
      </c>
      <c r="E372" s="138" t="str">
        <f>IF(SP_NORTE!T377="","*",SP_NORTE!T377)</f>
        <v>ZRX-ZTI</v>
      </c>
      <c r="F372" s="145">
        <f>IF(SP_NORTE!B377="","*",SP_NORTE!B377)</f>
        <v>46078</v>
      </c>
      <c r="G372" s="145" t="str">
        <f>IF(SP_NORTE!D377="","*",SP_NORTE!D377)</f>
        <v>V83</v>
      </c>
      <c r="H372" s="145" t="str">
        <f>IF(SP_NORTE!F377="","*",SP_NORTE!F377)</f>
        <v>MECANIZAÇÃO - SOCADORA</v>
      </c>
      <c r="I372" s="145" t="str">
        <f>IF(SP_NORTE!H377="","*",SP_NORTE!H377)</f>
        <v>ZIQ1752</v>
      </c>
      <c r="J372" s="145" t="str">
        <f>IF(SP_NORTE!I377="","*",SP_NORTE!I377)</f>
        <v>ZIQ1752</v>
      </c>
      <c r="K372" s="138" t="str">
        <f>IF(SP_NORTE!M377="","*",SP_NORTE!M377)</f>
        <v>ZRQ</v>
      </c>
      <c r="L372" s="138" t="str">
        <f>IF(SP_NORTE!N377="","*",SP_NORTE!N377)</f>
        <v>ZRQ1</v>
      </c>
      <c r="M372" s="139">
        <f>IF(SP_NORTE!J377="","*",SP_NORTE!J377)</f>
        <v>70</v>
      </c>
      <c r="N372" s="144">
        <f>IF(SP_NORTE!K377="","*",SP_NORTE!K377)</f>
        <v>135</v>
      </c>
      <c r="O372" s="144">
        <f>IF(SP_NORTE!L377="","*",SP_NORTE!L377)</f>
        <v>136</v>
      </c>
      <c r="P372" s="143">
        <f>IF(SP_NORTE!O377="","*",SP_NORTE!O377)</f>
        <v>0.35416666666666669</v>
      </c>
      <c r="Q372" s="143">
        <f>IF(SP_NORTE!P377="","*",SP_NORTE!P377)</f>
        <v>6.25E-2</v>
      </c>
      <c r="R372" s="145" t="str">
        <f>IF(SP_NORTE!Q377="","*",CONCATENATE(SP_NORTE!Q377," ",SP_NORTE!R377))</f>
        <v>360 M</v>
      </c>
      <c r="S372" s="145" t="str">
        <f>IF(SP_NORTE!V377="","*",SP_NORTE!V377)</f>
        <v>Antonioni</v>
      </c>
      <c r="T372" s="145" t="str">
        <f>IF(SP_NORTE!W377="","*",SP_NORTE!W377)</f>
        <v>Socaria mecanizada</v>
      </c>
      <c r="U372" s="136">
        <f ca="1">_xlfn.XLOOKUP(G372&amp;$U$2,BS_CONTROLE[CHAVE],BS_CONTROLE[Quantidade_11],"-")</f>
        <v>500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IF(SP_NORTE!Y378="","*",SP_NORTE!Y378)</f>
        <v>*</v>
      </c>
      <c r="B373" s="146" t="str">
        <f>IF(SP_NORTE!X378="","*",SP_NORTE!X378)</f>
        <v>*</v>
      </c>
      <c r="C373" s="146" t="str">
        <f>IF(SP_NORTE!Z378="","*",SP_NORTE!Z378)</f>
        <v>*</v>
      </c>
      <c r="D373" s="138" t="str">
        <f>IF(SP_NORTE!S378="","*",SP_NORTE!S378)</f>
        <v>-</v>
      </c>
      <c r="E373" s="138" t="str">
        <f>IF(SP_NORTE!T378="","*",SP_NORTE!T378)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IF(SP_NORTE!F378="","*",SP_NORTE!F378)</f>
        <v>*</v>
      </c>
      <c r="I373" s="145" t="str">
        <f>IF(SP_NORTE!H378="","*",SP_NORTE!H378)</f>
        <v>*</v>
      </c>
      <c r="J373" s="145" t="str">
        <f>IF(SP_NORTE!I378="","*",SP_NORTE!I378)</f>
        <v>*</v>
      </c>
      <c r="K373" s="138" t="str">
        <f>IF(SP_NORTE!M378="","*",SP_NORTE!M378)</f>
        <v>-</v>
      </c>
      <c r="L373" s="138" t="str">
        <f>IF(SP_NORTE!N378="","*",SP_NORTE!N378)</f>
        <v>-</v>
      </c>
      <c r="M373" s="139" t="str">
        <f>IF(SP_NORTE!J378="","*",SP_NORTE!J378)</f>
        <v>*</v>
      </c>
      <c r="N373" s="144" t="str">
        <f>IF(SP_NORTE!K378="","*",SP_NORTE!K378)</f>
        <v>*</v>
      </c>
      <c r="O373" s="144" t="str">
        <f>IF(SP_NORTE!L378="","*",SP_NORTE!L378)</f>
        <v>*</v>
      </c>
      <c r="P373" s="143" t="str">
        <f>IF(SP_NORTE!O378="","*",SP_NORTE!O378)</f>
        <v>*</v>
      </c>
      <c r="Q373" s="143" t="str">
        <f>IF(SP_NORTE!P378="","*",SP_NORTE!P378)</f>
        <v>*</v>
      </c>
      <c r="R373" s="145" t="str">
        <f>IF(SP_NORTE!Q378="","*",CONCATENATE(SP_NORTE!Q378," ",SP_NORTE!R378))</f>
        <v>*</v>
      </c>
      <c r="S373" s="145" t="str">
        <f>IF(SP_NORTE!V378="","*",SP_NORTE!V378)</f>
        <v>*</v>
      </c>
      <c r="T373" s="145" t="str">
        <f>IF(SP_NORTE!W378="","*",SP_NORTE!W378)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IF(SP_NORTE!Y379="","*",SP_NORTE!Y379)</f>
        <v>*</v>
      </c>
      <c r="B374" s="146" t="str">
        <f>IF(SP_NORTE!X379="","*",SP_NORTE!X379)</f>
        <v>*</v>
      </c>
      <c r="C374" s="146" t="str">
        <f>IF(SP_NORTE!Z379="","*",SP_NORTE!Z379)</f>
        <v>*</v>
      </c>
      <c r="D374" s="138" t="str">
        <f>IF(SP_NORTE!S379="","*",SP_NORTE!S379)</f>
        <v>-</v>
      </c>
      <c r="E374" s="138" t="str">
        <f>IF(SP_NORTE!T379="","*",SP_NORTE!T379)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IF(SP_NORTE!F379="","*",SP_NORTE!F379)</f>
        <v>*</v>
      </c>
      <c r="I374" s="145" t="str">
        <f>IF(SP_NORTE!H379="","*",SP_NORTE!H379)</f>
        <v>*</v>
      </c>
      <c r="J374" s="145" t="str">
        <f>IF(SP_NORTE!I379="","*",SP_NORTE!I379)</f>
        <v>*</v>
      </c>
      <c r="K374" s="138" t="str">
        <f>IF(SP_NORTE!M379="","*",SP_NORTE!M379)</f>
        <v>-</v>
      </c>
      <c r="L374" s="138" t="str">
        <f>IF(SP_NORTE!N379="","*",SP_NORTE!N379)</f>
        <v>-</v>
      </c>
      <c r="M374" s="139" t="str">
        <f>IF(SP_NORTE!J379="","*",SP_NORTE!J379)</f>
        <v>*</v>
      </c>
      <c r="N374" s="144" t="str">
        <f>IF(SP_NORTE!K379="","*",SP_NORTE!K379)</f>
        <v>*</v>
      </c>
      <c r="O374" s="144" t="str">
        <f>IF(SP_NORTE!L379="","*",SP_NORTE!L379)</f>
        <v>*</v>
      </c>
      <c r="P374" s="143" t="str">
        <f>IF(SP_NORTE!O379="","*",SP_NORTE!O379)</f>
        <v>*</v>
      </c>
      <c r="Q374" s="143" t="str">
        <f>IF(SP_NORTE!P379="","*",SP_NORTE!P379)</f>
        <v>*</v>
      </c>
      <c r="R374" s="145" t="str">
        <f>IF(SP_NORTE!Q379="","*",CONCATENATE(SP_NORTE!Q379," ",SP_NORTE!R379))</f>
        <v>*</v>
      </c>
      <c r="S374" s="145" t="str">
        <f>IF(SP_NORTE!V379="","*",SP_NORTE!V379)</f>
        <v>*</v>
      </c>
      <c r="T374" s="145" t="str">
        <f>IF(SP_NORTE!W379="","*",SP_NORTE!W379)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IF(SP_NORTE!Y380="","*",SP_NORTE!Y380)</f>
        <v>*</v>
      </c>
      <c r="B375" s="146" t="str">
        <f>IF(SP_NORTE!X380="","*",SP_NORTE!X380)</f>
        <v>*</v>
      </c>
      <c r="C375" s="146" t="str">
        <f>IF(SP_NORTE!Z380="","*",SP_NORTE!Z380)</f>
        <v>*</v>
      </c>
      <c r="D375" s="138" t="str">
        <f>IF(SP_NORTE!S380="","*",SP_NORTE!S380)</f>
        <v>-</v>
      </c>
      <c r="E375" s="138" t="str">
        <f>IF(SP_NORTE!T380="","*",SP_NORTE!T380)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IF(SP_NORTE!F380="","*",SP_NORTE!F380)</f>
        <v>*</v>
      </c>
      <c r="I375" s="145" t="str">
        <f>IF(SP_NORTE!H380="","*",SP_NORTE!H380)</f>
        <v>*</v>
      </c>
      <c r="J375" s="145" t="str">
        <f>IF(SP_NORTE!I380="","*",SP_NORTE!I380)</f>
        <v>*</v>
      </c>
      <c r="K375" s="138" t="str">
        <f>IF(SP_NORTE!M380="","*",SP_NORTE!M380)</f>
        <v>-</v>
      </c>
      <c r="L375" s="138" t="str">
        <f>IF(SP_NORTE!N380="","*",SP_NORTE!N380)</f>
        <v>-</v>
      </c>
      <c r="M375" s="139" t="str">
        <f>IF(SP_NORTE!J380="","*",SP_NORTE!J380)</f>
        <v>*</v>
      </c>
      <c r="N375" s="144" t="str">
        <f>IF(SP_NORTE!K380="","*",SP_NORTE!K380)</f>
        <v>*</v>
      </c>
      <c r="O375" s="144" t="str">
        <f>IF(SP_NORTE!L380="","*",SP_NORTE!L380)</f>
        <v>*</v>
      </c>
      <c r="P375" s="143" t="str">
        <f>IF(SP_NORTE!O380="","*",SP_NORTE!O380)</f>
        <v>*</v>
      </c>
      <c r="Q375" s="143" t="str">
        <f>IF(SP_NORTE!P380="","*",SP_NORTE!P380)</f>
        <v>*</v>
      </c>
      <c r="R375" s="145" t="str">
        <f>IF(SP_NORTE!Q380="","*",CONCATENATE(SP_NORTE!Q380," ",SP_NORTE!R380))</f>
        <v>*</v>
      </c>
      <c r="S375" s="145" t="str">
        <f>IF(SP_NORTE!V380="","*",SP_NORTE!V380)</f>
        <v>*</v>
      </c>
      <c r="T375" s="145" t="str">
        <f>IF(SP_NORTE!W380="","*",SP_NORTE!W380)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IF(SP_NORTE!Y381="","*",SP_NORTE!Y381)</f>
        <v>*</v>
      </c>
      <c r="B376" s="146" t="str">
        <f>IF(SP_NORTE!X381="","*",SP_NORTE!X381)</f>
        <v>*</v>
      </c>
      <c r="C376" s="146" t="str">
        <f>IF(SP_NORTE!Z381="","*",SP_NORTE!Z381)</f>
        <v>*</v>
      </c>
      <c r="D376" s="138" t="str">
        <f>IF(SP_NORTE!S381="","*",SP_NORTE!S381)</f>
        <v>-</v>
      </c>
      <c r="E376" s="138" t="str">
        <f>IF(SP_NORTE!T381="","*",SP_NORTE!T381)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IF(SP_NORTE!F381="","*",SP_NORTE!F381)</f>
        <v>*</v>
      </c>
      <c r="I376" s="145" t="str">
        <f>IF(SP_NORTE!H381="","*",SP_NORTE!H381)</f>
        <v>*</v>
      </c>
      <c r="J376" s="145" t="str">
        <f>IF(SP_NORTE!I381="","*",SP_NORTE!I381)</f>
        <v>*</v>
      </c>
      <c r="K376" s="138" t="str">
        <f>IF(SP_NORTE!M381="","*",SP_NORTE!M381)</f>
        <v>-</v>
      </c>
      <c r="L376" s="138" t="str">
        <f>IF(SP_NORTE!N381="","*",SP_NORTE!N381)</f>
        <v>-</v>
      </c>
      <c r="M376" s="139" t="str">
        <f>IF(SP_NORTE!J381="","*",SP_NORTE!J381)</f>
        <v>*</v>
      </c>
      <c r="N376" s="144" t="str">
        <f>IF(SP_NORTE!K381="","*",SP_NORTE!K381)</f>
        <v>*</v>
      </c>
      <c r="O376" s="144" t="str">
        <f>IF(SP_NORTE!L381="","*",SP_NORTE!L381)</f>
        <v>*</v>
      </c>
      <c r="P376" s="143" t="str">
        <f>IF(SP_NORTE!O381="","*",SP_NORTE!O381)</f>
        <v>*</v>
      </c>
      <c r="Q376" s="143" t="str">
        <f>IF(SP_NORTE!P381="","*",SP_NORTE!P381)</f>
        <v>*</v>
      </c>
      <c r="R376" s="145" t="str">
        <f>IF(SP_NORTE!Q381="","*",CONCATENATE(SP_NORTE!Q381," ",SP_NORTE!R381))</f>
        <v>*</v>
      </c>
      <c r="S376" s="145" t="str">
        <f>IF(SP_NORTE!V381="","*",SP_NORTE!V381)</f>
        <v>*</v>
      </c>
      <c r="T376" s="145" t="str">
        <f>IF(SP_NORTE!W381="","*",SP_NORTE!W381)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IF(SP_NORTE!Y382="","*",SP_NORTE!Y382)</f>
        <v>*</v>
      </c>
      <c r="B377" s="146" t="str">
        <f>IF(SP_NORTE!X382="","*",SP_NORTE!X382)</f>
        <v>*</v>
      </c>
      <c r="C377" s="146" t="str">
        <f>IF(SP_NORTE!Z382="","*",SP_NORTE!Z382)</f>
        <v>*</v>
      </c>
      <c r="D377" s="138" t="str">
        <f>IF(SP_NORTE!S382="","*",SP_NORTE!S382)</f>
        <v>-</v>
      </c>
      <c r="E377" s="138" t="str">
        <f>IF(SP_NORTE!T382="","*",SP_NORTE!T382)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IF(SP_NORTE!F382="","*",SP_NORTE!F382)</f>
        <v>*</v>
      </c>
      <c r="I377" s="145" t="str">
        <f>IF(SP_NORTE!H382="","*",SP_NORTE!H382)</f>
        <v>*</v>
      </c>
      <c r="J377" s="145" t="str">
        <f>IF(SP_NORTE!I382="","*",SP_NORTE!I382)</f>
        <v>*</v>
      </c>
      <c r="K377" s="138" t="str">
        <f>IF(SP_NORTE!M382="","*",SP_NORTE!M382)</f>
        <v>-</v>
      </c>
      <c r="L377" s="138" t="str">
        <f>IF(SP_NORTE!N382="","*",SP_NORTE!N382)</f>
        <v>-</v>
      </c>
      <c r="M377" s="139" t="str">
        <f>IF(SP_NORTE!J382="","*",SP_NORTE!J382)</f>
        <v>*</v>
      </c>
      <c r="N377" s="144" t="str">
        <f>IF(SP_NORTE!K382="","*",SP_NORTE!K382)</f>
        <v>*</v>
      </c>
      <c r="O377" s="144" t="str">
        <f>IF(SP_NORTE!L382="","*",SP_NORTE!L382)</f>
        <v>*</v>
      </c>
      <c r="P377" s="143" t="str">
        <f>IF(SP_NORTE!O382="","*",SP_NORTE!O382)</f>
        <v>*</v>
      </c>
      <c r="Q377" s="143" t="str">
        <f>IF(SP_NORTE!P382="","*",SP_NORTE!P382)</f>
        <v>*</v>
      </c>
      <c r="R377" s="145" t="str">
        <f>IF(SP_NORTE!Q382="","*",CONCATENATE(SP_NORTE!Q382," ",SP_NORTE!R382))</f>
        <v>*</v>
      </c>
      <c r="S377" s="145" t="str">
        <f>IF(SP_NORTE!V382="","*",SP_NORTE!V382)</f>
        <v>*</v>
      </c>
      <c r="T377" s="145" t="str">
        <f>IF(SP_NORTE!W382="","*",SP_NORTE!W382)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IF(SP_NORTE!Y383="","*",SP_NORTE!Y383)</f>
        <v>*</v>
      </c>
      <c r="B378" s="146" t="str">
        <f>IF(SP_NORTE!X383="","*",SP_NORTE!X383)</f>
        <v>*</v>
      </c>
      <c r="C378" s="146" t="str">
        <f>IF(SP_NORTE!Z383="","*",SP_NORTE!Z383)</f>
        <v>*</v>
      </c>
      <c r="D378" s="138" t="str">
        <f>IF(SP_NORTE!S383="","*",SP_NORTE!S383)</f>
        <v>-</v>
      </c>
      <c r="E378" s="138" t="str">
        <f>IF(SP_NORTE!T383="","*",SP_NORTE!T383)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IF(SP_NORTE!F383="","*",SP_NORTE!F383)</f>
        <v>*</v>
      </c>
      <c r="I378" s="145" t="str">
        <f>IF(SP_NORTE!H383="","*",SP_NORTE!H383)</f>
        <v>*</v>
      </c>
      <c r="J378" s="145" t="str">
        <f>IF(SP_NORTE!I383="","*",SP_NORTE!I383)</f>
        <v>*</v>
      </c>
      <c r="K378" s="138" t="str">
        <f>IF(SP_NORTE!M383="","*",SP_NORTE!M383)</f>
        <v>-</v>
      </c>
      <c r="L378" s="138" t="str">
        <f>IF(SP_NORTE!N383="","*",SP_NORTE!N383)</f>
        <v>-</v>
      </c>
      <c r="M378" s="139" t="str">
        <f>IF(SP_NORTE!J383="","*",SP_NORTE!J383)</f>
        <v>*</v>
      </c>
      <c r="N378" s="144" t="str">
        <f>IF(SP_NORTE!K383="","*",SP_NORTE!K383)</f>
        <v>*</v>
      </c>
      <c r="O378" s="144" t="str">
        <f>IF(SP_NORTE!L383="","*",SP_NORTE!L383)</f>
        <v>*</v>
      </c>
      <c r="P378" s="143" t="str">
        <f>IF(SP_NORTE!O383="","*",SP_NORTE!O383)</f>
        <v>*</v>
      </c>
      <c r="Q378" s="143" t="str">
        <f>IF(SP_NORTE!P383="","*",SP_NORTE!P383)</f>
        <v>*</v>
      </c>
      <c r="R378" s="145" t="str">
        <f>IF(SP_NORTE!Q383="","*",CONCATENATE(SP_NORTE!Q383," ",SP_NORTE!R383))</f>
        <v>*</v>
      </c>
      <c r="S378" s="145" t="str">
        <f>IF(SP_NORTE!V383="","*",SP_NORTE!V383)</f>
        <v>*</v>
      </c>
      <c r="T378" s="145" t="str">
        <f>IF(SP_NORTE!W383="","*",SP_NORTE!W383)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IF(SP_NORTE!Y384="","*",SP_NORTE!Y384)</f>
        <v>*</v>
      </c>
      <c r="B379" s="146" t="str">
        <f>IF(SP_NORTE!X384="","*",SP_NORTE!X384)</f>
        <v>*</v>
      </c>
      <c r="C379" s="146" t="str">
        <f>IF(SP_NORTE!Z384="","*",SP_NORTE!Z384)</f>
        <v>*</v>
      </c>
      <c r="D379" s="138" t="str">
        <f>IF(SP_NORTE!S384="","*",SP_NORTE!S384)</f>
        <v>-</v>
      </c>
      <c r="E379" s="138" t="str">
        <f>IF(SP_NORTE!T384="","*",SP_NORTE!T384)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IF(SP_NORTE!F384="","*",SP_NORTE!F384)</f>
        <v>*</v>
      </c>
      <c r="I379" s="145" t="str">
        <f>IF(SP_NORTE!H384="","*",SP_NORTE!H384)</f>
        <v>*</v>
      </c>
      <c r="J379" s="145" t="str">
        <f>IF(SP_NORTE!I384="","*",SP_NORTE!I384)</f>
        <v>*</v>
      </c>
      <c r="K379" s="138" t="str">
        <f>IF(SP_NORTE!M384="","*",SP_NORTE!M384)</f>
        <v>-</v>
      </c>
      <c r="L379" s="138" t="str">
        <f>IF(SP_NORTE!N384="","*",SP_NORTE!N384)</f>
        <v>-</v>
      </c>
      <c r="M379" s="139" t="str">
        <f>IF(SP_NORTE!J384="","*",SP_NORTE!J384)</f>
        <v>*</v>
      </c>
      <c r="N379" s="144" t="str">
        <f>IF(SP_NORTE!K384="","*",SP_NORTE!K384)</f>
        <v>*</v>
      </c>
      <c r="O379" s="144" t="str">
        <f>IF(SP_NORTE!L384="","*",SP_NORTE!L384)</f>
        <v>*</v>
      </c>
      <c r="P379" s="143" t="str">
        <f>IF(SP_NORTE!O384="","*",SP_NORTE!O384)</f>
        <v>*</v>
      </c>
      <c r="Q379" s="143" t="str">
        <f>IF(SP_NORTE!P384="","*",SP_NORTE!P384)</f>
        <v>*</v>
      </c>
      <c r="R379" s="145" t="str">
        <f>IF(SP_NORTE!Q384="","*",CONCATENATE(SP_NORTE!Q384," ",SP_NORTE!R384))</f>
        <v>*</v>
      </c>
      <c r="S379" s="145" t="str">
        <f>IF(SP_NORTE!V384="","*",SP_NORTE!V384)</f>
        <v>*</v>
      </c>
      <c r="T379" s="145" t="str">
        <f>IF(SP_NORTE!W384="","*",SP_NORTE!W384)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IF(SP_NORTE!Y385="","*",SP_NORTE!Y385)</f>
        <v>*</v>
      </c>
      <c r="B380" s="146" t="str">
        <f>IF(SP_NORTE!X385="","*",SP_NORTE!X385)</f>
        <v>*</v>
      </c>
      <c r="C380" s="146" t="str">
        <f>IF(SP_NORTE!Z385="","*",SP_NORTE!Z385)</f>
        <v>*</v>
      </c>
      <c r="D380" s="138" t="str">
        <f>IF(SP_NORTE!S385="","*",SP_NORTE!S385)</f>
        <v>-</v>
      </c>
      <c r="E380" s="138" t="str">
        <f>IF(SP_NORTE!T385="","*",SP_NORTE!T385)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IF(SP_NORTE!F385="","*",SP_NORTE!F385)</f>
        <v>*</v>
      </c>
      <c r="I380" s="145" t="str">
        <f>IF(SP_NORTE!H385="","*",SP_NORTE!H385)</f>
        <v>*</v>
      </c>
      <c r="J380" s="145" t="str">
        <f>IF(SP_NORTE!I385="","*",SP_NORTE!I385)</f>
        <v>*</v>
      </c>
      <c r="K380" s="138" t="str">
        <f>IF(SP_NORTE!M385="","*",SP_NORTE!M385)</f>
        <v>-</v>
      </c>
      <c r="L380" s="138" t="str">
        <f>IF(SP_NORTE!N385="","*",SP_NORTE!N385)</f>
        <v>-</v>
      </c>
      <c r="M380" s="139" t="str">
        <f>IF(SP_NORTE!J385="","*",SP_NORTE!J385)</f>
        <v>*</v>
      </c>
      <c r="N380" s="144" t="str">
        <f>IF(SP_NORTE!K385="","*",SP_NORTE!K385)</f>
        <v>*</v>
      </c>
      <c r="O380" s="144" t="str">
        <f>IF(SP_NORTE!L385="","*",SP_NORTE!L385)</f>
        <v>*</v>
      </c>
      <c r="P380" s="143" t="str">
        <f>IF(SP_NORTE!O385="","*",SP_NORTE!O385)</f>
        <v>*</v>
      </c>
      <c r="Q380" s="143" t="str">
        <f>IF(SP_NORTE!P385="","*",SP_NORTE!P385)</f>
        <v>*</v>
      </c>
      <c r="R380" s="145" t="str">
        <f>IF(SP_NORTE!Q385="","*",CONCATENATE(SP_NORTE!Q385," ",SP_NORTE!R385))</f>
        <v>*</v>
      </c>
      <c r="S380" s="145" t="str">
        <f>IF(SP_NORTE!V385="","*",SP_NORTE!V385)</f>
        <v>*</v>
      </c>
      <c r="T380" s="145" t="str">
        <f>IF(SP_NORTE!W385="","*",SP_NORTE!W385)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IF(SP_NORTE!Y386="","*",SP_NORTE!Y386)</f>
        <v>*</v>
      </c>
      <c r="B381" s="146" t="str">
        <f>IF(SP_NORTE!X386="","*",SP_NORTE!X386)</f>
        <v>*</v>
      </c>
      <c r="C381" s="146" t="str">
        <f>IF(SP_NORTE!Z386="","*",SP_NORTE!Z386)</f>
        <v>*</v>
      </c>
      <c r="D381" s="138" t="str">
        <f>IF(SP_NORTE!S386="","*",SP_NORTE!S386)</f>
        <v>-</v>
      </c>
      <c r="E381" s="138" t="str">
        <f>IF(SP_NORTE!T386="","*",SP_NORTE!T386)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IF(SP_NORTE!F386="","*",SP_NORTE!F386)</f>
        <v>*</v>
      </c>
      <c r="I381" s="145" t="str">
        <f>IF(SP_NORTE!H386="","*",SP_NORTE!H386)</f>
        <v>*</v>
      </c>
      <c r="J381" s="145" t="str">
        <f>IF(SP_NORTE!I386="","*",SP_NORTE!I386)</f>
        <v>*</v>
      </c>
      <c r="K381" s="138" t="str">
        <f>IF(SP_NORTE!M386="","*",SP_NORTE!M386)</f>
        <v>-</v>
      </c>
      <c r="L381" s="138" t="str">
        <f>IF(SP_NORTE!N386="","*",SP_NORTE!N386)</f>
        <v>-</v>
      </c>
      <c r="M381" s="139" t="str">
        <f>IF(SP_NORTE!J386="","*",SP_NORTE!J386)</f>
        <v>*</v>
      </c>
      <c r="N381" s="144" t="str">
        <f>IF(SP_NORTE!K386="","*",SP_NORTE!K386)</f>
        <v>*</v>
      </c>
      <c r="O381" s="144" t="str">
        <f>IF(SP_NORTE!L386="","*",SP_NORTE!L386)</f>
        <v>*</v>
      </c>
      <c r="P381" s="143" t="str">
        <f>IF(SP_NORTE!O386="","*",SP_NORTE!O386)</f>
        <v>*</v>
      </c>
      <c r="Q381" s="143" t="str">
        <f>IF(SP_NORTE!P386="","*",SP_NORTE!P386)</f>
        <v>*</v>
      </c>
      <c r="R381" s="145" t="str">
        <f>IF(SP_NORTE!Q386="","*",CONCATENATE(SP_NORTE!Q386," ",SP_NORTE!R386))</f>
        <v>*</v>
      </c>
      <c r="S381" s="145" t="str">
        <f>IF(SP_NORTE!V386="","*",SP_NORTE!V386)</f>
        <v>*</v>
      </c>
      <c r="T381" s="145" t="str">
        <f>IF(SP_NORTE!W386="","*",SP_NORTE!W386)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IF(SP_NORTE!Y387="","*",SP_NORTE!Y387)</f>
        <v>*</v>
      </c>
      <c r="B382" s="146" t="str">
        <f>IF(SP_NORTE!X387="","*",SP_NORTE!X387)</f>
        <v>*</v>
      </c>
      <c r="C382" s="146" t="str">
        <f>IF(SP_NORTE!Z387="","*",SP_NORTE!Z387)</f>
        <v>*</v>
      </c>
      <c r="D382" s="138" t="str">
        <f>IF(SP_NORTE!S387="","*",SP_NORTE!S387)</f>
        <v>-</v>
      </c>
      <c r="E382" s="138" t="str">
        <f>IF(SP_NORTE!T387="","*",SP_NORTE!T387)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IF(SP_NORTE!F387="","*",SP_NORTE!F387)</f>
        <v>*</v>
      </c>
      <c r="I382" s="145" t="str">
        <f>IF(SP_NORTE!H387="","*",SP_NORTE!H387)</f>
        <v>*</v>
      </c>
      <c r="J382" s="145" t="str">
        <f>IF(SP_NORTE!I387="","*",SP_NORTE!I387)</f>
        <v>*</v>
      </c>
      <c r="K382" s="138" t="str">
        <f>IF(SP_NORTE!M387="","*",SP_NORTE!M387)</f>
        <v>-</v>
      </c>
      <c r="L382" s="138" t="str">
        <f>IF(SP_NORTE!N387="","*",SP_NORTE!N387)</f>
        <v>-</v>
      </c>
      <c r="M382" s="139" t="str">
        <f>IF(SP_NORTE!J387="","*",SP_NORTE!J387)</f>
        <v>*</v>
      </c>
      <c r="N382" s="144" t="str">
        <f>IF(SP_NORTE!K387="","*",SP_NORTE!K387)</f>
        <v>*</v>
      </c>
      <c r="O382" s="144" t="str">
        <f>IF(SP_NORTE!L387="","*",SP_NORTE!L387)</f>
        <v>*</v>
      </c>
      <c r="P382" s="143" t="str">
        <f>IF(SP_NORTE!O387="","*",SP_NORTE!O387)</f>
        <v>*</v>
      </c>
      <c r="Q382" s="143" t="str">
        <f>IF(SP_NORTE!P387="","*",SP_NORTE!P387)</f>
        <v>*</v>
      </c>
      <c r="R382" s="145" t="str">
        <f>IF(SP_NORTE!Q387="","*",CONCATENATE(SP_NORTE!Q387," ",SP_NORTE!R387))</f>
        <v>*</v>
      </c>
      <c r="S382" s="145" t="str">
        <f>IF(SP_NORTE!V387="","*",SP_NORTE!V387)</f>
        <v>*</v>
      </c>
      <c r="T382" s="145" t="str">
        <f>IF(SP_NORTE!W387="","*",SP_NORTE!W387)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IF(SP_NORTE!Y388="","*",SP_NORTE!Y388)</f>
        <v>*</v>
      </c>
      <c r="B383" s="146" t="str">
        <f>IF(SP_NORTE!X388="","*",SP_NORTE!X388)</f>
        <v>*</v>
      </c>
      <c r="C383" s="146" t="str">
        <f>IF(SP_NORTE!Z388="","*",SP_NORTE!Z388)</f>
        <v>*</v>
      </c>
      <c r="D383" s="138" t="str">
        <f>IF(SP_NORTE!S388="","*",SP_NORTE!S388)</f>
        <v>-</v>
      </c>
      <c r="E383" s="138" t="str">
        <f>IF(SP_NORTE!T388="","*",SP_NORTE!T388)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IF(SP_NORTE!F388="","*",SP_NORTE!F388)</f>
        <v>*</v>
      </c>
      <c r="I383" s="145" t="str">
        <f>IF(SP_NORTE!H388="","*",SP_NORTE!H388)</f>
        <v>*</v>
      </c>
      <c r="J383" s="145" t="str">
        <f>IF(SP_NORTE!I388="","*",SP_NORTE!I388)</f>
        <v>*</v>
      </c>
      <c r="K383" s="138" t="str">
        <f>IF(SP_NORTE!M388="","*",SP_NORTE!M388)</f>
        <v>-</v>
      </c>
      <c r="L383" s="138" t="str">
        <f>IF(SP_NORTE!N388="","*",SP_NORTE!N388)</f>
        <v>-</v>
      </c>
      <c r="M383" s="139" t="str">
        <f>IF(SP_NORTE!J388="","*",SP_NORTE!J388)</f>
        <v>*</v>
      </c>
      <c r="N383" s="144" t="str">
        <f>IF(SP_NORTE!K388="","*",SP_NORTE!K388)</f>
        <v>*</v>
      </c>
      <c r="O383" s="144" t="str">
        <f>IF(SP_NORTE!L388="","*",SP_NORTE!L388)</f>
        <v>*</v>
      </c>
      <c r="P383" s="143" t="str">
        <f>IF(SP_NORTE!O388="","*",SP_NORTE!O388)</f>
        <v>*</v>
      </c>
      <c r="Q383" s="143" t="str">
        <f>IF(SP_NORTE!P388="","*",SP_NORTE!P388)</f>
        <v>*</v>
      </c>
      <c r="R383" s="145" t="str">
        <f>IF(SP_NORTE!Q388="","*",CONCATENATE(SP_NORTE!Q388," ",SP_NORTE!R388))</f>
        <v>*</v>
      </c>
      <c r="S383" s="145" t="str">
        <f>IF(SP_NORTE!V388="","*",SP_NORTE!V388)</f>
        <v>*</v>
      </c>
      <c r="T383" s="145" t="str">
        <f>IF(SP_NORTE!W388="","*",SP_NORTE!W388)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IF(SP_NORTE!Y389="","*",SP_NORTE!Y389)</f>
        <v>*</v>
      </c>
      <c r="B384" s="146" t="str">
        <f>IF(SP_NORTE!X389="","*",SP_NORTE!X389)</f>
        <v>*</v>
      </c>
      <c r="C384" s="146" t="str">
        <f>IF(SP_NORTE!Z389="","*",SP_NORTE!Z389)</f>
        <v>*</v>
      </c>
      <c r="D384" s="138" t="str">
        <f>IF(SP_NORTE!S389="","*",SP_NORTE!S389)</f>
        <v>-</v>
      </c>
      <c r="E384" s="138" t="str">
        <f>IF(SP_NORTE!T389="","*",SP_NORTE!T389)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IF(SP_NORTE!F389="","*",SP_NORTE!F389)</f>
        <v>*</v>
      </c>
      <c r="I384" s="145" t="str">
        <f>IF(SP_NORTE!H389="","*",SP_NORTE!H389)</f>
        <v>*</v>
      </c>
      <c r="J384" s="145" t="str">
        <f>IF(SP_NORTE!I389="","*",SP_NORTE!I389)</f>
        <v>*</v>
      </c>
      <c r="K384" s="138" t="str">
        <f>IF(SP_NORTE!M389="","*",SP_NORTE!M389)</f>
        <v>-</v>
      </c>
      <c r="L384" s="138" t="str">
        <f>IF(SP_NORTE!N389="","*",SP_NORTE!N389)</f>
        <v>-</v>
      </c>
      <c r="M384" s="139" t="str">
        <f>IF(SP_NORTE!J389="","*",SP_NORTE!J389)</f>
        <v>*</v>
      </c>
      <c r="N384" s="144" t="str">
        <f>IF(SP_NORTE!K389="","*",SP_NORTE!K389)</f>
        <v>*</v>
      </c>
      <c r="O384" s="144" t="str">
        <f>IF(SP_NORTE!L389="","*",SP_NORTE!L389)</f>
        <v>*</v>
      </c>
      <c r="P384" s="143" t="str">
        <f>IF(SP_NORTE!O389="","*",SP_NORTE!O389)</f>
        <v>*</v>
      </c>
      <c r="Q384" s="143" t="str">
        <f>IF(SP_NORTE!P389="","*",SP_NORTE!P389)</f>
        <v>*</v>
      </c>
      <c r="R384" s="145" t="str">
        <f>IF(SP_NORTE!Q389="","*",CONCATENATE(SP_NORTE!Q389," ",SP_NORTE!R389))</f>
        <v>*</v>
      </c>
      <c r="S384" s="145" t="str">
        <f>IF(SP_NORTE!V389="","*",SP_NORTE!V389)</f>
        <v>*</v>
      </c>
      <c r="T384" s="145" t="str">
        <f>IF(SP_NORTE!W389="","*",SP_NORTE!W389)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IF(SP_NORTE!Y390="","*",SP_NORTE!Y390)</f>
        <v>*</v>
      </c>
      <c r="B385" s="146" t="str">
        <f>IF(SP_NORTE!X390="","*",SP_NORTE!X390)</f>
        <v>*</v>
      </c>
      <c r="C385" s="146" t="str">
        <f>IF(SP_NORTE!Z390="","*",SP_NORTE!Z390)</f>
        <v>*</v>
      </c>
      <c r="D385" s="138" t="str">
        <f>IF(SP_NORTE!S390="","*",SP_NORTE!S390)</f>
        <v>-</v>
      </c>
      <c r="E385" s="138" t="str">
        <f>IF(SP_NORTE!T390="","*",SP_NORTE!T390)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IF(SP_NORTE!F390="","*",SP_NORTE!F390)</f>
        <v>*</v>
      </c>
      <c r="I385" s="145" t="str">
        <f>IF(SP_NORTE!H390="","*",SP_NORTE!H390)</f>
        <v>*</v>
      </c>
      <c r="J385" s="145" t="str">
        <f>IF(SP_NORTE!I390="","*",SP_NORTE!I390)</f>
        <v>*</v>
      </c>
      <c r="K385" s="138" t="str">
        <f>IF(SP_NORTE!M390="","*",SP_NORTE!M390)</f>
        <v>-</v>
      </c>
      <c r="L385" s="138" t="str">
        <f>IF(SP_NORTE!N390="","*",SP_NORTE!N390)</f>
        <v>-</v>
      </c>
      <c r="M385" s="139" t="str">
        <f>IF(SP_NORTE!J390="","*",SP_NORTE!J390)</f>
        <v>*</v>
      </c>
      <c r="N385" s="144" t="str">
        <f>IF(SP_NORTE!K390="","*",SP_NORTE!K390)</f>
        <v>*</v>
      </c>
      <c r="O385" s="144" t="str">
        <f>IF(SP_NORTE!L390="","*",SP_NORTE!L390)</f>
        <v>*</v>
      </c>
      <c r="P385" s="143" t="str">
        <f>IF(SP_NORTE!O390="","*",SP_NORTE!O390)</f>
        <v>*</v>
      </c>
      <c r="Q385" s="143" t="str">
        <f>IF(SP_NORTE!P390="","*",SP_NORTE!P390)</f>
        <v>*</v>
      </c>
      <c r="R385" s="145" t="str">
        <f>IF(SP_NORTE!Q390="","*",CONCATENATE(SP_NORTE!Q390," ",SP_NORTE!R390))</f>
        <v>*</v>
      </c>
      <c r="S385" s="145" t="str">
        <f>IF(SP_NORTE!V390="","*",SP_NORTE!V390)</f>
        <v>*</v>
      </c>
      <c r="T385" s="145" t="str">
        <f>IF(SP_NORTE!W390="","*",SP_NORTE!W390)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IF(SP_NORTE!Y391="","*",SP_NORTE!Y391)</f>
        <v>*</v>
      </c>
      <c r="B386" s="146" t="str">
        <f>IF(SP_NORTE!X391="","*",SP_NORTE!X391)</f>
        <v>*</v>
      </c>
      <c r="C386" s="146" t="str">
        <f>IF(SP_NORTE!Z391="","*",SP_NORTE!Z391)</f>
        <v>*</v>
      </c>
      <c r="D386" s="138" t="str">
        <f>IF(SP_NORTE!S391="","*",SP_NORTE!S391)</f>
        <v>-</v>
      </c>
      <c r="E386" s="138" t="str">
        <f>IF(SP_NORTE!T391="","*",SP_NORTE!T391)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IF(SP_NORTE!F391="","*",SP_NORTE!F391)</f>
        <v>*</v>
      </c>
      <c r="I386" s="145" t="str">
        <f>IF(SP_NORTE!H391="","*",SP_NORTE!H391)</f>
        <v>*</v>
      </c>
      <c r="J386" s="145" t="str">
        <f>IF(SP_NORTE!I391="","*",SP_NORTE!I391)</f>
        <v>*</v>
      </c>
      <c r="K386" s="138" t="str">
        <f>IF(SP_NORTE!M391="","*",SP_NORTE!M391)</f>
        <v>-</v>
      </c>
      <c r="L386" s="138" t="str">
        <f>IF(SP_NORTE!N391="","*",SP_NORTE!N391)</f>
        <v>-</v>
      </c>
      <c r="M386" s="139" t="str">
        <f>IF(SP_NORTE!J391="","*",SP_NORTE!J391)</f>
        <v>*</v>
      </c>
      <c r="N386" s="144" t="str">
        <f>IF(SP_NORTE!K391="","*",SP_NORTE!K391)</f>
        <v>*</v>
      </c>
      <c r="O386" s="144" t="str">
        <f>IF(SP_NORTE!L391="","*",SP_NORTE!L391)</f>
        <v>*</v>
      </c>
      <c r="P386" s="143" t="str">
        <f>IF(SP_NORTE!O391="","*",SP_NORTE!O391)</f>
        <v>*</v>
      </c>
      <c r="Q386" s="143" t="str">
        <f>IF(SP_NORTE!P391="","*",SP_NORTE!P391)</f>
        <v>*</v>
      </c>
      <c r="R386" s="145" t="str">
        <f>IF(SP_NORTE!Q391="","*",CONCATENATE(SP_NORTE!Q391," ",SP_NORTE!R391))</f>
        <v>*</v>
      </c>
      <c r="S386" s="145" t="str">
        <f>IF(SP_NORTE!V391="","*",SP_NORTE!V391)</f>
        <v>*</v>
      </c>
      <c r="T386" s="145" t="str">
        <f>IF(SP_NORTE!W391="","*",SP_NORTE!W391)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IF(SP_NORTE!Y392="","*",SP_NORTE!Y392)</f>
        <v>*</v>
      </c>
      <c r="B387" s="146" t="str">
        <f>IF(SP_NORTE!X392="","*",SP_NORTE!X392)</f>
        <v>*</v>
      </c>
      <c r="C387" s="146" t="str">
        <f>IF(SP_NORTE!Z392="","*",SP_NORTE!Z392)</f>
        <v>*</v>
      </c>
      <c r="D387" s="138" t="str">
        <f>IF(SP_NORTE!S392="","*",SP_NORTE!S392)</f>
        <v>-</v>
      </c>
      <c r="E387" s="138" t="str">
        <f>IF(SP_NORTE!T392="","*",SP_NORTE!T392)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IF(SP_NORTE!F392="","*",SP_NORTE!F392)</f>
        <v>*</v>
      </c>
      <c r="I387" s="145" t="str">
        <f>IF(SP_NORTE!H392="","*",SP_NORTE!H392)</f>
        <v>*</v>
      </c>
      <c r="J387" s="145" t="str">
        <f>IF(SP_NORTE!I392="","*",SP_NORTE!I392)</f>
        <v>*</v>
      </c>
      <c r="K387" s="138" t="str">
        <f>IF(SP_NORTE!M392="","*",SP_NORTE!M392)</f>
        <v>-</v>
      </c>
      <c r="L387" s="138" t="str">
        <f>IF(SP_NORTE!N392="","*",SP_NORTE!N392)</f>
        <v>-</v>
      </c>
      <c r="M387" s="139" t="str">
        <f>IF(SP_NORTE!J392="","*",SP_NORTE!J392)</f>
        <v>*</v>
      </c>
      <c r="N387" s="144" t="str">
        <f>IF(SP_NORTE!K392="","*",SP_NORTE!K392)</f>
        <v>*</v>
      </c>
      <c r="O387" s="144" t="str">
        <f>IF(SP_NORTE!L392="","*",SP_NORTE!L392)</f>
        <v>*</v>
      </c>
      <c r="P387" s="143" t="str">
        <f>IF(SP_NORTE!O392="","*",SP_NORTE!O392)</f>
        <v>*</v>
      </c>
      <c r="Q387" s="143" t="str">
        <f>IF(SP_NORTE!P392="","*",SP_NORTE!P392)</f>
        <v>*</v>
      </c>
      <c r="R387" s="145" t="str">
        <f>IF(SP_NORTE!Q392="","*",CONCATENATE(SP_NORTE!Q392," ",SP_NORTE!R392))</f>
        <v>*</v>
      </c>
      <c r="S387" s="145" t="str">
        <f>IF(SP_NORTE!V392="","*",SP_NORTE!V392)</f>
        <v>*</v>
      </c>
      <c r="T387" s="145" t="str">
        <f>IF(SP_NORTE!W392="","*",SP_NORTE!W392)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IF(SP_NORTE!Y393="","*",SP_NORTE!Y393)</f>
        <v>*</v>
      </c>
      <c r="B388" s="146" t="str">
        <f>IF(SP_NORTE!X393="","*",SP_NORTE!X393)</f>
        <v>*</v>
      </c>
      <c r="C388" s="146" t="str">
        <f>IF(SP_NORTE!Z393="","*",SP_NORTE!Z393)</f>
        <v>*</v>
      </c>
      <c r="D388" s="138" t="str">
        <f>IF(SP_NORTE!S393="","*",SP_NORTE!S393)</f>
        <v>-</v>
      </c>
      <c r="E388" s="138" t="str">
        <f>IF(SP_NORTE!T393="","*",SP_NORTE!T393)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IF(SP_NORTE!F393="","*",SP_NORTE!F393)</f>
        <v>*</v>
      </c>
      <c r="I388" s="145" t="str">
        <f>IF(SP_NORTE!H393="","*",SP_NORTE!H393)</f>
        <v>*</v>
      </c>
      <c r="J388" s="145" t="str">
        <f>IF(SP_NORTE!I393="","*",SP_NORTE!I393)</f>
        <v>*</v>
      </c>
      <c r="K388" s="138" t="str">
        <f>IF(SP_NORTE!M393="","*",SP_NORTE!M393)</f>
        <v>-</v>
      </c>
      <c r="L388" s="138" t="str">
        <f>IF(SP_NORTE!N393="","*",SP_NORTE!N393)</f>
        <v>-</v>
      </c>
      <c r="M388" s="139" t="str">
        <f>IF(SP_NORTE!J393="","*",SP_NORTE!J393)</f>
        <v>*</v>
      </c>
      <c r="N388" s="144" t="str">
        <f>IF(SP_NORTE!K393="","*",SP_NORTE!K393)</f>
        <v>*</v>
      </c>
      <c r="O388" s="144" t="str">
        <f>IF(SP_NORTE!L393="","*",SP_NORTE!L393)</f>
        <v>*</v>
      </c>
      <c r="P388" s="143" t="str">
        <f>IF(SP_NORTE!O393="","*",SP_NORTE!O393)</f>
        <v>*</v>
      </c>
      <c r="Q388" s="143" t="str">
        <f>IF(SP_NORTE!P393="","*",SP_NORTE!P393)</f>
        <v>*</v>
      </c>
      <c r="R388" s="145" t="str">
        <f>IF(SP_NORTE!Q393="","*",CONCATENATE(SP_NORTE!Q393," ",SP_NORTE!R393))</f>
        <v>*</v>
      </c>
      <c r="S388" s="145" t="str">
        <f>IF(SP_NORTE!V393="","*",SP_NORTE!V393)</f>
        <v>*</v>
      </c>
      <c r="T388" s="145" t="str">
        <f>IF(SP_NORTE!W393="","*",SP_NORTE!W393)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IF(SP_NORTE!Y394="","*",SP_NORTE!Y394)</f>
        <v>*</v>
      </c>
      <c r="B389" s="146" t="str">
        <f>IF(SP_NORTE!X394="","*",SP_NORTE!X394)</f>
        <v>*</v>
      </c>
      <c r="C389" s="146" t="str">
        <f>IF(SP_NORTE!Z394="","*",SP_NORTE!Z394)</f>
        <v>*</v>
      </c>
      <c r="D389" s="138" t="str">
        <f>IF(SP_NORTE!S394="","*",SP_NORTE!S394)</f>
        <v>-</v>
      </c>
      <c r="E389" s="138" t="str">
        <f>IF(SP_NORTE!T394="","*",SP_NORTE!T394)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IF(SP_NORTE!F394="","*",SP_NORTE!F394)</f>
        <v>*</v>
      </c>
      <c r="I389" s="145" t="str">
        <f>IF(SP_NORTE!H394="","*",SP_NORTE!H394)</f>
        <v>*</v>
      </c>
      <c r="J389" s="145" t="str">
        <f>IF(SP_NORTE!I394="","*",SP_NORTE!I394)</f>
        <v>*</v>
      </c>
      <c r="K389" s="138" t="str">
        <f>IF(SP_NORTE!M394="","*",SP_NORTE!M394)</f>
        <v>-</v>
      </c>
      <c r="L389" s="138" t="str">
        <f>IF(SP_NORTE!N394="","*",SP_NORTE!N394)</f>
        <v>-</v>
      </c>
      <c r="M389" s="139" t="str">
        <f>IF(SP_NORTE!J394="","*",SP_NORTE!J394)</f>
        <v>*</v>
      </c>
      <c r="N389" s="144" t="str">
        <f>IF(SP_NORTE!K394="","*",SP_NORTE!K394)</f>
        <v>*</v>
      </c>
      <c r="O389" s="144" t="str">
        <f>IF(SP_NORTE!L394="","*",SP_NORTE!L394)</f>
        <v>*</v>
      </c>
      <c r="P389" s="143" t="str">
        <f>IF(SP_NORTE!O394="","*",SP_NORTE!O394)</f>
        <v>*</v>
      </c>
      <c r="Q389" s="143" t="str">
        <f>IF(SP_NORTE!P394="","*",SP_NORTE!P394)</f>
        <v>*</v>
      </c>
      <c r="R389" s="145" t="str">
        <f>IF(SP_NORTE!Q394="","*",CONCATENATE(SP_NORTE!Q394," ",SP_NORTE!R394))</f>
        <v>*</v>
      </c>
      <c r="S389" s="145" t="str">
        <f>IF(SP_NORTE!V394="","*",SP_NORTE!V394)</f>
        <v>*</v>
      </c>
      <c r="T389" s="145" t="str">
        <f>IF(SP_NORTE!W394="","*",SP_NORTE!W394)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IF(SP_NORTE!Y395="","*",SP_NORTE!Y395)</f>
        <v>*</v>
      </c>
      <c r="B390" s="146" t="str">
        <f>IF(SP_NORTE!X395="","*",SP_NORTE!X395)</f>
        <v>*</v>
      </c>
      <c r="C390" s="146" t="str">
        <f>IF(SP_NORTE!Z395="","*",SP_NORTE!Z395)</f>
        <v>*</v>
      </c>
      <c r="D390" s="138" t="str">
        <f>IF(SP_NORTE!S395="","*",SP_NORTE!S395)</f>
        <v>-</v>
      </c>
      <c r="E390" s="138" t="str">
        <f>IF(SP_NORTE!T395="","*",SP_NORTE!T395)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IF(SP_NORTE!F395="","*",SP_NORTE!F395)</f>
        <v>*</v>
      </c>
      <c r="I390" s="145" t="str">
        <f>IF(SP_NORTE!H395="","*",SP_NORTE!H395)</f>
        <v>*</v>
      </c>
      <c r="J390" s="145" t="str">
        <f>IF(SP_NORTE!I395="","*",SP_NORTE!I395)</f>
        <v>*</v>
      </c>
      <c r="K390" s="138" t="str">
        <f>IF(SP_NORTE!M395="","*",SP_NORTE!M395)</f>
        <v>-</v>
      </c>
      <c r="L390" s="138" t="str">
        <f>IF(SP_NORTE!N395="","*",SP_NORTE!N395)</f>
        <v>-</v>
      </c>
      <c r="M390" s="139" t="str">
        <f>IF(SP_NORTE!J395="","*",SP_NORTE!J395)</f>
        <v>*</v>
      </c>
      <c r="N390" s="144" t="str">
        <f>IF(SP_NORTE!K395="","*",SP_NORTE!K395)</f>
        <v>*</v>
      </c>
      <c r="O390" s="144" t="str">
        <f>IF(SP_NORTE!L395="","*",SP_NORTE!L395)</f>
        <v>*</v>
      </c>
      <c r="P390" s="143" t="str">
        <f>IF(SP_NORTE!O395="","*",SP_NORTE!O395)</f>
        <v>*</v>
      </c>
      <c r="Q390" s="143" t="str">
        <f>IF(SP_NORTE!P395="","*",SP_NORTE!P395)</f>
        <v>*</v>
      </c>
      <c r="R390" s="145" t="str">
        <f>IF(SP_NORTE!Q395="","*",CONCATENATE(SP_NORTE!Q395," ",SP_NORTE!R395))</f>
        <v>*</v>
      </c>
      <c r="S390" s="145" t="str">
        <f>IF(SP_NORTE!V395="","*",SP_NORTE!V395)</f>
        <v>*</v>
      </c>
      <c r="T390" s="145" t="str">
        <f>IF(SP_NORTE!W395="","*",SP_NORTE!W395)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IF(SP_NORTE!Y396="","*",SP_NORTE!Y396)</f>
        <v>*</v>
      </c>
      <c r="B391" s="146" t="str">
        <f>IF(SP_NORTE!X396="","*",SP_NORTE!X396)</f>
        <v>*</v>
      </c>
      <c r="C391" s="146" t="str">
        <f>IF(SP_NORTE!Z396="","*",SP_NORTE!Z396)</f>
        <v>*</v>
      </c>
      <c r="D391" s="138" t="str">
        <f>IF(SP_NORTE!S396="","*",SP_NORTE!S396)</f>
        <v>-</v>
      </c>
      <c r="E391" s="138" t="str">
        <f>IF(SP_NORTE!T396="","*",SP_NORTE!T396)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IF(SP_NORTE!F396="","*",SP_NORTE!F396)</f>
        <v>*</v>
      </c>
      <c r="I391" s="145" t="str">
        <f>IF(SP_NORTE!H396="","*",SP_NORTE!H396)</f>
        <v>*</v>
      </c>
      <c r="J391" s="145" t="str">
        <f>IF(SP_NORTE!I396="","*",SP_NORTE!I396)</f>
        <v>*</v>
      </c>
      <c r="K391" s="138" t="str">
        <f>IF(SP_NORTE!M396="","*",SP_NORTE!M396)</f>
        <v>-</v>
      </c>
      <c r="L391" s="138" t="str">
        <f>IF(SP_NORTE!N396="","*",SP_NORTE!N396)</f>
        <v>-</v>
      </c>
      <c r="M391" s="139" t="str">
        <f>IF(SP_NORTE!J396="","*",SP_NORTE!J396)</f>
        <v>*</v>
      </c>
      <c r="N391" s="144" t="str">
        <f>IF(SP_NORTE!K396="","*",SP_NORTE!K396)</f>
        <v>*</v>
      </c>
      <c r="O391" s="144" t="str">
        <f>IF(SP_NORTE!L396="","*",SP_NORTE!L396)</f>
        <v>*</v>
      </c>
      <c r="P391" s="143" t="str">
        <f>IF(SP_NORTE!O396="","*",SP_NORTE!O396)</f>
        <v>*</v>
      </c>
      <c r="Q391" s="143" t="str">
        <f>IF(SP_NORTE!P396="","*",SP_NORTE!P396)</f>
        <v>*</v>
      </c>
      <c r="R391" s="145" t="str">
        <f>IF(SP_NORTE!Q396="","*",CONCATENATE(SP_NORTE!Q396," ",SP_NORTE!R396))</f>
        <v>*</v>
      </c>
      <c r="S391" s="145" t="str">
        <f>IF(SP_NORTE!V396="","*",SP_NORTE!V396)</f>
        <v>*</v>
      </c>
      <c r="T391" s="145" t="str">
        <f>IF(SP_NORTE!W396="","*",SP_NORTE!W396)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IF(SP_NORTE!Y397="","*",SP_NORTE!Y397)</f>
        <v>*</v>
      </c>
      <c r="B392" s="146" t="str">
        <f>IF(SP_NORTE!X397="","*",SP_NORTE!X397)</f>
        <v>*</v>
      </c>
      <c r="C392" s="146" t="str">
        <f>IF(SP_NORTE!Z397="","*",SP_NORTE!Z397)</f>
        <v>*</v>
      </c>
      <c r="D392" s="138" t="str">
        <f>IF(SP_NORTE!S397="","*",SP_NORTE!S397)</f>
        <v>-</v>
      </c>
      <c r="E392" s="138" t="str">
        <f>IF(SP_NORTE!T397="","*",SP_NORTE!T397)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IF(SP_NORTE!F397="","*",SP_NORTE!F397)</f>
        <v>*</v>
      </c>
      <c r="I392" s="145" t="str">
        <f>IF(SP_NORTE!H397="","*",SP_NORTE!H397)</f>
        <v>*</v>
      </c>
      <c r="J392" s="145" t="str">
        <f>IF(SP_NORTE!I397="","*",SP_NORTE!I397)</f>
        <v>*</v>
      </c>
      <c r="K392" s="138" t="str">
        <f>IF(SP_NORTE!M397="","*",SP_NORTE!M397)</f>
        <v>-</v>
      </c>
      <c r="L392" s="138" t="str">
        <f>IF(SP_NORTE!N397="","*",SP_NORTE!N397)</f>
        <v>-</v>
      </c>
      <c r="M392" s="139" t="str">
        <f>IF(SP_NORTE!J397="","*",SP_NORTE!J397)</f>
        <v>*</v>
      </c>
      <c r="N392" s="144" t="str">
        <f>IF(SP_NORTE!K397="","*",SP_NORTE!K397)</f>
        <v>*</v>
      </c>
      <c r="O392" s="144" t="str">
        <f>IF(SP_NORTE!L397="","*",SP_NORTE!L397)</f>
        <v>*</v>
      </c>
      <c r="P392" s="143" t="str">
        <f>IF(SP_NORTE!O397="","*",SP_NORTE!O397)</f>
        <v>*</v>
      </c>
      <c r="Q392" s="143" t="str">
        <f>IF(SP_NORTE!P397="","*",SP_NORTE!P397)</f>
        <v>*</v>
      </c>
      <c r="R392" s="145" t="str">
        <f>IF(SP_NORTE!Q397="","*",CONCATENATE(SP_NORTE!Q397," ",SP_NORTE!R397))</f>
        <v>*</v>
      </c>
      <c r="S392" s="145" t="str">
        <f>IF(SP_NORTE!V397="","*",SP_NORTE!V397)</f>
        <v>*</v>
      </c>
      <c r="T392" s="145" t="str">
        <f>IF(SP_NORTE!W397="","*",SP_NORTE!W397)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IF(SP_NORTE!Y398="","*",SP_NORTE!Y398)</f>
        <v>*</v>
      </c>
      <c r="B393" s="146" t="str">
        <f>IF(SP_NORTE!X398="","*",SP_NORTE!X398)</f>
        <v>*</v>
      </c>
      <c r="C393" s="146" t="str">
        <f>IF(SP_NORTE!Z398="","*",SP_NORTE!Z398)</f>
        <v>*</v>
      </c>
      <c r="D393" s="138" t="str">
        <f>IF(SP_NORTE!S398="","*",SP_NORTE!S398)</f>
        <v>-</v>
      </c>
      <c r="E393" s="138" t="str">
        <f>IF(SP_NORTE!T398="","*",SP_NORTE!T398)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IF(SP_NORTE!F398="","*",SP_NORTE!F398)</f>
        <v>*</v>
      </c>
      <c r="I393" s="145" t="str">
        <f>IF(SP_NORTE!H398="","*",SP_NORTE!H398)</f>
        <v>*</v>
      </c>
      <c r="J393" s="145" t="str">
        <f>IF(SP_NORTE!I398="","*",SP_NORTE!I398)</f>
        <v>*</v>
      </c>
      <c r="K393" s="138" t="str">
        <f>IF(SP_NORTE!M398="","*",SP_NORTE!M398)</f>
        <v>-</v>
      </c>
      <c r="L393" s="138" t="str">
        <f>IF(SP_NORTE!N398="","*",SP_NORTE!N398)</f>
        <v>-</v>
      </c>
      <c r="M393" s="139" t="str">
        <f>IF(SP_NORTE!J398="","*",SP_NORTE!J398)</f>
        <v>*</v>
      </c>
      <c r="N393" s="144" t="str">
        <f>IF(SP_NORTE!K398="","*",SP_NORTE!K398)</f>
        <v>*</v>
      </c>
      <c r="O393" s="144" t="str">
        <f>IF(SP_NORTE!L398="","*",SP_NORTE!L398)</f>
        <v>*</v>
      </c>
      <c r="P393" s="143" t="str">
        <f>IF(SP_NORTE!O398="","*",SP_NORTE!O398)</f>
        <v>*</v>
      </c>
      <c r="Q393" s="143" t="str">
        <f>IF(SP_NORTE!P398="","*",SP_NORTE!P398)</f>
        <v>*</v>
      </c>
      <c r="R393" s="145" t="str">
        <f>IF(SP_NORTE!Q398="","*",CONCATENATE(SP_NORTE!Q398," ",SP_NORTE!R398))</f>
        <v>*</v>
      </c>
      <c r="S393" s="145" t="str">
        <f>IF(SP_NORTE!V398="","*",SP_NORTE!V398)</f>
        <v>*</v>
      </c>
      <c r="T393" s="145" t="str">
        <f>IF(SP_NORTE!W398="","*",SP_NORTE!W398)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IF(SP_NORTE!Y399="","*",SP_NORTE!Y399)</f>
        <v>*</v>
      </c>
      <c r="B394" s="146" t="str">
        <f>IF(SP_NORTE!X399="","*",SP_NORTE!X399)</f>
        <v>*</v>
      </c>
      <c r="C394" s="146" t="str">
        <f>IF(SP_NORTE!Z399="","*",SP_NORTE!Z399)</f>
        <v>*</v>
      </c>
      <c r="D394" s="138" t="str">
        <f>IF(SP_NORTE!S399="","*",SP_NORTE!S399)</f>
        <v>-</v>
      </c>
      <c r="E394" s="138" t="str">
        <f>IF(SP_NORTE!T399="","*",SP_NORTE!T399)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IF(SP_NORTE!F399="","*",SP_NORTE!F399)</f>
        <v>*</v>
      </c>
      <c r="I394" s="145" t="str">
        <f>IF(SP_NORTE!H399="","*",SP_NORTE!H399)</f>
        <v>*</v>
      </c>
      <c r="J394" s="145" t="str">
        <f>IF(SP_NORTE!I399="","*",SP_NORTE!I399)</f>
        <v>*</v>
      </c>
      <c r="K394" s="138" t="str">
        <f>IF(SP_NORTE!M399="","*",SP_NORTE!M399)</f>
        <v>-</v>
      </c>
      <c r="L394" s="138" t="str">
        <f>IF(SP_NORTE!N399="","*",SP_NORTE!N399)</f>
        <v>-</v>
      </c>
      <c r="M394" s="139" t="str">
        <f>IF(SP_NORTE!J399="","*",SP_NORTE!J399)</f>
        <v>*</v>
      </c>
      <c r="N394" s="144" t="str">
        <f>IF(SP_NORTE!K399="","*",SP_NORTE!K399)</f>
        <v>*</v>
      </c>
      <c r="O394" s="144" t="str">
        <f>IF(SP_NORTE!L399="","*",SP_NORTE!L399)</f>
        <v>*</v>
      </c>
      <c r="P394" s="143" t="str">
        <f>IF(SP_NORTE!O399="","*",SP_NORTE!O399)</f>
        <v>*</v>
      </c>
      <c r="Q394" s="143" t="str">
        <f>IF(SP_NORTE!P399="","*",SP_NORTE!P399)</f>
        <v>*</v>
      </c>
      <c r="R394" s="145" t="str">
        <f>IF(SP_NORTE!Q399="","*",CONCATENATE(SP_NORTE!Q399," ",SP_NORTE!R399))</f>
        <v>*</v>
      </c>
      <c r="S394" s="145" t="str">
        <f>IF(SP_NORTE!V399="","*",SP_NORTE!V399)</f>
        <v>*</v>
      </c>
      <c r="T394" s="145" t="str">
        <f>IF(SP_NORTE!W399="","*",SP_NORTE!W399)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IF(SP_NORTE!Y400="","*",SP_NORTE!Y400)</f>
        <v>*</v>
      </c>
      <c r="B395" s="146" t="str">
        <f>IF(SP_NORTE!X400="","*",SP_NORTE!X400)</f>
        <v>*</v>
      </c>
      <c r="C395" s="146" t="str">
        <f>IF(SP_NORTE!Z400="","*",SP_NORTE!Z400)</f>
        <v>*</v>
      </c>
      <c r="D395" s="138" t="str">
        <f>IF(SP_NORTE!S400="","*",SP_NORTE!S400)</f>
        <v>-</v>
      </c>
      <c r="E395" s="138" t="str">
        <f>IF(SP_NORTE!T400="","*",SP_NORTE!T400)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IF(SP_NORTE!F400="","*",SP_NORTE!F400)</f>
        <v>*</v>
      </c>
      <c r="I395" s="145" t="str">
        <f>IF(SP_NORTE!H400="","*",SP_NORTE!H400)</f>
        <v>*</v>
      </c>
      <c r="J395" s="145" t="str">
        <f>IF(SP_NORTE!I400="","*",SP_NORTE!I400)</f>
        <v>*</v>
      </c>
      <c r="K395" s="138" t="str">
        <f>IF(SP_NORTE!M400="","*",SP_NORTE!M400)</f>
        <v>-</v>
      </c>
      <c r="L395" s="138" t="str">
        <f>IF(SP_NORTE!N400="","*",SP_NORTE!N400)</f>
        <v>-</v>
      </c>
      <c r="M395" s="139" t="str">
        <f>IF(SP_NORTE!J400="","*",SP_NORTE!J400)</f>
        <v>*</v>
      </c>
      <c r="N395" s="144" t="str">
        <f>IF(SP_NORTE!K400="","*",SP_NORTE!K400)</f>
        <v>*</v>
      </c>
      <c r="O395" s="144" t="str">
        <f>IF(SP_NORTE!L400="","*",SP_NORTE!L400)</f>
        <v>*</v>
      </c>
      <c r="P395" s="143" t="str">
        <f>IF(SP_NORTE!O400="","*",SP_NORTE!O400)</f>
        <v>*</v>
      </c>
      <c r="Q395" s="143" t="str">
        <f>IF(SP_NORTE!P400="","*",SP_NORTE!P400)</f>
        <v>*</v>
      </c>
      <c r="R395" s="145" t="str">
        <f>IF(SP_NORTE!Q400="","*",CONCATENATE(SP_NORTE!Q400," ",SP_NORTE!R400))</f>
        <v>*</v>
      </c>
      <c r="S395" s="145" t="str">
        <f>IF(SP_NORTE!V400="","*",SP_NORTE!V400)</f>
        <v>*</v>
      </c>
      <c r="T395" s="145" t="str">
        <f>IF(SP_NORTE!W400="","*",SP_NORTE!W400)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IF(SP_NORTE!Y401="","*",SP_NORTE!Y401)</f>
        <v>*</v>
      </c>
      <c r="B396" s="146" t="str">
        <f>IF(SP_NORTE!X401="","*",SP_NORTE!X401)</f>
        <v>*</v>
      </c>
      <c r="C396" s="146" t="str">
        <f>IF(SP_NORTE!Z401="","*",SP_NORTE!Z401)</f>
        <v>*</v>
      </c>
      <c r="D396" s="138" t="str">
        <f>IF(SP_NORTE!S401="","*",SP_NORTE!S401)</f>
        <v>-</v>
      </c>
      <c r="E396" s="138" t="str">
        <f>IF(SP_NORTE!T401="","*",SP_NORTE!T401)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IF(SP_NORTE!F401="","*",SP_NORTE!F401)</f>
        <v>*</v>
      </c>
      <c r="I396" s="145" t="str">
        <f>IF(SP_NORTE!H401="","*",SP_NORTE!H401)</f>
        <v>*</v>
      </c>
      <c r="J396" s="145" t="str">
        <f>IF(SP_NORTE!I401="","*",SP_NORTE!I401)</f>
        <v>*</v>
      </c>
      <c r="K396" s="138" t="str">
        <f>IF(SP_NORTE!M401="","*",SP_NORTE!M401)</f>
        <v>-</v>
      </c>
      <c r="L396" s="138" t="str">
        <f>IF(SP_NORTE!N401="","*",SP_NORTE!N401)</f>
        <v>-</v>
      </c>
      <c r="M396" s="139" t="str">
        <f>IF(SP_NORTE!J401="","*",SP_NORTE!J401)</f>
        <v>*</v>
      </c>
      <c r="N396" s="144" t="str">
        <f>IF(SP_NORTE!K401="","*",SP_NORTE!K401)</f>
        <v>*</v>
      </c>
      <c r="O396" s="144" t="str">
        <f>IF(SP_NORTE!L401="","*",SP_NORTE!L401)</f>
        <v>*</v>
      </c>
      <c r="P396" s="143" t="str">
        <f>IF(SP_NORTE!O401="","*",SP_NORTE!O401)</f>
        <v>*</v>
      </c>
      <c r="Q396" s="143" t="str">
        <f>IF(SP_NORTE!P401="","*",SP_NORTE!P401)</f>
        <v>*</v>
      </c>
      <c r="R396" s="145" t="str">
        <f>IF(SP_NORTE!Q401="","*",CONCATENATE(SP_NORTE!Q401," ",SP_NORTE!R401))</f>
        <v>*</v>
      </c>
      <c r="S396" s="145" t="str">
        <f>IF(SP_NORTE!V401="","*",SP_NORTE!V401)</f>
        <v>*</v>
      </c>
      <c r="T396" s="145" t="str">
        <f>IF(SP_NORTE!W401="","*",SP_NORTE!W401)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IF(SP_NORTE!Y402="","*",SP_NORTE!Y402)</f>
        <v>*</v>
      </c>
      <c r="B397" s="146" t="str">
        <f>IF(SP_NORTE!X402="","*",SP_NORTE!X402)</f>
        <v>*</v>
      </c>
      <c r="C397" s="146" t="str">
        <f>IF(SP_NORTE!Z402="","*",SP_NORTE!Z402)</f>
        <v>*</v>
      </c>
      <c r="D397" s="138" t="str">
        <f>IF(SP_NORTE!S402="","*",SP_NORTE!S402)</f>
        <v>-</v>
      </c>
      <c r="E397" s="138" t="str">
        <f>IF(SP_NORTE!T402="","*",SP_NORTE!T402)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IF(SP_NORTE!F402="","*",SP_NORTE!F402)</f>
        <v>*</v>
      </c>
      <c r="I397" s="145" t="str">
        <f>IF(SP_NORTE!H402="","*",SP_NORTE!H402)</f>
        <v>*</v>
      </c>
      <c r="J397" s="145" t="str">
        <f>IF(SP_NORTE!I402="","*",SP_NORTE!I402)</f>
        <v>*</v>
      </c>
      <c r="K397" s="138" t="str">
        <f>IF(SP_NORTE!M402="","*",SP_NORTE!M402)</f>
        <v>-</v>
      </c>
      <c r="L397" s="138" t="str">
        <f>IF(SP_NORTE!N402="","*",SP_NORTE!N402)</f>
        <v>-</v>
      </c>
      <c r="M397" s="139" t="str">
        <f>IF(SP_NORTE!J402="","*",SP_NORTE!J402)</f>
        <v>*</v>
      </c>
      <c r="N397" s="144" t="str">
        <f>IF(SP_NORTE!K402="","*",SP_NORTE!K402)</f>
        <v>*</v>
      </c>
      <c r="O397" s="144" t="str">
        <f>IF(SP_NORTE!L402="","*",SP_NORTE!L402)</f>
        <v>*</v>
      </c>
      <c r="P397" s="143" t="str">
        <f>IF(SP_NORTE!O402="","*",SP_NORTE!O402)</f>
        <v>*</v>
      </c>
      <c r="Q397" s="143" t="str">
        <f>IF(SP_NORTE!P402="","*",SP_NORTE!P402)</f>
        <v>*</v>
      </c>
      <c r="R397" s="145" t="str">
        <f>IF(SP_NORTE!Q402="","*",CONCATENATE(SP_NORTE!Q402," ",SP_NORTE!R402))</f>
        <v>*</v>
      </c>
      <c r="S397" s="145" t="str">
        <f>IF(SP_NORTE!V402="","*",SP_NORTE!V402)</f>
        <v>*</v>
      </c>
      <c r="T397" s="145" t="str">
        <f>IF(SP_NORTE!W402="","*",SP_NORTE!W402)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IF(SP_NORTE!Y403="","*",SP_NORTE!Y403)</f>
        <v>*</v>
      </c>
      <c r="B398" s="146" t="str">
        <f>IF(SP_NORTE!X403="","*",SP_NORTE!X403)</f>
        <v>*</v>
      </c>
      <c r="C398" s="146" t="str">
        <f>IF(SP_NORTE!Z403="","*",SP_NORTE!Z403)</f>
        <v>*</v>
      </c>
      <c r="D398" s="138" t="str">
        <f>IF(SP_NORTE!S403="","*",SP_NORTE!S403)</f>
        <v>-</v>
      </c>
      <c r="E398" s="138" t="str">
        <f>IF(SP_NORTE!T403="","*",SP_NORTE!T403)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IF(SP_NORTE!F403="","*",SP_NORTE!F403)</f>
        <v>*</v>
      </c>
      <c r="I398" s="145" t="str">
        <f>IF(SP_NORTE!H403="","*",SP_NORTE!H403)</f>
        <v>*</v>
      </c>
      <c r="J398" s="145" t="str">
        <f>IF(SP_NORTE!I403="","*",SP_NORTE!I403)</f>
        <v>*</v>
      </c>
      <c r="K398" s="138" t="str">
        <f>IF(SP_NORTE!M403="","*",SP_NORTE!M403)</f>
        <v>-</v>
      </c>
      <c r="L398" s="138" t="str">
        <f>IF(SP_NORTE!N403="","*",SP_NORTE!N403)</f>
        <v>-</v>
      </c>
      <c r="M398" s="139" t="str">
        <f>IF(SP_NORTE!J403="","*",SP_NORTE!J403)</f>
        <v>*</v>
      </c>
      <c r="N398" s="144" t="str">
        <f>IF(SP_NORTE!K403="","*",SP_NORTE!K403)</f>
        <v>*</v>
      </c>
      <c r="O398" s="144" t="str">
        <f>IF(SP_NORTE!L403="","*",SP_NORTE!L403)</f>
        <v>*</v>
      </c>
      <c r="P398" s="143" t="str">
        <f>IF(SP_NORTE!O403="","*",SP_NORTE!O403)</f>
        <v>*</v>
      </c>
      <c r="Q398" s="143" t="str">
        <f>IF(SP_NORTE!P403="","*",SP_NORTE!P403)</f>
        <v>*</v>
      </c>
      <c r="R398" s="145" t="str">
        <f>IF(SP_NORTE!Q403="","*",CONCATENATE(SP_NORTE!Q403," ",SP_NORTE!R403))</f>
        <v>*</v>
      </c>
      <c r="S398" s="145" t="str">
        <f>IF(SP_NORTE!V403="","*",SP_NORTE!V403)</f>
        <v>*</v>
      </c>
      <c r="T398" s="145" t="str">
        <f>IF(SP_NORTE!W403="","*",SP_NORTE!W403)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IF(SP_NORTE!Y404="","*",SP_NORTE!Y404)</f>
        <v>*</v>
      </c>
      <c r="B399" s="146" t="str">
        <f>IF(SP_NORTE!X404="","*",SP_NORTE!X404)</f>
        <v>*</v>
      </c>
      <c r="C399" s="146" t="str">
        <f>IF(SP_NORTE!Z404="","*",SP_NORTE!Z404)</f>
        <v>*</v>
      </c>
      <c r="D399" s="138" t="str">
        <f>IF(SP_NORTE!S404="","*",SP_NORTE!S404)</f>
        <v>-</v>
      </c>
      <c r="E399" s="138" t="str">
        <f>IF(SP_NORTE!T404="","*",SP_NORTE!T404)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IF(SP_NORTE!F404="","*",SP_NORTE!F404)</f>
        <v>*</v>
      </c>
      <c r="I399" s="145" t="str">
        <f>IF(SP_NORTE!H404="","*",SP_NORTE!H404)</f>
        <v>*</v>
      </c>
      <c r="J399" s="145" t="str">
        <f>IF(SP_NORTE!I404="","*",SP_NORTE!I404)</f>
        <v>*</v>
      </c>
      <c r="K399" s="138" t="str">
        <f>IF(SP_NORTE!M404="","*",SP_NORTE!M404)</f>
        <v>-</v>
      </c>
      <c r="L399" s="138" t="str">
        <f>IF(SP_NORTE!N404="","*",SP_NORTE!N404)</f>
        <v>-</v>
      </c>
      <c r="M399" s="139" t="str">
        <f>IF(SP_NORTE!J404="","*",SP_NORTE!J404)</f>
        <v>*</v>
      </c>
      <c r="N399" s="144" t="str">
        <f>IF(SP_NORTE!K404="","*",SP_NORTE!K404)</f>
        <v>*</v>
      </c>
      <c r="O399" s="144" t="str">
        <f>IF(SP_NORTE!L404="","*",SP_NORTE!L404)</f>
        <v>*</v>
      </c>
      <c r="P399" s="143" t="str">
        <f>IF(SP_NORTE!O404="","*",SP_NORTE!O404)</f>
        <v>*</v>
      </c>
      <c r="Q399" s="143" t="str">
        <f>IF(SP_NORTE!P404="","*",SP_NORTE!P404)</f>
        <v>*</v>
      </c>
      <c r="R399" s="145" t="str">
        <f>IF(SP_NORTE!Q404="","*",CONCATENATE(SP_NORTE!Q404," ",SP_NORTE!R404))</f>
        <v>*</v>
      </c>
      <c r="S399" s="145" t="str">
        <f>IF(SP_NORTE!V404="","*",SP_NORTE!V404)</f>
        <v>*</v>
      </c>
      <c r="T399" s="145" t="str">
        <f>IF(SP_NORTE!W404="","*",SP_NORTE!W404)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IF(SP_NORTE!Y405="","*",SP_NORTE!Y405)</f>
        <v>*</v>
      </c>
      <c r="B400" s="146" t="str">
        <f>IF(SP_NORTE!X405="","*",SP_NORTE!X405)</f>
        <v>*</v>
      </c>
      <c r="C400" s="146" t="str">
        <f>IF(SP_NORTE!Z405="","*",SP_NORTE!Z405)</f>
        <v>*</v>
      </c>
      <c r="D400" s="138" t="str">
        <f>IF(SP_NORTE!S405="","*",SP_NORTE!S405)</f>
        <v>-</v>
      </c>
      <c r="E400" s="138" t="str">
        <f>IF(SP_NORTE!T405="","*",SP_NORTE!T405)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IF(SP_NORTE!F405="","*",SP_NORTE!F405)</f>
        <v>*</v>
      </c>
      <c r="I400" s="145" t="str">
        <f>IF(SP_NORTE!H405="","*",SP_NORTE!H405)</f>
        <v>*</v>
      </c>
      <c r="J400" s="145" t="str">
        <f>IF(SP_NORTE!I405="","*",SP_NORTE!I405)</f>
        <v>*</v>
      </c>
      <c r="K400" s="138" t="str">
        <f>IF(SP_NORTE!M405="","*",SP_NORTE!M405)</f>
        <v>-</v>
      </c>
      <c r="L400" s="138" t="str">
        <f>IF(SP_NORTE!N405="","*",SP_NORTE!N405)</f>
        <v>-</v>
      </c>
      <c r="M400" s="139" t="str">
        <f>IF(SP_NORTE!J405="","*",SP_NORTE!J405)</f>
        <v>*</v>
      </c>
      <c r="N400" s="144" t="str">
        <f>IF(SP_NORTE!K405="","*",SP_NORTE!K405)</f>
        <v>*</v>
      </c>
      <c r="O400" s="144" t="str">
        <f>IF(SP_NORTE!L405="","*",SP_NORTE!L405)</f>
        <v>*</v>
      </c>
      <c r="P400" s="143" t="str">
        <f>IF(SP_NORTE!O405="","*",SP_NORTE!O405)</f>
        <v>*</v>
      </c>
      <c r="Q400" s="143" t="str">
        <f>IF(SP_NORTE!P405="","*",SP_NORTE!P405)</f>
        <v>*</v>
      </c>
      <c r="R400" s="145" t="str">
        <f>IF(SP_NORTE!Q405="","*",CONCATENATE(SP_NORTE!Q405," ",SP_NORTE!R405))</f>
        <v>*</v>
      </c>
      <c r="S400" s="145" t="str">
        <f>IF(SP_NORTE!V405="","*",SP_NORTE!V405)</f>
        <v>*</v>
      </c>
      <c r="T400" s="145" t="str">
        <f>IF(SP_NORTE!W405="","*",SP_NORTE!W405)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IF(SP_NORTE!Y406="","*",SP_NORTE!Y406)</f>
        <v>*</v>
      </c>
      <c r="B401" s="146" t="str">
        <f>IF(SP_NORTE!X406="","*",SP_NORTE!X406)</f>
        <v>*</v>
      </c>
      <c r="C401" s="146" t="str">
        <f>IF(SP_NORTE!Z406="","*",SP_NORTE!Z406)</f>
        <v>*</v>
      </c>
      <c r="D401" s="138" t="str">
        <f>IF(SP_NORTE!S406="","*",SP_NORTE!S406)</f>
        <v>-</v>
      </c>
      <c r="E401" s="138" t="str">
        <f>IF(SP_NORTE!T406="","*",SP_NORTE!T406)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IF(SP_NORTE!F406="","*",SP_NORTE!F406)</f>
        <v>*</v>
      </c>
      <c r="I401" s="145" t="str">
        <f>IF(SP_NORTE!H406="","*",SP_NORTE!H406)</f>
        <v>*</v>
      </c>
      <c r="J401" s="145" t="str">
        <f>IF(SP_NORTE!I406="","*",SP_NORTE!I406)</f>
        <v>*</v>
      </c>
      <c r="K401" s="138" t="str">
        <f>IF(SP_NORTE!M406="","*",SP_NORTE!M406)</f>
        <v>-</v>
      </c>
      <c r="L401" s="138" t="str">
        <f>IF(SP_NORTE!N406="","*",SP_NORTE!N406)</f>
        <v>-</v>
      </c>
      <c r="M401" s="139" t="str">
        <f>IF(SP_NORTE!J406="","*",SP_NORTE!J406)</f>
        <v>*</v>
      </c>
      <c r="N401" s="144" t="str">
        <f>IF(SP_NORTE!K406="","*",SP_NORTE!K406)</f>
        <v>*</v>
      </c>
      <c r="O401" s="144" t="str">
        <f>IF(SP_NORTE!L406="","*",SP_NORTE!L406)</f>
        <v>*</v>
      </c>
      <c r="P401" s="143" t="str">
        <f>IF(SP_NORTE!O406="","*",SP_NORTE!O406)</f>
        <v>*</v>
      </c>
      <c r="Q401" s="143" t="str">
        <f>IF(SP_NORTE!P406="","*",SP_NORTE!P406)</f>
        <v>*</v>
      </c>
      <c r="R401" s="145" t="str">
        <f>IF(SP_NORTE!Q406="","*",CONCATENATE(SP_NORTE!Q406," ",SP_NORTE!R406))</f>
        <v>*</v>
      </c>
      <c r="S401" s="145" t="str">
        <f>IF(SP_NORTE!V406="","*",SP_NORTE!V406)</f>
        <v>*</v>
      </c>
      <c r="T401" s="145" t="str">
        <f>IF(SP_NORTE!W406="","*",SP_NORTE!W406)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IF(SP_NORTE!Y407="","*",SP_NORTE!Y407)</f>
        <v>*</v>
      </c>
      <c r="B402" s="146" t="str">
        <f>IF(SP_NORTE!X407="","*",SP_NORTE!X407)</f>
        <v>*</v>
      </c>
      <c r="C402" s="146" t="str">
        <f>IF(SP_NORTE!Z407="","*",SP_NORTE!Z407)</f>
        <v>*</v>
      </c>
      <c r="D402" s="138" t="str">
        <f>IF(SP_NORTE!S407="","*",SP_NORTE!S407)</f>
        <v>-</v>
      </c>
      <c r="E402" s="138" t="str">
        <f>IF(SP_NORTE!T407="","*",SP_NORTE!T407)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IF(SP_NORTE!F407="","*",SP_NORTE!F407)</f>
        <v>*</v>
      </c>
      <c r="I402" s="145" t="str">
        <f>IF(SP_NORTE!H407="","*",SP_NORTE!H407)</f>
        <v>*</v>
      </c>
      <c r="J402" s="145" t="str">
        <f>IF(SP_NORTE!I407="","*",SP_NORTE!I407)</f>
        <v>*</v>
      </c>
      <c r="K402" s="138" t="str">
        <f>IF(SP_NORTE!M407="","*",SP_NORTE!M407)</f>
        <v>-</v>
      </c>
      <c r="L402" s="138" t="str">
        <f>IF(SP_NORTE!N407="","*",SP_NORTE!N407)</f>
        <v>-</v>
      </c>
      <c r="M402" s="139" t="str">
        <f>IF(SP_NORTE!J407="","*",SP_NORTE!J407)</f>
        <v>*</v>
      </c>
      <c r="N402" s="144" t="str">
        <f>IF(SP_NORTE!K407="","*",SP_NORTE!K407)</f>
        <v>*</v>
      </c>
      <c r="O402" s="144" t="str">
        <f>IF(SP_NORTE!L407="","*",SP_NORTE!L407)</f>
        <v>*</v>
      </c>
      <c r="P402" s="143" t="str">
        <f>IF(SP_NORTE!O407="","*",SP_NORTE!O407)</f>
        <v>*</v>
      </c>
      <c r="Q402" s="143" t="str">
        <f>IF(SP_NORTE!P407="","*",SP_NORTE!P407)</f>
        <v>*</v>
      </c>
      <c r="R402" s="145" t="str">
        <f>IF(SP_NORTE!Q407="","*",CONCATENATE(SP_NORTE!Q407," ",SP_NORTE!R407))</f>
        <v>*</v>
      </c>
      <c r="S402" s="145" t="str">
        <f>IF(SP_NORTE!V407="","*",SP_NORTE!V407)</f>
        <v>*</v>
      </c>
      <c r="T402" s="145" t="str">
        <f>IF(SP_NORTE!W407="","*",SP_NORTE!W407)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IF(SP_NORTE!Y408="","*",SP_NORTE!Y408)</f>
        <v>*</v>
      </c>
      <c r="B403" s="146" t="str">
        <f>IF(SP_NORTE!X408="","*",SP_NORTE!X408)</f>
        <v>*</v>
      </c>
      <c r="C403" s="146" t="str">
        <f>IF(SP_NORTE!Z408="","*",SP_NORTE!Z408)</f>
        <v>*</v>
      </c>
      <c r="D403" s="138" t="str">
        <f>IF(SP_NORTE!S408="","*",SP_NORTE!S408)</f>
        <v>-</v>
      </c>
      <c r="E403" s="138" t="str">
        <f>IF(SP_NORTE!T408="","*",SP_NORTE!T408)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IF(SP_NORTE!F408="","*",SP_NORTE!F408)</f>
        <v>*</v>
      </c>
      <c r="I403" s="145" t="str">
        <f>IF(SP_NORTE!H408="","*",SP_NORTE!H408)</f>
        <v>*</v>
      </c>
      <c r="J403" s="145" t="str">
        <f>IF(SP_NORTE!I408="","*",SP_NORTE!I408)</f>
        <v>*</v>
      </c>
      <c r="K403" s="138" t="str">
        <f>IF(SP_NORTE!M408="","*",SP_NORTE!M408)</f>
        <v>-</v>
      </c>
      <c r="L403" s="138" t="str">
        <f>IF(SP_NORTE!N408="","*",SP_NORTE!N408)</f>
        <v>-</v>
      </c>
      <c r="M403" s="139" t="str">
        <f>IF(SP_NORTE!J408="","*",SP_NORTE!J408)</f>
        <v>*</v>
      </c>
      <c r="N403" s="144" t="str">
        <f>IF(SP_NORTE!K408="","*",SP_NORTE!K408)</f>
        <v>*</v>
      </c>
      <c r="O403" s="144" t="str">
        <f>IF(SP_NORTE!L408="","*",SP_NORTE!L408)</f>
        <v>*</v>
      </c>
      <c r="P403" s="143" t="str">
        <f>IF(SP_NORTE!O408="","*",SP_NORTE!O408)</f>
        <v>*</v>
      </c>
      <c r="Q403" s="143" t="str">
        <f>IF(SP_NORTE!P408="","*",SP_NORTE!P408)</f>
        <v>*</v>
      </c>
      <c r="R403" s="145" t="str">
        <f>IF(SP_NORTE!Q408="","*",CONCATENATE(SP_NORTE!Q408," ",SP_NORTE!R408))</f>
        <v>*</v>
      </c>
      <c r="S403" s="145" t="str">
        <f>IF(SP_NORTE!V408="","*",SP_NORTE!V408)</f>
        <v>*</v>
      </c>
      <c r="T403" s="145" t="str">
        <f>IF(SP_NORTE!W408="","*",SP_NORTE!W408)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IF(SP_NORTE!Y409="","*",SP_NORTE!Y409)</f>
        <v>*</v>
      </c>
      <c r="B404" s="146" t="str">
        <f>IF(SP_NORTE!X409="","*",SP_NORTE!X409)</f>
        <v>*</v>
      </c>
      <c r="C404" s="146" t="str">
        <f>IF(SP_NORTE!Z409="","*",SP_NORTE!Z409)</f>
        <v>*</v>
      </c>
      <c r="D404" s="138" t="str">
        <f>IF(SP_NORTE!S409="","*",SP_NORTE!S409)</f>
        <v>-</v>
      </c>
      <c r="E404" s="138" t="str">
        <f>IF(SP_NORTE!T409="","*",SP_NORTE!T409)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IF(SP_NORTE!F409="","*",SP_NORTE!F409)</f>
        <v>*</v>
      </c>
      <c r="I404" s="145" t="str">
        <f>IF(SP_NORTE!H409="","*",SP_NORTE!H409)</f>
        <v>*</v>
      </c>
      <c r="J404" s="145" t="str">
        <f>IF(SP_NORTE!I409="","*",SP_NORTE!I409)</f>
        <v>*</v>
      </c>
      <c r="K404" s="138" t="str">
        <f>IF(SP_NORTE!M409="","*",SP_NORTE!M409)</f>
        <v>-</v>
      </c>
      <c r="L404" s="138" t="str">
        <f>IF(SP_NORTE!N409="","*",SP_NORTE!N409)</f>
        <v>-</v>
      </c>
      <c r="M404" s="139" t="str">
        <f>IF(SP_NORTE!J409="","*",SP_NORTE!J409)</f>
        <v>*</v>
      </c>
      <c r="N404" s="144" t="str">
        <f>IF(SP_NORTE!K409="","*",SP_NORTE!K409)</f>
        <v>*</v>
      </c>
      <c r="O404" s="144" t="str">
        <f>IF(SP_NORTE!L409="","*",SP_NORTE!L409)</f>
        <v>*</v>
      </c>
      <c r="P404" s="143" t="str">
        <f>IF(SP_NORTE!O409="","*",SP_NORTE!O409)</f>
        <v>*</v>
      </c>
      <c r="Q404" s="143" t="str">
        <f>IF(SP_NORTE!P409="","*",SP_NORTE!P409)</f>
        <v>*</v>
      </c>
      <c r="R404" s="145" t="str">
        <f>IF(SP_NORTE!Q409="","*",CONCATENATE(SP_NORTE!Q409," ",SP_NORTE!R409))</f>
        <v>*</v>
      </c>
      <c r="S404" s="145" t="str">
        <f>IF(SP_NORTE!V409="","*",SP_NORTE!V409)</f>
        <v>*</v>
      </c>
      <c r="T404" s="145" t="str">
        <f>IF(SP_NORTE!W409="","*",SP_NORTE!W409)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IF(SP_NORTE!Y410="","*",SP_NORTE!Y410)</f>
        <v>*</v>
      </c>
      <c r="B405" s="146" t="str">
        <f>IF(SP_NORTE!X410="","*",SP_NORTE!X410)</f>
        <v>*</v>
      </c>
      <c r="C405" s="146" t="str">
        <f>IF(SP_NORTE!Z410="","*",SP_NORTE!Z410)</f>
        <v>*</v>
      </c>
      <c r="D405" s="138" t="str">
        <f>IF(SP_NORTE!S410="","*",SP_NORTE!S410)</f>
        <v>-</v>
      </c>
      <c r="E405" s="138" t="str">
        <f>IF(SP_NORTE!T410="","*",SP_NORTE!T410)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IF(SP_NORTE!F410="","*",SP_NORTE!F410)</f>
        <v>*</v>
      </c>
      <c r="I405" s="145" t="str">
        <f>IF(SP_NORTE!H410="","*",SP_NORTE!H410)</f>
        <v>*</v>
      </c>
      <c r="J405" s="145" t="str">
        <f>IF(SP_NORTE!I410="","*",SP_NORTE!I410)</f>
        <v>*</v>
      </c>
      <c r="K405" s="138" t="str">
        <f>IF(SP_NORTE!M410="","*",SP_NORTE!M410)</f>
        <v>-</v>
      </c>
      <c r="L405" s="138" t="str">
        <f>IF(SP_NORTE!N410="","*",SP_NORTE!N410)</f>
        <v>-</v>
      </c>
      <c r="M405" s="139" t="str">
        <f>IF(SP_NORTE!J410="","*",SP_NORTE!J410)</f>
        <v>*</v>
      </c>
      <c r="N405" s="144" t="str">
        <f>IF(SP_NORTE!K410="","*",SP_NORTE!K410)</f>
        <v>*</v>
      </c>
      <c r="O405" s="144" t="str">
        <f>IF(SP_NORTE!L410="","*",SP_NORTE!L410)</f>
        <v>*</v>
      </c>
      <c r="P405" s="143" t="str">
        <f>IF(SP_NORTE!O410="","*",SP_NORTE!O410)</f>
        <v>*</v>
      </c>
      <c r="Q405" s="143" t="str">
        <f>IF(SP_NORTE!P410="","*",SP_NORTE!P410)</f>
        <v>*</v>
      </c>
      <c r="R405" s="145" t="str">
        <f>IF(SP_NORTE!Q410="","*",CONCATENATE(SP_NORTE!Q410," ",SP_NORTE!R410))</f>
        <v>*</v>
      </c>
      <c r="S405" s="145" t="str">
        <f>IF(SP_NORTE!V410="","*",SP_NORTE!V410)</f>
        <v>*</v>
      </c>
      <c r="T405" s="145" t="str">
        <f>IF(SP_NORTE!W410="","*",SP_NORTE!W410)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IF(SP_NORTE!Y411="","*",SP_NORTE!Y411)</f>
        <v>*</v>
      </c>
      <c r="B406" s="146" t="str">
        <f>IF(SP_NORTE!X411="","*",SP_NORTE!X411)</f>
        <v>*</v>
      </c>
      <c r="C406" s="146" t="str">
        <f>IF(SP_NORTE!Z411="","*",SP_NORTE!Z411)</f>
        <v>*</v>
      </c>
      <c r="D406" s="138" t="str">
        <f>IF(SP_NORTE!S411="","*",SP_NORTE!S411)</f>
        <v>-</v>
      </c>
      <c r="E406" s="138" t="str">
        <f>IF(SP_NORTE!T411="","*",SP_NORTE!T411)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IF(SP_NORTE!F411="","*",SP_NORTE!F411)</f>
        <v>*</v>
      </c>
      <c r="I406" s="145" t="str">
        <f>IF(SP_NORTE!H411="","*",SP_NORTE!H411)</f>
        <v>*</v>
      </c>
      <c r="J406" s="145" t="str">
        <f>IF(SP_NORTE!I411="","*",SP_NORTE!I411)</f>
        <v>*</v>
      </c>
      <c r="K406" s="138" t="str">
        <f>IF(SP_NORTE!M411="","*",SP_NORTE!M411)</f>
        <v>-</v>
      </c>
      <c r="L406" s="138" t="str">
        <f>IF(SP_NORTE!N411="","*",SP_NORTE!N411)</f>
        <v>-</v>
      </c>
      <c r="M406" s="139" t="str">
        <f>IF(SP_NORTE!J411="","*",SP_NORTE!J411)</f>
        <v>*</v>
      </c>
      <c r="N406" s="144" t="str">
        <f>IF(SP_NORTE!K411="","*",SP_NORTE!K411)</f>
        <v>*</v>
      </c>
      <c r="O406" s="144" t="str">
        <f>IF(SP_NORTE!L411="","*",SP_NORTE!L411)</f>
        <v>*</v>
      </c>
      <c r="P406" s="143" t="str">
        <f>IF(SP_NORTE!O411="","*",SP_NORTE!O411)</f>
        <v>*</v>
      </c>
      <c r="Q406" s="143" t="str">
        <f>IF(SP_NORTE!P411="","*",SP_NORTE!P411)</f>
        <v>*</v>
      </c>
      <c r="R406" s="145" t="str">
        <f>IF(SP_NORTE!Q411="","*",CONCATENATE(SP_NORTE!Q411," ",SP_NORTE!R411))</f>
        <v>*</v>
      </c>
      <c r="S406" s="145" t="str">
        <f>IF(SP_NORTE!V411="","*",SP_NORTE!V411)</f>
        <v>*</v>
      </c>
      <c r="T406" s="145" t="str">
        <f>IF(SP_NORTE!W411="","*",SP_NORTE!W411)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IF(SP_NORTE!Y412="","*",SP_NORTE!Y412)</f>
        <v>*</v>
      </c>
      <c r="B407" s="146" t="str">
        <f>IF(SP_NORTE!X412="","*",SP_NORTE!X412)</f>
        <v>*</v>
      </c>
      <c r="C407" s="146" t="str">
        <f>IF(SP_NORTE!Z412="","*",SP_NORTE!Z412)</f>
        <v>*</v>
      </c>
      <c r="D407" s="138" t="str">
        <f>IF(SP_NORTE!S412="","*",SP_NORTE!S412)</f>
        <v>-</v>
      </c>
      <c r="E407" s="138" t="str">
        <f>IF(SP_NORTE!T412="","*",SP_NORTE!T412)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IF(SP_NORTE!F412="","*",SP_NORTE!F412)</f>
        <v>*</v>
      </c>
      <c r="I407" s="145" t="str">
        <f>IF(SP_NORTE!H412="","*",SP_NORTE!H412)</f>
        <v>*</v>
      </c>
      <c r="J407" s="145" t="str">
        <f>IF(SP_NORTE!I412="","*",SP_NORTE!I412)</f>
        <v>*</v>
      </c>
      <c r="K407" s="138" t="str">
        <f>IF(SP_NORTE!M412="","*",SP_NORTE!M412)</f>
        <v>-</v>
      </c>
      <c r="L407" s="138" t="str">
        <f>IF(SP_NORTE!N412="","*",SP_NORTE!N412)</f>
        <v>-</v>
      </c>
      <c r="M407" s="139" t="str">
        <f>IF(SP_NORTE!J412="","*",SP_NORTE!J412)</f>
        <v>*</v>
      </c>
      <c r="N407" s="144" t="str">
        <f>IF(SP_NORTE!K412="","*",SP_NORTE!K412)</f>
        <v>*</v>
      </c>
      <c r="O407" s="144" t="str">
        <f>IF(SP_NORTE!L412="","*",SP_NORTE!L412)</f>
        <v>*</v>
      </c>
      <c r="P407" s="143" t="str">
        <f>IF(SP_NORTE!O412="","*",SP_NORTE!O412)</f>
        <v>*</v>
      </c>
      <c r="Q407" s="143" t="str">
        <f>IF(SP_NORTE!P412="","*",SP_NORTE!P412)</f>
        <v>*</v>
      </c>
      <c r="R407" s="145" t="str">
        <f>IF(SP_NORTE!Q412="","*",CONCATENATE(SP_NORTE!Q412," ",SP_NORTE!R412))</f>
        <v>*</v>
      </c>
      <c r="S407" s="145" t="str">
        <f>IF(SP_NORTE!V412="","*",SP_NORTE!V412)</f>
        <v>*</v>
      </c>
      <c r="T407" s="145" t="str">
        <f>IF(SP_NORTE!W412="","*",SP_NORTE!W412)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IF(SP_NORTE!Y413="","*",SP_NORTE!Y413)</f>
        <v>*</v>
      </c>
      <c r="B408" s="146" t="str">
        <f>IF(SP_NORTE!X413="","*",SP_NORTE!X413)</f>
        <v>*</v>
      </c>
      <c r="C408" s="146" t="str">
        <f>IF(SP_NORTE!Z413="","*",SP_NORTE!Z413)</f>
        <v>*</v>
      </c>
      <c r="D408" s="138" t="str">
        <f>IF(SP_NORTE!S413="","*",SP_NORTE!S413)</f>
        <v>-</v>
      </c>
      <c r="E408" s="138" t="str">
        <f>IF(SP_NORTE!T413="","*",SP_NORTE!T413)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IF(SP_NORTE!F413="","*",SP_NORTE!F413)</f>
        <v>*</v>
      </c>
      <c r="I408" s="145" t="str">
        <f>IF(SP_NORTE!H413="","*",SP_NORTE!H413)</f>
        <v>*</v>
      </c>
      <c r="J408" s="145" t="str">
        <f>IF(SP_NORTE!I413="","*",SP_NORTE!I413)</f>
        <v>*</v>
      </c>
      <c r="K408" s="138" t="str">
        <f>IF(SP_NORTE!M413="","*",SP_NORTE!M413)</f>
        <v>-</v>
      </c>
      <c r="L408" s="138" t="str">
        <f>IF(SP_NORTE!N413="","*",SP_NORTE!N413)</f>
        <v>-</v>
      </c>
      <c r="M408" s="139" t="str">
        <f>IF(SP_NORTE!J413="","*",SP_NORTE!J413)</f>
        <v>*</v>
      </c>
      <c r="N408" s="144" t="str">
        <f>IF(SP_NORTE!K413="","*",SP_NORTE!K413)</f>
        <v>*</v>
      </c>
      <c r="O408" s="144" t="str">
        <f>IF(SP_NORTE!L413="","*",SP_NORTE!L413)</f>
        <v>*</v>
      </c>
      <c r="P408" s="143" t="str">
        <f>IF(SP_NORTE!O413="","*",SP_NORTE!O413)</f>
        <v>*</v>
      </c>
      <c r="Q408" s="143" t="str">
        <f>IF(SP_NORTE!P413="","*",SP_NORTE!P413)</f>
        <v>*</v>
      </c>
      <c r="R408" s="145" t="str">
        <f>IF(SP_NORTE!Q413="","*",CONCATENATE(SP_NORTE!Q413," ",SP_NORTE!R413))</f>
        <v>*</v>
      </c>
      <c r="S408" s="145" t="str">
        <f>IF(SP_NORTE!V413="","*",SP_NORTE!V413)</f>
        <v>*</v>
      </c>
      <c r="T408" s="145" t="str">
        <f>IF(SP_NORTE!W413="","*",SP_NORTE!W413)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IF(SP_NORTE!Y414="","*",SP_NORTE!Y414)</f>
        <v>*</v>
      </c>
      <c r="B409" s="146" t="str">
        <f>IF(SP_NORTE!X414="","*",SP_NORTE!X414)</f>
        <v>*</v>
      </c>
      <c r="C409" s="146" t="str">
        <f>IF(SP_NORTE!Z414="","*",SP_NORTE!Z414)</f>
        <v>*</v>
      </c>
      <c r="D409" s="138" t="str">
        <f>IF(SP_NORTE!S414="","*",SP_NORTE!S414)</f>
        <v>-</v>
      </c>
      <c r="E409" s="138" t="str">
        <f>IF(SP_NORTE!T414="","*",SP_NORTE!T414)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IF(SP_NORTE!F414="","*",SP_NORTE!F414)</f>
        <v>*</v>
      </c>
      <c r="I409" s="145" t="str">
        <f>IF(SP_NORTE!H414="","*",SP_NORTE!H414)</f>
        <v>*</v>
      </c>
      <c r="J409" s="145" t="str">
        <f>IF(SP_NORTE!I414="","*",SP_NORTE!I414)</f>
        <v>*</v>
      </c>
      <c r="K409" s="138" t="str">
        <f>IF(SP_NORTE!M414="","*",SP_NORTE!M414)</f>
        <v>-</v>
      </c>
      <c r="L409" s="138" t="str">
        <f>IF(SP_NORTE!N414="","*",SP_NORTE!N414)</f>
        <v>-</v>
      </c>
      <c r="M409" s="139" t="str">
        <f>IF(SP_NORTE!J414="","*",SP_NORTE!J414)</f>
        <v>*</v>
      </c>
      <c r="N409" s="144" t="str">
        <f>IF(SP_NORTE!K414="","*",SP_NORTE!K414)</f>
        <v>*</v>
      </c>
      <c r="O409" s="144" t="str">
        <f>IF(SP_NORTE!L414="","*",SP_NORTE!L414)</f>
        <v>*</v>
      </c>
      <c r="P409" s="143" t="str">
        <f>IF(SP_NORTE!O414="","*",SP_NORTE!O414)</f>
        <v>*</v>
      </c>
      <c r="Q409" s="143" t="str">
        <f>IF(SP_NORTE!P414="","*",SP_NORTE!P414)</f>
        <v>*</v>
      </c>
      <c r="R409" s="145" t="str">
        <f>IF(SP_NORTE!Q414="","*",CONCATENATE(SP_NORTE!Q414," ",SP_NORTE!R414))</f>
        <v>*</v>
      </c>
      <c r="S409" s="145" t="str">
        <f>IF(SP_NORTE!V414="","*",SP_NORTE!V414)</f>
        <v>*</v>
      </c>
      <c r="T409" s="145" t="str">
        <f>IF(SP_NORTE!W414="","*",SP_NORTE!W414)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IF(SP_NORTE!Y415="","*",SP_NORTE!Y415)</f>
        <v>*</v>
      </c>
      <c r="B410" s="146" t="str">
        <f>IF(SP_NORTE!X415="","*",SP_NORTE!X415)</f>
        <v>*</v>
      </c>
      <c r="C410" s="146" t="str">
        <f>IF(SP_NORTE!Z415="","*",SP_NORTE!Z415)</f>
        <v>*</v>
      </c>
      <c r="D410" s="138" t="str">
        <f>IF(SP_NORTE!S415="","*",SP_NORTE!S415)</f>
        <v>-</v>
      </c>
      <c r="E410" s="138" t="str">
        <f>IF(SP_NORTE!T415="","*",SP_NORTE!T415)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IF(SP_NORTE!F415="","*",SP_NORTE!F415)</f>
        <v>*</v>
      </c>
      <c r="I410" s="145" t="str">
        <f>IF(SP_NORTE!H415="","*",SP_NORTE!H415)</f>
        <v>*</v>
      </c>
      <c r="J410" s="145" t="str">
        <f>IF(SP_NORTE!I415="","*",SP_NORTE!I415)</f>
        <v>*</v>
      </c>
      <c r="K410" s="138" t="str">
        <f>IF(SP_NORTE!M415="","*",SP_NORTE!M415)</f>
        <v>-</v>
      </c>
      <c r="L410" s="138" t="str">
        <f>IF(SP_NORTE!N415="","*",SP_NORTE!N415)</f>
        <v>-</v>
      </c>
      <c r="M410" s="139" t="str">
        <f>IF(SP_NORTE!J415="","*",SP_NORTE!J415)</f>
        <v>*</v>
      </c>
      <c r="N410" s="144" t="str">
        <f>IF(SP_NORTE!K415="","*",SP_NORTE!K415)</f>
        <v>*</v>
      </c>
      <c r="O410" s="144" t="str">
        <f>IF(SP_NORTE!L415="","*",SP_NORTE!L415)</f>
        <v>*</v>
      </c>
      <c r="P410" s="143" t="str">
        <f>IF(SP_NORTE!O415="","*",SP_NORTE!O415)</f>
        <v>*</v>
      </c>
      <c r="Q410" s="143" t="str">
        <f>IF(SP_NORTE!P415="","*",SP_NORTE!P415)</f>
        <v>*</v>
      </c>
      <c r="R410" s="145" t="str">
        <f>IF(SP_NORTE!Q415="","*",CONCATENATE(SP_NORTE!Q415," ",SP_NORTE!R415))</f>
        <v>*</v>
      </c>
      <c r="S410" s="145" t="str">
        <f>IF(SP_NORTE!V415="","*",SP_NORTE!V415)</f>
        <v>*</v>
      </c>
      <c r="T410" s="145" t="str">
        <f>IF(SP_NORTE!W415="","*",SP_NORTE!W415)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IF(SP_NORTE!Y416="","*",SP_NORTE!Y416)</f>
        <v>*</v>
      </c>
      <c r="B411" s="146" t="str">
        <f>IF(SP_NORTE!X416="","*",SP_NORTE!X416)</f>
        <v>*</v>
      </c>
      <c r="C411" s="146" t="str">
        <f>IF(SP_NORTE!Z416="","*",SP_NORTE!Z416)</f>
        <v>*</v>
      </c>
      <c r="D411" s="138" t="str">
        <f>IF(SP_NORTE!S416="","*",SP_NORTE!S416)</f>
        <v>-</v>
      </c>
      <c r="E411" s="138" t="str">
        <f>IF(SP_NORTE!T416="","*",SP_NORTE!T416)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IF(SP_NORTE!F416="","*",SP_NORTE!F416)</f>
        <v>*</v>
      </c>
      <c r="I411" s="145" t="str">
        <f>IF(SP_NORTE!H416="","*",SP_NORTE!H416)</f>
        <v>*</v>
      </c>
      <c r="J411" s="145" t="str">
        <f>IF(SP_NORTE!I416="","*",SP_NORTE!I416)</f>
        <v>*</v>
      </c>
      <c r="K411" s="138" t="str">
        <f>IF(SP_NORTE!M416="","*",SP_NORTE!M416)</f>
        <v>-</v>
      </c>
      <c r="L411" s="138" t="str">
        <f>IF(SP_NORTE!N416="","*",SP_NORTE!N416)</f>
        <v>-</v>
      </c>
      <c r="M411" s="139" t="str">
        <f>IF(SP_NORTE!J416="","*",SP_NORTE!J416)</f>
        <v>*</v>
      </c>
      <c r="N411" s="144" t="str">
        <f>IF(SP_NORTE!K416="","*",SP_NORTE!K416)</f>
        <v>*</v>
      </c>
      <c r="O411" s="144" t="str">
        <f>IF(SP_NORTE!L416="","*",SP_NORTE!L416)</f>
        <v>*</v>
      </c>
      <c r="P411" s="143" t="str">
        <f>IF(SP_NORTE!O416="","*",SP_NORTE!O416)</f>
        <v>*</v>
      </c>
      <c r="Q411" s="143" t="str">
        <f>IF(SP_NORTE!P416="","*",SP_NORTE!P416)</f>
        <v>*</v>
      </c>
      <c r="R411" s="145" t="str">
        <f>IF(SP_NORTE!Q416="","*",CONCATENATE(SP_NORTE!Q416," ",SP_NORTE!R416))</f>
        <v>*</v>
      </c>
      <c r="S411" s="145" t="str">
        <f>IF(SP_NORTE!V416="","*",SP_NORTE!V416)</f>
        <v>*</v>
      </c>
      <c r="T411" s="145" t="str">
        <f>IF(SP_NORTE!W416="","*",SP_NORTE!W416)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IF(SP_NORTE!Y417="","*",SP_NORTE!Y417)</f>
        <v>*</v>
      </c>
      <c r="B412" s="146" t="str">
        <f>IF(SP_NORTE!X417="","*",SP_NORTE!X417)</f>
        <v>*</v>
      </c>
      <c r="C412" s="146" t="str">
        <f>IF(SP_NORTE!Z417="","*",SP_NORTE!Z417)</f>
        <v>*</v>
      </c>
      <c r="D412" s="138" t="str">
        <f>IF(SP_NORTE!S417="","*",SP_NORTE!S417)</f>
        <v>-</v>
      </c>
      <c r="E412" s="138" t="str">
        <f>IF(SP_NORTE!T417="","*",SP_NORTE!T417)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IF(SP_NORTE!F417="","*",SP_NORTE!F417)</f>
        <v>*</v>
      </c>
      <c r="I412" s="145" t="str">
        <f>IF(SP_NORTE!H417="","*",SP_NORTE!H417)</f>
        <v>*</v>
      </c>
      <c r="J412" s="145" t="str">
        <f>IF(SP_NORTE!I417="","*",SP_NORTE!I417)</f>
        <v>*</v>
      </c>
      <c r="K412" s="138" t="str">
        <f>IF(SP_NORTE!M417="","*",SP_NORTE!M417)</f>
        <v>-</v>
      </c>
      <c r="L412" s="138" t="str">
        <f>IF(SP_NORTE!N417="","*",SP_NORTE!N417)</f>
        <v>-</v>
      </c>
      <c r="M412" s="139" t="str">
        <f>IF(SP_NORTE!J417="","*",SP_NORTE!J417)</f>
        <v>*</v>
      </c>
      <c r="N412" s="144" t="str">
        <f>IF(SP_NORTE!K417="","*",SP_NORTE!K417)</f>
        <v>*</v>
      </c>
      <c r="O412" s="144" t="str">
        <f>IF(SP_NORTE!L417="","*",SP_NORTE!L417)</f>
        <v>*</v>
      </c>
      <c r="P412" s="143" t="str">
        <f>IF(SP_NORTE!O417="","*",SP_NORTE!O417)</f>
        <v>*</v>
      </c>
      <c r="Q412" s="143" t="str">
        <f>IF(SP_NORTE!P417="","*",SP_NORTE!P417)</f>
        <v>*</v>
      </c>
      <c r="R412" s="145" t="str">
        <f>IF(SP_NORTE!Q417="","*",CONCATENATE(SP_NORTE!Q417," ",SP_NORTE!R417))</f>
        <v>*</v>
      </c>
      <c r="S412" s="145" t="str">
        <f>IF(SP_NORTE!V417="","*",SP_NORTE!V417)</f>
        <v>*</v>
      </c>
      <c r="T412" s="145" t="str">
        <f>IF(SP_NORTE!W417="","*",SP_NORTE!W417)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IF(SP_NORTE!Y418="","*",SP_NORTE!Y418)</f>
        <v>*</v>
      </c>
      <c r="B413" s="146" t="str">
        <f>IF(SP_NORTE!X418="","*",SP_NORTE!X418)</f>
        <v>*</v>
      </c>
      <c r="C413" s="146" t="str">
        <f>IF(SP_NORTE!Z418="","*",SP_NORTE!Z418)</f>
        <v>*</v>
      </c>
      <c r="D413" s="138" t="str">
        <f>IF(SP_NORTE!S418="","*",SP_NORTE!S418)</f>
        <v>-</v>
      </c>
      <c r="E413" s="138" t="str">
        <f>IF(SP_NORTE!T418="","*",SP_NORTE!T418)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IF(SP_NORTE!F418="","*",SP_NORTE!F418)</f>
        <v>*</v>
      </c>
      <c r="I413" s="145" t="str">
        <f>IF(SP_NORTE!H418="","*",SP_NORTE!H418)</f>
        <v>*</v>
      </c>
      <c r="J413" s="145" t="str">
        <f>IF(SP_NORTE!I418="","*",SP_NORTE!I418)</f>
        <v>*</v>
      </c>
      <c r="K413" s="138" t="str">
        <f>IF(SP_NORTE!M418="","*",SP_NORTE!M418)</f>
        <v>-</v>
      </c>
      <c r="L413" s="138" t="str">
        <f>IF(SP_NORTE!N418="","*",SP_NORTE!N418)</f>
        <v>-</v>
      </c>
      <c r="M413" s="139" t="str">
        <f>IF(SP_NORTE!J418="","*",SP_NORTE!J418)</f>
        <v>*</v>
      </c>
      <c r="N413" s="144" t="str">
        <f>IF(SP_NORTE!K418="","*",SP_NORTE!K418)</f>
        <v>*</v>
      </c>
      <c r="O413" s="144" t="str">
        <f>IF(SP_NORTE!L418="","*",SP_NORTE!L418)</f>
        <v>*</v>
      </c>
      <c r="P413" s="143" t="str">
        <f>IF(SP_NORTE!O418="","*",SP_NORTE!O418)</f>
        <v>*</v>
      </c>
      <c r="Q413" s="143" t="str">
        <f>IF(SP_NORTE!P418="","*",SP_NORTE!P418)</f>
        <v>*</v>
      </c>
      <c r="R413" s="145" t="str">
        <f>IF(SP_NORTE!Q418="","*",CONCATENATE(SP_NORTE!Q418," ",SP_NORTE!R418))</f>
        <v>*</v>
      </c>
      <c r="S413" s="145" t="str">
        <f>IF(SP_NORTE!V418="","*",SP_NORTE!V418)</f>
        <v>*</v>
      </c>
      <c r="T413" s="145" t="str">
        <f>IF(SP_NORTE!W418="","*",SP_NORTE!W418)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IF(SP_NORTE!Y419="","*",SP_NORTE!Y419)</f>
        <v>*</v>
      </c>
      <c r="B414" s="146" t="str">
        <f>IF(SP_NORTE!X419="","*",SP_NORTE!X419)</f>
        <v>*</v>
      </c>
      <c r="C414" s="146" t="str">
        <f>IF(SP_NORTE!Z419="","*",SP_NORTE!Z419)</f>
        <v>*</v>
      </c>
      <c r="D414" s="138" t="str">
        <f>IF(SP_NORTE!S419="","*",SP_NORTE!S419)</f>
        <v>-</v>
      </c>
      <c r="E414" s="138" t="str">
        <f>IF(SP_NORTE!T419="","*",SP_NORTE!T419)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IF(SP_NORTE!F419="","*",SP_NORTE!F419)</f>
        <v>*</v>
      </c>
      <c r="I414" s="145" t="str">
        <f>IF(SP_NORTE!H419="","*",SP_NORTE!H419)</f>
        <v>*</v>
      </c>
      <c r="J414" s="145" t="str">
        <f>IF(SP_NORTE!I419="","*",SP_NORTE!I419)</f>
        <v>*</v>
      </c>
      <c r="K414" s="138" t="str">
        <f>IF(SP_NORTE!M419="","*",SP_NORTE!M419)</f>
        <v>-</v>
      </c>
      <c r="L414" s="138" t="str">
        <f>IF(SP_NORTE!N419="","*",SP_NORTE!N419)</f>
        <v>-</v>
      </c>
      <c r="M414" s="139" t="str">
        <f>IF(SP_NORTE!J419="","*",SP_NORTE!J419)</f>
        <v>*</v>
      </c>
      <c r="N414" s="144" t="str">
        <f>IF(SP_NORTE!K419="","*",SP_NORTE!K419)</f>
        <v>*</v>
      </c>
      <c r="O414" s="144" t="str">
        <f>IF(SP_NORTE!L419="","*",SP_NORTE!L419)</f>
        <v>*</v>
      </c>
      <c r="P414" s="143" t="str">
        <f>IF(SP_NORTE!O419="","*",SP_NORTE!O419)</f>
        <v>*</v>
      </c>
      <c r="Q414" s="143" t="str">
        <f>IF(SP_NORTE!P419="","*",SP_NORTE!P419)</f>
        <v>*</v>
      </c>
      <c r="R414" s="145" t="str">
        <f>IF(SP_NORTE!Q419="","*",CONCATENATE(SP_NORTE!Q419," ",SP_NORTE!R419))</f>
        <v>*</v>
      </c>
      <c r="S414" s="145" t="str">
        <f>IF(SP_NORTE!V419="","*",SP_NORTE!V419)</f>
        <v>*</v>
      </c>
      <c r="T414" s="145" t="str">
        <f>IF(SP_NORTE!W419="","*",SP_NORTE!W419)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IF(SP_NORTE!Y420="","*",SP_NORTE!Y420)</f>
        <v>*</v>
      </c>
      <c r="B415" s="146" t="str">
        <f>IF(SP_NORTE!X420="","*",SP_NORTE!X420)</f>
        <v>*</v>
      </c>
      <c r="C415" s="146" t="str">
        <f>IF(SP_NORTE!Z420="","*",SP_NORTE!Z420)</f>
        <v>*</v>
      </c>
      <c r="D415" s="138" t="str">
        <f>IF(SP_NORTE!S420="","*",SP_NORTE!S420)</f>
        <v>-</v>
      </c>
      <c r="E415" s="138" t="str">
        <f>IF(SP_NORTE!T420="","*",SP_NORTE!T420)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IF(SP_NORTE!F420="","*",SP_NORTE!F420)</f>
        <v>*</v>
      </c>
      <c r="I415" s="145" t="str">
        <f>IF(SP_NORTE!H420="","*",SP_NORTE!H420)</f>
        <v>*</v>
      </c>
      <c r="J415" s="145" t="str">
        <f>IF(SP_NORTE!I420="","*",SP_NORTE!I420)</f>
        <v>*</v>
      </c>
      <c r="K415" s="138" t="str">
        <f>IF(SP_NORTE!M420="","*",SP_NORTE!M420)</f>
        <v>-</v>
      </c>
      <c r="L415" s="138" t="str">
        <f>IF(SP_NORTE!N420="","*",SP_NORTE!N420)</f>
        <v>-</v>
      </c>
      <c r="M415" s="139" t="str">
        <f>IF(SP_NORTE!J420="","*",SP_NORTE!J420)</f>
        <v>*</v>
      </c>
      <c r="N415" s="144" t="str">
        <f>IF(SP_NORTE!K420="","*",SP_NORTE!K420)</f>
        <v>*</v>
      </c>
      <c r="O415" s="144" t="str">
        <f>IF(SP_NORTE!L420="","*",SP_NORTE!L420)</f>
        <v>*</v>
      </c>
      <c r="P415" s="143" t="str">
        <f>IF(SP_NORTE!O420="","*",SP_NORTE!O420)</f>
        <v>*</v>
      </c>
      <c r="Q415" s="143" t="str">
        <f>IF(SP_NORTE!P420="","*",SP_NORTE!P420)</f>
        <v>*</v>
      </c>
      <c r="R415" s="145" t="str">
        <f>IF(SP_NORTE!Q420="","*",CONCATENATE(SP_NORTE!Q420," ",SP_NORTE!R420))</f>
        <v>*</v>
      </c>
      <c r="S415" s="145" t="str">
        <f>IF(SP_NORTE!V420="","*",SP_NORTE!V420)</f>
        <v>*</v>
      </c>
      <c r="T415" s="145" t="str">
        <f>IF(SP_NORTE!W420="","*",SP_NORTE!W420)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IF(SP_NORTE!Y421="","*",SP_NORTE!Y421)</f>
        <v>*</v>
      </c>
      <c r="B416" s="146" t="str">
        <f>IF(SP_NORTE!X421="","*",SP_NORTE!X421)</f>
        <v>*</v>
      </c>
      <c r="C416" s="146" t="str">
        <f>IF(SP_NORTE!Z421="","*",SP_NORTE!Z421)</f>
        <v>*</v>
      </c>
      <c r="D416" s="138" t="str">
        <f>IF(SP_NORTE!S421="","*",SP_NORTE!S421)</f>
        <v>-</v>
      </c>
      <c r="E416" s="138" t="str">
        <f>IF(SP_NORTE!T421="","*",SP_NORTE!T421)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IF(SP_NORTE!F421="","*",SP_NORTE!F421)</f>
        <v>*</v>
      </c>
      <c r="I416" s="145" t="str">
        <f>IF(SP_NORTE!H421="","*",SP_NORTE!H421)</f>
        <v>*</v>
      </c>
      <c r="J416" s="145" t="str">
        <f>IF(SP_NORTE!I421="","*",SP_NORTE!I421)</f>
        <v>*</v>
      </c>
      <c r="K416" s="138" t="str">
        <f>IF(SP_NORTE!M421="","*",SP_NORTE!M421)</f>
        <v>-</v>
      </c>
      <c r="L416" s="138" t="str">
        <f>IF(SP_NORTE!N421="","*",SP_NORTE!N421)</f>
        <v>-</v>
      </c>
      <c r="M416" s="139" t="str">
        <f>IF(SP_NORTE!J421="","*",SP_NORTE!J421)</f>
        <v>*</v>
      </c>
      <c r="N416" s="144" t="str">
        <f>IF(SP_NORTE!K421="","*",SP_NORTE!K421)</f>
        <v>*</v>
      </c>
      <c r="O416" s="144" t="str">
        <f>IF(SP_NORTE!L421="","*",SP_NORTE!L421)</f>
        <v>*</v>
      </c>
      <c r="P416" s="143" t="str">
        <f>IF(SP_NORTE!O421="","*",SP_NORTE!O421)</f>
        <v>*</v>
      </c>
      <c r="Q416" s="143" t="str">
        <f>IF(SP_NORTE!P421="","*",SP_NORTE!P421)</f>
        <v>*</v>
      </c>
      <c r="R416" s="145" t="str">
        <f>IF(SP_NORTE!Q421="","*",CONCATENATE(SP_NORTE!Q421," ",SP_NORTE!R421))</f>
        <v>*</v>
      </c>
      <c r="S416" s="145" t="str">
        <f>IF(SP_NORTE!V421="","*",SP_NORTE!V421)</f>
        <v>*</v>
      </c>
      <c r="T416" s="145" t="str">
        <f>IF(SP_NORTE!W421="","*",SP_NORTE!W421)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IF(SP_NORTE!Y422="","*",SP_NORTE!Y422)</f>
        <v>*</v>
      </c>
      <c r="B417" s="146" t="str">
        <f>IF(SP_NORTE!X422="","*",SP_NORTE!X422)</f>
        <v>*</v>
      </c>
      <c r="C417" s="146" t="str">
        <f>IF(SP_NORTE!Z422="","*",SP_NORTE!Z422)</f>
        <v>*</v>
      </c>
      <c r="D417" s="138" t="str">
        <f>IF(SP_NORTE!S422="","*",SP_NORTE!S422)</f>
        <v>-</v>
      </c>
      <c r="E417" s="138" t="str">
        <f>IF(SP_NORTE!T422="","*",SP_NORTE!T422)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IF(SP_NORTE!F422="","*",SP_NORTE!F422)</f>
        <v>*</v>
      </c>
      <c r="I417" s="145" t="str">
        <f>IF(SP_NORTE!H422="","*",SP_NORTE!H422)</f>
        <v>*</v>
      </c>
      <c r="J417" s="145" t="str">
        <f>IF(SP_NORTE!I422="","*",SP_NORTE!I422)</f>
        <v>*</v>
      </c>
      <c r="K417" s="138" t="str">
        <f>IF(SP_NORTE!M422="","*",SP_NORTE!M422)</f>
        <v>-</v>
      </c>
      <c r="L417" s="138" t="str">
        <f>IF(SP_NORTE!N422="","*",SP_NORTE!N422)</f>
        <v>-</v>
      </c>
      <c r="M417" s="139" t="str">
        <f>IF(SP_NORTE!J422="","*",SP_NORTE!J422)</f>
        <v>*</v>
      </c>
      <c r="N417" s="144" t="str">
        <f>IF(SP_NORTE!K422="","*",SP_NORTE!K422)</f>
        <v>*</v>
      </c>
      <c r="O417" s="144" t="str">
        <f>IF(SP_NORTE!L422="","*",SP_NORTE!L422)</f>
        <v>*</v>
      </c>
      <c r="P417" s="143" t="str">
        <f>IF(SP_NORTE!O422="","*",SP_NORTE!O422)</f>
        <v>*</v>
      </c>
      <c r="Q417" s="143" t="str">
        <f>IF(SP_NORTE!P422="","*",SP_NORTE!P422)</f>
        <v>*</v>
      </c>
      <c r="R417" s="145" t="str">
        <f>IF(SP_NORTE!Q422="","*",CONCATENATE(SP_NORTE!Q422," ",SP_NORTE!R422))</f>
        <v>*</v>
      </c>
      <c r="S417" s="145" t="str">
        <f>IF(SP_NORTE!V422="","*",SP_NORTE!V422)</f>
        <v>*</v>
      </c>
      <c r="T417" s="145" t="str">
        <f>IF(SP_NORTE!W422="","*",SP_NORTE!W422)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IF(SP_NORTE!Y423="","*",SP_NORTE!Y423)</f>
        <v>*</v>
      </c>
      <c r="B418" s="146" t="str">
        <f>IF(SP_NORTE!X423="","*",SP_NORTE!X423)</f>
        <v>*</v>
      </c>
      <c r="C418" s="146" t="str">
        <f>IF(SP_NORTE!Z423="","*",SP_NORTE!Z423)</f>
        <v>*</v>
      </c>
      <c r="D418" s="138" t="str">
        <f>IF(SP_NORTE!S423="","*",SP_NORTE!S423)</f>
        <v>-</v>
      </c>
      <c r="E418" s="138" t="str">
        <f>IF(SP_NORTE!T423="","*",SP_NORTE!T423)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IF(SP_NORTE!F423="","*",SP_NORTE!F423)</f>
        <v>*</v>
      </c>
      <c r="I418" s="145" t="str">
        <f>IF(SP_NORTE!H423="","*",SP_NORTE!H423)</f>
        <v>*</v>
      </c>
      <c r="J418" s="145" t="str">
        <f>IF(SP_NORTE!I423="","*",SP_NORTE!I423)</f>
        <v>*</v>
      </c>
      <c r="K418" s="138" t="str">
        <f>IF(SP_NORTE!M423="","*",SP_NORTE!M423)</f>
        <v>-</v>
      </c>
      <c r="L418" s="138" t="str">
        <f>IF(SP_NORTE!N423="","*",SP_NORTE!N423)</f>
        <v>-</v>
      </c>
      <c r="M418" s="139" t="str">
        <f>IF(SP_NORTE!J423="","*",SP_NORTE!J423)</f>
        <v>*</v>
      </c>
      <c r="N418" s="144" t="str">
        <f>IF(SP_NORTE!K423="","*",SP_NORTE!K423)</f>
        <v>*</v>
      </c>
      <c r="O418" s="144" t="str">
        <f>IF(SP_NORTE!L423="","*",SP_NORTE!L423)</f>
        <v>*</v>
      </c>
      <c r="P418" s="143" t="str">
        <f>IF(SP_NORTE!O423="","*",SP_NORTE!O423)</f>
        <v>*</v>
      </c>
      <c r="Q418" s="143" t="str">
        <f>IF(SP_NORTE!P423="","*",SP_NORTE!P423)</f>
        <v>*</v>
      </c>
      <c r="R418" s="145" t="str">
        <f>IF(SP_NORTE!Q423="","*",CONCATENATE(SP_NORTE!Q423," ",SP_NORTE!R423))</f>
        <v>*</v>
      </c>
      <c r="S418" s="145" t="str">
        <f>IF(SP_NORTE!V423="","*",SP_NORTE!V423)</f>
        <v>*</v>
      </c>
      <c r="T418" s="145" t="str">
        <f>IF(SP_NORTE!W423="","*",SP_NORTE!W423)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IF(SP_NORTE!Y424="","*",SP_NORTE!Y424)</f>
        <v>*</v>
      </c>
      <c r="B419" s="146" t="str">
        <f>IF(SP_NORTE!X424="","*",SP_NORTE!X424)</f>
        <v>*</v>
      </c>
      <c r="C419" s="146" t="str">
        <f>IF(SP_NORTE!Z424="","*",SP_NORTE!Z424)</f>
        <v>*</v>
      </c>
      <c r="D419" s="138" t="str">
        <f>IF(SP_NORTE!S424="","*",SP_NORTE!S424)</f>
        <v>-</v>
      </c>
      <c r="E419" s="138" t="str">
        <f>IF(SP_NORTE!T424="","*",SP_NORTE!T424)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IF(SP_NORTE!F424="","*",SP_NORTE!F424)</f>
        <v>*</v>
      </c>
      <c r="I419" s="145" t="str">
        <f>IF(SP_NORTE!H424="","*",SP_NORTE!H424)</f>
        <v>*</v>
      </c>
      <c r="J419" s="145" t="str">
        <f>IF(SP_NORTE!I424="","*",SP_NORTE!I424)</f>
        <v>*</v>
      </c>
      <c r="K419" s="138" t="str">
        <f>IF(SP_NORTE!M424="","*",SP_NORTE!M424)</f>
        <v>-</v>
      </c>
      <c r="L419" s="138" t="str">
        <f>IF(SP_NORTE!N424="","*",SP_NORTE!N424)</f>
        <v>-</v>
      </c>
      <c r="M419" s="139" t="str">
        <f>IF(SP_NORTE!J424="","*",SP_NORTE!J424)</f>
        <v>*</v>
      </c>
      <c r="N419" s="144" t="str">
        <f>IF(SP_NORTE!K424="","*",SP_NORTE!K424)</f>
        <v>*</v>
      </c>
      <c r="O419" s="144" t="str">
        <f>IF(SP_NORTE!L424="","*",SP_NORTE!L424)</f>
        <v>*</v>
      </c>
      <c r="P419" s="143" t="str">
        <f>IF(SP_NORTE!O424="","*",SP_NORTE!O424)</f>
        <v>*</v>
      </c>
      <c r="Q419" s="143" t="str">
        <f>IF(SP_NORTE!P424="","*",SP_NORTE!P424)</f>
        <v>*</v>
      </c>
      <c r="R419" s="145" t="str">
        <f>IF(SP_NORTE!Q424="","*",CONCATENATE(SP_NORTE!Q424," ",SP_NORTE!R424))</f>
        <v>*</v>
      </c>
      <c r="S419" s="145" t="str">
        <f>IF(SP_NORTE!V424="","*",SP_NORTE!V424)</f>
        <v>*</v>
      </c>
      <c r="T419" s="145" t="str">
        <f>IF(SP_NORTE!W424="","*",SP_NORTE!W424)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IF(SP_NORTE!Y425="","*",SP_NORTE!Y425)</f>
        <v>*</v>
      </c>
      <c r="B420" s="146" t="str">
        <f>IF(SP_NORTE!X425="","*",SP_NORTE!X425)</f>
        <v>*</v>
      </c>
      <c r="C420" s="146" t="str">
        <f>IF(SP_NORTE!Z425="","*",SP_NORTE!Z425)</f>
        <v>*</v>
      </c>
      <c r="D420" s="138" t="str">
        <f>IF(SP_NORTE!S425="","*",SP_NORTE!S425)</f>
        <v>-</v>
      </c>
      <c r="E420" s="138" t="str">
        <f>IF(SP_NORTE!T425="","*",SP_NORTE!T425)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IF(SP_NORTE!F425="","*",SP_NORTE!F425)</f>
        <v>*</v>
      </c>
      <c r="I420" s="145" t="str">
        <f>IF(SP_NORTE!H425="","*",SP_NORTE!H425)</f>
        <v>*</v>
      </c>
      <c r="J420" s="145" t="str">
        <f>IF(SP_NORTE!I425="","*",SP_NORTE!I425)</f>
        <v>*</v>
      </c>
      <c r="K420" s="138" t="str">
        <f>IF(SP_NORTE!M425="","*",SP_NORTE!M425)</f>
        <v>-</v>
      </c>
      <c r="L420" s="138" t="str">
        <f>IF(SP_NORTE!N425="","*",SP_NORTE!N425)</f>
        <v>-</v>
      </c>
      <c r="M420" s="139" t="str">
        <f>IF(SP_NORTE!J425="","*",SP_NORTE!J425)</f>
        <v>*</v>
      </c>
      <c r="N420" s="144" t="str">
        <f>IF(SP_NORTE!K425="","*",SP_NORTE!K425)</f>
        <v>*</v>
      </c>
      <c r="O420" s="144" t="str">
        <f>IF(SP_NORTE!L425="","*",SP_NORTE!L425)</f>
        <v>*</v>
      </c>
      <c r="P420" s="143" t="str">
        <f>IF(SP_NORTE!O425="","*",SP_NORTE!O425)</f>
        <v>*</v>
      </c>
      <c r="Q420" s="143" t="str">
        <f>IF(SP_NORTE!P425="","*",SP_NORTE!P425)</f>
        <v>*</v>
      </c>
      <c r="R420" s="145" t="str">
        <f>IF(SP_NORTE!Q425="","*",CONCATENATE(SP_NORTE!Q425," ",SP_NORTE!R425))</f>
        <v>*</v>
      </c>
      <c r="S420" s="145" t="str">
        <f>IF(SP_NORTE!V425="","*",SP_NORTE!V425)</f>
        <v>*</v>
      </c>
      <c r="T420" s="145" t="str">
        <f>IF(SP_NORTE!W425="","*",SP_NORTE!W425)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IF(SP_NORTE!Y426="","*",SP_NORTE!Y426)</f>
        <v>*</v>
      </c>
      <c r="B421" s="146" t="str">
        <f>IF(SP_NORTE!X426="","*",SP_NORTE!X426)</f>
        <v>*</v>
      </c>
      <c r="C421" s="146" t="str">
        <f>IF(SP_NORTE!Z426="","*",SP_NORTE!Z426)</f>
        <v>*</v>
      </c>
      <c r="D421" s="138" t="str">
        <f>IF(SP_NORTE!S426="","*",SP_NORTE!S426)</f>
        <v>-</v>
      </c>
      <c r="E421" s="138" t="str">
        <f>IF(SP_NORTE!T426="","*",SP_NORTE!T426)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IF(SP_NORTE!F426="","*",SP_NORTE!F426)</f>
        <v>*</v>
      </c>
      <c r="I421" s="145" t="str">
        <f>IF(SP_NORTE!H426="","*",SP_NORTE!H426)</f>
        <v>*</v>
      </c>
      <c r="J421" s="145" t="str">
        <f>IF(SP_NORTE!I426="","*",SP_NORTE!I426)</f>
        <v>*</v>
      </c>
      <c r="K421" s="138" t="str">
        <f>IF(SP_NORTE!M426="","*",SP_NORTE!M426)</f>
        <v>-</v>
      </c>
      <c r="L421" s="138" t="str">
        <f>IF(SP_NORTE!N426="","*",SP_NORTE!N426)</f>
        <v>-</v>
      </c>
      <c r="M421" s="139" t="str">
        <f>IF(SP_NORTE!J426="","*",SP_NORTE!J426)</f>
        <v>*</v>
      </c>
      <c r="N421" s="144" t="str">
        <f>IF(SP_NORTE!K426="","*",SP_NORTE!K426)</f>
        <v>*</v>
      </c>
      <c r="O421" s="144" t="str">
        <f>IF(SP_NORTE!L426="","*",SP_NORTE!L426)</f>
        <v>*</v>
      </c>
      <c r="P421" s="143" t="str">
        <f>IF(SP_NORTE!O426="","*",SP_NORTE!O426)</f>
        <v>*</v>
      </c>
      <c r="Q421" s="143" t="str">
        <f>IF(SP_NORTE!P426="","*",SP_NORTE!P426)</f>
        <v>*</v>
      </c>
      <c r="R421" s="145" t="str">
        <f>IF(SP_NORTE!Q426="","*",CONCATENATE(SP_NORTE!Q426," ",SP_NORTE!R426))</f>
        <v>*</v>
      </c>
      <c r="S421" s="145" t="str">
        <f>IF(SP_NORTE!V426="","*",SP_NORTE!V426)</f>
        <v>*</v>
      </c>
      <c r="T421" s="145" t="str">
        <f>IF(SP_NORTE!W426="","*",SP_NORTE!W426)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IF(SP_NORTE!Y427="","*",SP_NORTE!Y427)</f>
        <v>*</v>
      </c>
      <c r="B422" s="146" t="str">
        <f>IF(SP_NORTE!X427="","*",SP_NORTE!X427)</f>
        <v>*</v>
      </c>
      <c r="C422" s="146" t="str">
        <f>IF(SP_NORTE!Z427="","*",SP_NORTE!Z427)</f>
        <v>*</v>
      </c>
      <c r="D422" s="138" t="str">
        <f>IF(SP_NORTE!S427="","*",SP_NORTE!S427)</f>
        <v>-</v>
      </c>
      <c r="E422" s="138" t="str">
        <f>IF(SP_NORTE!T427="","*",SP_NORTE!T427)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IF(SP_NORTE!F427="","*",SP_NORTE!F427)</f>
        <v>*</v>
      </c>
      <c r="I422" s="145" t="str">
        <f>IF(SP_NORTE!H427="","*",SP_NORTE!H427)</f>
        <v>*</v>
      </c>
      <c r="J422" s="145" t="str">
        <f>IF(SP_NORTE!I427="","*",SP_NORTE!I427)</f>
        <v>*</v>
      </c>
      <c r="K422" s="138" t="str">
        <f>IF(SP_NORTE!M427="","*",SP_NORTE!M427)</f>
        <v>-</v>
      </c>
      <c r="L422" s="138" t="str">
        <f>IF(SP_NORTE!N427="","*",SP_NORTE!N427)</f>
        <v>-</v>
      </c>
      <c r="M422" s="139" t="str">
        <f>IF(SP_NORTE!J427="","*",SP_NORTE!J427)</f>
        <v>*</v>
      </c>
      <c r="N422" s="144" t="str">
        <f>IF(SP_NORTE!K427="","*",SP_NORTE!K427)</f>
        <v>*</v>
      </c>
      <c r="O422" s="144" t="str">
        <f>IF(SP_NORTE!L427="","*",SP_NORTE!L427)</f>
        <v>*</v>
      </c>
      <c r="P422" s="143" t="str">
        <f>IF(SP_NORTE!O427="","*",SP_NORTE!O427)</f>
        <v>*</v>
      </c>
      <c r="Q422" s="143" t="str">
        <f>IF(SP_NORTE!P427="","*",SP_NORTE!P427)</f>
        <v>*</v>
      </c>
      <c r="R422" s="145" t="str">
        <f>IF(SP_NORTE!Q427="","*",CONCATENATE(SP_NORTE!Q427," ",SP_NORTE!R427))</f>
        <v>*</v>
      </c>
      <c r="S422" s="145" t="str">
        <f>IF(SP_NORTE!V427="","*",SP_NORTE!V427)</f>
        <v>*</v>
      </c>
      <c r="T422" s="145" t="str">
        <f>IF(SP_NORTE!W427="","*",SP_NORTE!W427)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IF(SP_NORTE!Y428="","*",SP_NORTE!Y428)</f>
        <v>*</v>
      </c>
      <c r="B423" s="146" t="str">
        <f>IF(SP_NORTE!X428="","*",SP_NORTE!X428)</f>
        <v>*</v>
      </c>
      <c r="C423" s="146" t="str">
        <f>IF(SP_NORTE!Z428="","*",SP_NORTE!Z428)</f>
        <v>*</v>
      </c>
      <c r="D423" s="138" t="str">
        <f>IF(SP_NORTE!S428="","*",SP_NORTE!S428)</f>
        <v>-</v>
      </c>
      <c r="E423" s="138" t="str">
        <f>IF(SP_NORTE!T428="","*",SP_NORTE!T428)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IF(SP_NORTE!F428="","*",SP_NORTE!F428)</f>
        <v>*</v>
      </c>
      <c r="I423" s="145" t="str">
        <f>IF(SP_NORTE!H428="","*",SP_NORTE!H428)</f>
        <v>*</v>
      </c>
      <c r="J423" s="145" t="str">
        <f>IF(SP_NORTE!I428="","*",SP_NORTE!I428)</f>
        <v>*</v>
      </c>
      <c r="K423" s="138" t="str">
        <f>IF(SP_NORTE!M428="","*",SP_NORTE!M428)</f>
        <v>-</v>
      </c>
      <c r="L423" s="138" t="str">
        <f>IF(SP_NORTE!N428="","*",SP_NORTE!N428)</f>
        <v>-</v>
      </c>
      <c r="M423" s="139" t="str">
        <f>IF(SP_NORTE!J428="","*",SP_NORTE!J428)</f>
        <v>*</v>
      </c>
      <c r="N423" s="144" t="str">
        <f>IF(SP_NORTE!K428="","*",SP_NORTE!K428)</f>
        <v>*</v>
      </c>
      <c r="O423" s="144" t="str">
        <f>IF(SP_NORTE!L428="","*",SP_NORTE!L428)</f>
        <v>*</v>
      </c>
      <c r="P423" s="143" t="str">
        <f>IF(SP_NORTE!O428="","*",SP_NORTE!O428)</f>
        <v>*</v>
      </c>
      <c r="Q423" s="143" t="str">
        <f>IF(SP_NORTE!P428="","*",SP_NORTE!P428)</f>
        <v>*</v>
      </c>
      <c r="R423" s="145" t="str">
        <f>IF(SP_NORTE!Q428="","*",CONCATENATE(SP_NORTE!Q428," ",SP_NORTE!R428))</f>
        <v>*</v>
      </c>
      <c r="S423" s="145" t="str">
        <f>IF(SP_NORTE!V428="","*",SP_NORTE!V428)</f>
        <v>*</v>
      </c>
      <c r="T423" s="145" t="str">
        <f>IF(SP_NORTE!W428="","*",SP_NORTE!W428)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IF(SP_NORTE!Y429="","*",SP_NORTE!Y429)</f>
        <v>*</v>
      </c>
      <c r="B424" s="146" t="str">
        <f>IF(SP_NORTE!X429="","*",SP_NORTE!X429)</f>
        <v>*</v>
      </c>
      <c r="C424" s="146" t="str">
        <f>IF(SP_NORTE!Z429="","*",SP_NORTE!Z429)</f>
        <v>*</v>
      </c>
      <c r="D424" s="138" t="str">
        <f>IF(SP_NORTE!S429="","*",SP_NORTE!S429)</f>
        <v>-</v>
      </c>
      <c r="E424" s="138" t="str">
        <f>IF(SP_NORTE!T429="","*",SP_NORTE!T429)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IF(SP_NORTE!F429="","*",SP_NORTE!F429)</f>
        <v>*</v>
      </c>
      <c r="I424" s="145" t="str">
        <f>IF(SP_NORTE!H429="","*",SP_NORTE!H429)</f>
        <v>*</v>
      </c>
      <c r="J424" s="145" t="str">
        <f>IF(SP_NORTE!I429="","*",SP_NORTE!I429)</f>
        <v>*</v>
      </c>
      <c r="K424" s="138" t="str">
        <f>IF(SP_NORTE!M429="","*",SP_NORTE!M429)</f>
        <v>-</v>
      </c>
      <c r="L424" s="138" t="str">
        <f>IF(SP_NORTE!N429="","*",SP_NORTE!N429)</f>
        <v>-</v>
      </c>
      <c r="M424" s="139" t="str">
        <f>IF(SP_NORTE!J429="","*",SP_NORTE!J429)</f>
        <v>*</v>
      </c>
      <c r="N424" s="144" t="str">
        <f>IF(SP_NORTE!K429="","*",SP_NORTE!K429)</f>
        <v>*</v>
      </c>
      <c r="O424" s="144" t="str">
        <f>IF(SP_NORTE!L429="","*",SP_NORTE!L429)</f>
        <v>*</v>
      </c>
      <c r="P424" s="143" t="str">
        <f>IF(SP_NORTE!O429="","*",SP_NORTE!O429)</f>
        <v>*</v>
      </c>
      <c r="Q424" s="143" t="str">
        <f>IF(SP_NORTE!P429="","*",SP_NORTE!P429)</f>
        <v>*</v>
      </c>
      <c r="R424" s="145" t="str">
        <f>IF(SP_NORTE!Q429="","*",CONCATENATE(SP_NORTE!Q429," ",SP_NORTE!R429))</f>
        <v>*</v>
      </c>
      <c r="S424" s="145" t="str">
        <f>IF(SP_NORTE!V429="","*",SP_NORTE!V429)</f>
        <v>*</v>
      </c>
      <c r="T424" s="145" t="str">
        <f>IF(SP_NORTE!W429="","*",SP_NORTE!W429)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IF(SP_NORTE!Y430="","*",SP_NORTE!Y430)</f>
        <v>*</v>
      </c>
      <c r="B425" s="146" t="str">
        <f>IF(SP_NORTE!X430="","*",SP_NORTE!X430)</f>
        <v>*</v>
      </c>
      <c r="C425" s="146" t="str">
        <f>IF(SP_NORTE!Z430="","*",SP_NORTE!Z430)</f>
        <v>*</v>
      </c>
      <c r="D425" s="138" t="str">
        <f>IF(SP_NORTE!S430="","*",SP_NORTE!S430)</f>
        <v>-</v>
      </c>
      <c r="E425" s="138" t="str">
        <f>IF(SP_NORTE!T430="","*",SP_NORTE!T430)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IF(SP_NORTE!F430="","*",SP_NORTE!F430)</f>
        <v>*</v>
      </c>
      <c r="I425" s="145" t="str">
        <f>IF(SP_NORTE!H430="","*",SP_NORTE!H430)</f>
        <v>*</v>
      </c>
      <c r="J425" s="145" t="str">
        <f>IF(SP_NORTE!I430="","*",SP_NORTE!I430)</f>
        <v>*</v>
      </c>
      <c r="K425" s="138" t="str">
        <f>IF(SP_NORTE!M430="","*",SP_NORTE!M430)</f>
        <v>-</v>
      </c>
      <c r="L425" s="138" t="str">
        <f>IF(SP_NORTE!N430="","*",SP_NORTE!N430)</f>
        <v>-</v>
      </c>
      <c r="M425" s="139" t="str">
        <f>IF(SP_NORTE!J430="","*",SP_NORTE!J430)</f>
        <v>*</v>
      </c>
      <c r="N425" s="144" t="str">
        <f>IF(SP_NORTE!K430="","*",SP_NORTE!K430)</f>
        <v>*</v>
      </c>
      <c r="O425" s="144" t="str">
        <f>IF(SP_NORTE!L430="","*",SP_NORTE!L430)</f>
        <v>*</v>
      </c>
      <c r="P425" s="143" t="str">
        <f>IF(SP_NORTE!O430="","*",SP_NORTE!O430)</f>
        <v>*</v>
      </c>
      <c r="Q425" s="143" t="str">
        <f>IF(SP_NORTE!P430="","*",SP_NORTE!P430)</f>
        <v>*</v>
      </c>
      <c r="R425" s="145" t="str">
        <f>IF(SP_NORTE!Q430="","*",CONCATENATE(SP_NORTE!Q430," ",SP_NORTE!R430))</f>
        <v>*</v>
      </c>
      <c r="S425" s="145" t="str">
        <f>IF(SP_NORTE!V430="","*",SP_NORTE!V430)</f>
        <v>*</v>
      </c>
      <c r="T425" s="145" t="str">
        <f>IF(SP_NORTE!W430="","*",SP_NORTE!W430)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IF(SP_NORTE!Y431="","*",SP_NORTE!Y431)</f>
        <v>*</v>
      </c>
      <c r="B426" s="146" t="str">
        <f>IF(SP_NORTE!X431="","*",SP_NORTE!X431)</f>
        <v>*</v>
      </c>
      <c r="C426" s="146" t="str">
        <f>IF(SP_NORTE!Z431="","*",SP_NORTE!Z431)</f>
        <v>*</v>
      </c>
      <c r="D426" s="138" t="str">
        <f>IF(SP_NORTE!S431="","*",SP_NORTE!S431)</f>
        <v>-</v>
      </c>
      <c r="E426" s="138" t="str">
        <f>IF(SP_NORTE!T431="","*",SP_NORTE!T431)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IF(SP_NORTE!F431="","*",SP_NORTE!F431)</f>
        <v>*</v>
      </c>
      <c r="I426" s="145" t="str">
        <f>IF(SP_NORTE!H431="","*",SP_NORTE!H431)</f>
        <v>*</v>
      </c>
      <c r="J426" s="145" t="str">
        <f>IF(SP_NORTE!I431="","*",SP_NORTE!I431)</f>
        <v>*</v>
      </c>
      <c r="K426" s="138" t="str">
        <f>IF(SP_NORTE!M431="","*",SP_NORTE!M431)</f>
        <v>-</v>
      </c>
      <c r="L426" s="138" t="str">
        <f>IF(SP_NORTE!N431="","*",SP_NORTE!N431)</f>
        <v>-</v>
      </c>
      <c r="M426" s="139" t="str">
        <f>IF(SP_NORTE!J431="","*",SP_NORTE!J431)</f>
        <v>*</v>
      </c>
      <c r="N426" s="144" t="str">
        <f>IF(SP_NORTE!K431="","*",SP_NORTE!K431)</f>
        <v>*</v>
      </c>
      <c r="O426" s="144" t="str">
        <f>IF(SP_NORTE!L431="","*",SP_NORTE!L431)</f>
        <v>*</v>
      </c>
      <c r="P426" s="143" t="str">
        <f>IF(SP_NORTE!O431="","*",SP_NORTE!O431)</f>
        <v>*</v>
      </c>
      <c r="Q426" s="143" t="str">
        <f>IF(SP_NORTE!P431="","*",SP_NORTE!P431)</f>
        <v>*</v>
      </c>
      <c r="R426" s="145" t="str">
        <f>IF(SP_NORTE!Q431="","*",CONCATENATE(SP_NORTE!Q431," ",SP_NORTE!R431))</f>
        <v>*</v>
      </c>
      <c r="S426" s="145" t="str">
        <f>IF(SP_NORTE!V431="","*",SP_NORTE!V431)</f>
        <v>*</v>
      </c>
      <c r="T426" s="145" t="str">
        <f>IF(SP_NORTE!W431="","*",SP_NORTE!W431)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IF(SP_NORTE!Y432="","*",SP_NORTE!Y432)</f>
        <v>*</v>
      </c>
      <c r="B427" s="146" t="str">
        <f>IF(SP_NORTE!X432="","*",SP_NORTE!X432)</f>
        <v>*</v>
      </c>
      <c r="C427" s="146" t="str">
        <f>IF(SP_NORTE!Z432="","*",SP_NORTE!Z432)</f>
        <v>*</v>
      </c>
      <c r="D427" s="138" t="str">
        <f>IF(SP_NORTE!S432="","*",SP_NORTE!S432)</f>
        <v>-</v>
      </c>
      <c r="E427" s="138" t="str">
        <f>IF(SP_NORTE!T432="","*",SP_NORTE!T432)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IF(SP_NORTE!F432="","*",SP_NORTE!F432)</f>
        <v>*</v>
      </c>
      <c r="I427" s="145" t="str">
        <f>IF(SP_NORTE!H432="","*",SP_NORTE!H432)</f>
        <v>*</v>
      </c>
      <c r="J427" s="145" t="str">
        <f>IF(SP_NORTE!I432="","*",SP_NORTE!I432)</f>
        <v>*</v>
      </c>
      <c r="K427" s="138" t="str">
        <f>IF(SP_NORTE!M432="","*",SP_NORTE!M432)</f>
        <v>-</v>
      </c>
      <c r="L427" s="138" t="str">
        <f>IF(SP_NORTE!N432="","*",SP_NORTE!N432)</f>
        <v>-</v>
      </c>
      <c r="M427" s="139" t="str">
        <f>IF(SP_NORTE!J432="","*",SP_NORTE!J432)</f>
        <v>*</v>
      </c>
      <c r="N427" s="144" t="str">
        <f>IF(SP_NORTE!K432="","*",SP_NORTE!K432)</f>
        <v>*</v>
      </c>
      <c r="O427" s="144" t="str">
        <f>IF(SP_NORTE!L432="","*",SP_NORTE!L432)</f>
        <v>*</v>
      </c>
      <c r="P427" s="143" t="str">
        <f>IF(SP_NORTE!O432="","*",SP_NORTE!O432)</f>
        <v>*</v>
      </c>
      <c r="Q427" s="143" t="str">
        <f>IF(SP_NORTE!P432="","*",SP_NORTE!P432)</f>
        <v>*</v>
      </c>
      <c r="R427" s="145" t="str">
        <f>IF(SP_NORTE!Q432="","*",CONCATENATE(SP_NORTE!Q432," ",SP_NORTE!R432))</f>
        <v>*</v>
      </c>
      <c r="S427" s="145" t="str">
        <f>IF(SP_NORTE!V432="","*",SP_NORTE!V432)</f>
        <v>*</v>
      </c>
      <c r="T427" s="145" t="str">
        <f>IF(SP_NORTE!W432="","*",SP_NORTE!W432)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IF(SP_NORTE!Y433="","*",SP_NORTE!Y433)</f>
        <v>*</v>
      </c>
      <c r="B428" s="146" t="str">
        <f>IF(SP_NORTE!X433="","*",SP_NORTE!X433)</f>
        <v>*</v>
      </c>
      <c r="C428" s="146" t="str">
        <f>IF(SP_NORTE!Z433="","*",SP_NORTE!Z433)</f>
        <v>*</v>
      </c>
      <c r="D428" s="138" t="str">
        <f>IF(SP_NORTE!S433="","*",SP_NORTE!S433)</f>
        <v>-</v>
      </c>
      <c r="E428" s="138" t="str">
        <f>IF(SP_NORTE!T433="","*",SP_NORTE!T433)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IF(SP_NORTE!F433="","*",SP_NORTE!F433)</f>
        <v>*</v>
      </c>
      <c r="I428" s="145" t="str">
        <f>IF(SP_NORTE!H433="","*",SP_NORTE!H433)</f>
        <v>*</v>
      </c>
      <c r="J428" s="145" t="str">
        <f>IF(SP_NORTE!I433="","*",SP_NORTE!I433)</f>
        <v>*</v>
      </c>
      <c r="K428" s="138" t="str">
        <f>IF(SP_NORTE!M433="","*",SP_NORTE!M433)</f>
        <v>-</v>
      </c>
      <c r="L428" s="138" t="str">
        <f>IF(SP_NORTE!N433="","*",SP_NORTE!N433)</f>
        <v>-</v>
      </c>
      <c r="M428" s="139" t="str">
        <f>IF(SP_NORTE!J433="","*",SP_NORTE!J433)</f>
        <v>*</v>
      </c>
      <c r="N428" s="144" t="str">
        <f>IF(SP_NORTE!K433="","*",SP_NORTE!K433)</f>
        <v>*</v>
      </c>
      <c r="O428" s="144" t="str">
        <f>IF(SP_NORTE!L433="","*",SP_NORTE!L433)</f>
        <v>*</v>
      </c>
      <c r="P428" s="143" t="str">
        <f>IF(SP_NORTE!O433="","*",SP_NORTE!O433)</f>
        <v>*</v>
      </c>
      <c r="Q428" s="143" t="str">
        <f>IF(SP_NORTE!P433="","*",SP_NORTE!P433)</f>
        <v>*</v>
      </c>
      <c r="R428" s="145" t="str">
        <f>IF(SP_NORTE!Q433="","*",CONCATENATE(SP_NORTE!Q433," ",SP_NORTE!R433))</f>
        <v>*</v>
      </c>
      <c r="S428" s="145" t="str">
        <f>IF(SP_NORTE!V433="","*",SP_NORTE!V433)</f>
        <v>*</v>
      </c>
      <c r="T428" s="145" t="str">
        <f>IF(SP_NORTE!W433="","*",SP_NORTE!W433)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IF(SP_NORTE!Y434="","*",SP_NORTE!Y434)</f>
        <v>*</v>
      </c>
      <c r="B429" s="146" t="str">
        <f>IF(SP_NORTE!X434="","*",SP_NORTE!X434)</f>
        <v>*</v>
      </c>
      <c r="C429" s="146" t="str">
        <f>IF(SP_NORTE!Z434="","*",SP_NORTE!Z434)</f>
        <v>*</v>
      </c>
      <c r="D429" s="138" t="str">
        <f>IF(SP_NORTE!S434="","*",SP_NORTE!S434)</f>
        <v>-</v>
      </c>
      <c r="E429" s="138" t="str">
        <f>IF(SP_NORTE!T434="","*",SP_NORTE!T434)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IF(SP_NORTE!F434="","*",SP_NORTE!F434)</f>
        <v>*</v>
      </c>
      <c r="I429" s="145" t="str">
        <f>IF(SP_NORTE!H434="","*",SP_NORTE!H434)</f>
        <v>*</v>
      </c>
      <c r="J429" s="145" t="str">
        <f>IF(SP_NORTE!I434="","*",SP_NORTE!I434)</f>
        <v>*</v>
      </c>
      <c r="K429" s="138" t="str">
        <f>IF(SP_NORTE!M434="","*",SP_NORTE!M434)</f>
        <v>-</v>
      </c>
      <c r="L429" s="138" t="str">
        <f>IF(SP_NORTE!N434="","*",SP_NORTE!N434)</f>
        <v>-</v>
      </c>
      <c r="M429" s="139" t="str">
        <f>IF(SP_NORTE!J434="","*",SP_NORTE!J434)</f>
        <v>*</v>
      </c>
      <c r="N429" s="144" t="str">
        <f>IF(SP_NORTE!K434="","*",SP_NORTE!K434)</f>
        <v>*</v>
      </c>
      <c r="O429" s="144" t="str">
        <f>IF(SP_NORTE!L434="","*",SP_NORTE!L434)</f>
        <v>*</v>
      </c>
      <c r="P429" s="143" t="str">
        <f>IF(SP_NORTE!O434="","*",SP_NORTE!O434)</f>
        <v>*</v>
      </c>
      <c r="Q429" s="143" t="str">
        <f>IF(SP_NORTE!P434="","*",SP_NORTE!P434)</f>
        <v>*</v>
      </c>
      <c r="R429" s="145" t="str">
        <f>IF(SP_NORTE!Q434="","*",CONCATENATE(SP_NORTE!Q434," ",SP_NORTE!R434))</f>
        <v>*</v>
      </c>
      <c r="S429" s="145" t="str">
        <f>IF(SP_NORTE!V434="","*",SP_NORTE!V434)</f>
        <v>*</v>
      </c>
      <c r="T429" s="145" t="str">
        <f>IF(SP_NORTE!W434="","*",SP_NORTE!W434)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IF(SP_NORTE!Y435="","*",SP_NORTE!Y435)</f>
        <v>*</v>
      </c>
      <c r="B430" s="146" t="str">
        <f>IF(SP_NORTE!X435="","*",SP_NORTE!X435)</f>
        <v>*</v>
      </c>
      <c r="C430" s="146" t="str">
        <f>IF(SP_NORTE!Z435="","*",SP_NORTE!Z435)</f>
        <v>*</v>
      </c>
      <c r="D430" s="138" t="str">
        <f>IF(SP_NORTE!S435="","*",SP_NORTE!S435)</f>
        <v>-</v>
      </c>
      <c r="E430" s="138" t="str">
        <f>IF(SP_NORTE!T435="","*",SP_NORTE!T435)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IF(SP_NORTE!F435="","*",SP_NORTE!F435)</f>
        <v>*</v>
      </c>
      <c r="I430" s="145" t="str">
        <f>IF(SP_NORTE!H435="","*",SP_NORTE!H435)</f>
        <v>*</v>
      </c>
      <c r="J430" s="145" t="str">
        <f>IF(SP_NORTE!I435="","*",SP_NORTE!I435)</f>
        <v>*</v>
      </c>
      <c r="K430" s="138" t="str">
        <f>IF(SP_NORTE!M435="","*",SP_NORTE!M435)</f>
        <v>-</v>
      </c>
      <c r="L430" s="138" t="str">
        <f>IF(SP_NORTE!N435="","*",SP_NORTE!N435)</f>
        <v>-</v>
      </c>
      <c r="M430" s="139" t="str">
        <f>IF(SP_NORTE!J435="","*",SP_NORTE!J435)</f>
        <v>*</v>
      </c>
      <c r="N430" s="144" t="str">
        <f>IF(SP_NORTE!K435="","*",SP_NORTE!K435)</f>
        <v>*</v>
      </c>
      <c r="O430" s="144" t="str">
        <f>IF(SP_NORTE!L435="","*",SP_NORTE!L435)</f>
        <v>*</v>
      </c>
      <c r="P430" s="143" t="str">
        <f>IF(SP_NORTE!O435="","*",SP_NORTE!O435)</f>
        <v>*</v>
      </c>
      <c r="Q430" s="143" t="str">
        <f>IF(SP_NORTE!P435="","*",SP_NORTE!P435)</f>
        <v>*</v>
      </c>
      <c r="R430" s="145" t="str">
        <f>IF(SP_NORTE!Q435="","*",CONCATENATE(SP_NORTE!Q435," ",SP_NORTE!R435))</f>
        <v>*</v>
      </c>
      <c r="S430" s="145" t="str">
        <f>IF(SP_NORTE!V435="","*",SP_NORTE!V435)</f>
        <v>*</v>
      </c>
      <c r="T430" s="145" t="str">
        <f>IF(SP_NORTE!W435="","*",SP_NORTE!W435)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IF(SP_NORTE!Y436="","*",SP_NORTE!Y436)</f>
        <v>*</v>
      </c>
      <c r="B431" s="146" t="str">
        <f>IF(SP_NORTE!X436="","*",SP_NORTE!X436)</f>
        <v>*</v>
      </c>
      <c r="C431" s="146" t="str">
        <f>IF(SP_NORTE!Z436="","*",SP_NORTE!Z436)</f>
        <v>*</v>
      </c>
      <c r="D431" s="138" t="str">
        <f>IF(SP_NORTE!S436="","*",SP_NORTE!S436)</f>
        <v>-</v>
      </c>
      <c r="E431" s="138" t="str">
        <f>IF(SP_NORTE!T436="","*",SP_NORTE!T436)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IF(SP_NORTE!F436="","*",SP_NORTE!F436)</f>
        <v>*</v>
      </c>
      <c r="I431" s="145" t="str">
        <f>IF(SP_NORTE!H436="","*",SP_NORTE!H436)</f>
        <v>*</v>
      </c>
      <c r="J431" s="145" t="str">
        <f>IF(SP_NORTE!I436="","*",SP_NORTE!I436)</f>
        <v>*</v>
      </c>
      <c r="K431" s="138" t="str">
        <f>IF(SP_NORTE!M436="","*",SP_NORTE!M436)</f>
        <v>-</v>
      </c>
      <c r="L431" s="138" t="str">
        <f>IF(SP_NORTE!N436="","*",SP_NORTE!N436)</f>
        <v>-</v>
      </c>
      <c r="M431" s="139" t="str">
        <f>IF(SP_NORTE!J436="","*",SP_NORTE!J436)</f>
        <v>*</v>
      </c>
      <c r="N431" s="144" t="str">
        <f>IF(SP_NORTE!K436="","*",SP_NORTE!K436)</f>
        <v>*</v>
      </c>
      <c r="O431" s="144" t="str">
        <f>IF(SP_NORTE!L436="","*",SP_NORTE!L436)</f>
        <v>*</v>
      </c>
      <c r="P431" s="143" t="str">
        <f>IF(SP_NORTE!O436="","*",SP_NORTE!O436)</f>
        <v>*</v>
      </c>
      <c r="Q431" s="143" t="str">
        <f>IF(SP_NORTE!P436="","*",SP_NORTE!P436)</f>
        <v>*</v>
      </c>
      <c r="R431" s="145" t="str">
        <f>IF(SP_NORTE!Q436="","*",CONCATENATE(SP_NORTE!Q436," ",SP_NORTE!R436))</f>
        <v>*</v>
      </c>
      <c r="S431" s="145" t="str">
        <f>IF(SP_NORTE!V436="","*",SP_NORTE!V436)</f>
        <v>*</v>
      </c>
      <c r="T431" s="145" t="str">
        <f>IF(SP_NORTE!W436="","*",SP_NORTE!W436)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IF(SP_NORTE!Y437="","*",SP_NORTE!Y437)</f>
        <v>*</v>
      </c>
      <c r="B432" s="146" t="str">
        <f>IF(SP_NORTE!X437="","*",SP_NORTE!X437)</f>
        <v>*</v>
      </c>
      <c r="C432" s="146" t="str">
        <f>IF(SP_NORTE!Z437="","*",SP_NORTE!Z437)</f>
        <v>*</v>
      </c>
      <c r="D432" s="138" t="str">
        <f>IF(SP_NORTE!S437="","*",SP_NORTE!S437)</f>
        <v>-</v>
      </c>
      <c r="E432" s="138" t="str">
        <f>IF(SP_NORTE!T437="","*",SP_NORTE!T437)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IF(SP_NORTE!F437="","*",SP_NORTE!F437)</f>
        <v>*</v>
      </c>
      <c r="I432" s="145" t="str">
        <f>IF(SP_NORTE!H437="","*",SP_NORTE!H437)</f>
        <v>*</v>
      </c>
      <c r="J432" s="145" t="str">
        <f>IF(SP_NORTE!I437="","*",SP_NORTE!I437)</f>
        <v>*</v>
      </c>
      <c r="K432" s="138" t="str">
        <f>IF(SP_NORTE!M437="","*",SP_NORTE!M437)</f>
        <v>-</v>
      </c>
      <c r="L432" s="138" t="str">
        <f>IF(SP_NORTE!N437="","*",SP_NORTE!N437)</f>
        <v>-</v>
      </c>
      <c r="M432" s="139" t="str">
        <f>IF(SP_NORTE!J437="","*",SP_NORTE!J437)</f>
        <v>*</v>
      </c>
      <c r="N432" s="144" t="str">
        <f>IF(SP_NORTE!K437="","*",SP_NORTE!K437)</f>
        <v>*</v>
      </c>
      <c r="O432" s="144" t="str">
        <f>IF(SP_NORTE!L437="","*",SP_NORTE!L437)</f>
        <v>*</v>
      </c>
      <c r="P432" s="143" t="str">
        <f>IF(SP_NORTE!O437="","*",SP_NORTE!O437)</f>
        <v>*</v>
      </c>
      <c r="Q432" s="143" t="str">
        <f>IF(SP_NORTE!P437="","*",SP_NORTE!P437)</f>
        <v>*</v>
      </c>
      <c r="R432" s="145" t="str">
        <f>IF(SP_NORTE!Q437="","*",CONCATENATE(SP_NORTE!Q437," ",SP_NORTE!R437))</f>
        <v>*</v>
      </c>
      <c r="S432" s="145" t="str">
        <f>IF(SP_NORTE!V437="","*",SP_NORTE!V437)</f>
        <v>*</v>
      </c>
      <c r="T432" s="145" t="str">
        <f>IF(SP_NORTE!W437="","*",SP_NORTE!W437)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IF(SP_NORTE!Y438="","*",SP_NORTE!Y438)</f>
        <v>*</v>
      </c>
      <c r="B433" s="146" t="str">
        <f>IF(SP_NORTE!X438="","*",SP_NORTE!X438)</f>
        <v>*</v>
      </c>
      <c r="C433" s="146" t="str">
        <f>IF(SP_NORTE!Z438="","*",SP_NORTE!Z438)</f>
        <v>*</v>
      </c>
      <c r="D433" s="138" t="str">
        <f>IF(SP_NORTE!S438="","*",SP_NORTE!S438)</f>
        <v>-</v>
      </c>
      <c r="E433" s="138" t="str">
        <f>IF(SP_NORTE!T438="","*",SP_NORTE!T438)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IF(SP_NORTE!F438="","*",SP_NORTE!F438)</f>
        <v>*</v>
      </c>
      <c r="I433" s="145" t="str">
        <f>IF(SP_NORTE!H438="","*",SP_NORTE!H438)</f>
        <v>*</v>
      </c>
      <c r="J433" s="145" t="str">
        <f>IF(SP_NORTE!I438="","*",SP_NORTE!I438)</f>
        <v>*</v>
      </c>
      <c r="K433" s="138" t="str">
        <f>IF(SP_NORTE!M438="","*",SP_NORTE!M438)</f>
        <v>-</v>
      </c>
      <c r="L433" s="138" t="str">
        <f>IF(SP_NORTE!N438="","*",SP_NORTE!N438)</f>
        <v>-</v>
      </c>
      <c r="M433" s="139" t="str">
        <f>IF(SP_NORTE!J438="","*",SP_NORTE!J438)</f>
        <v>*</v>
      </c>
      <c r="N433" s="144" t="str">
        <f>IF(SP_NORTE!K438="","*",SP_NORTE!K438)</f>
        <v>*</v>
      </c>
      <c r="O433" s="144" t="str">
        <f>IF(SP_NORTE!L438="","*",SP_NORTE!L438)</f>
        <v>*</v>
      </c>
      <c r="P433" s="143" t="str">
        <f>IF(SP_NORTE!O438="","*",SP_NORTE!O438)</f>
        <v>*</v>
      </c>
      <c r="Q433" s="143" t="str">
        <f>IF(SP_NORTE!P438="","*",SP_NORTE!P438)</f>
        <v>*</v>
      </c>
      <c r="R433" s="145" t="str">
        <f>IF(SP_NORTE!Q438="","*",CONCATENATE(SP_NORTE!Q438," ",SP_NORTE!R438))</f>
        <v>*</v>
      </c>
      <c r="S433" s="145" t="str">
        <f>IF(SP_NORTE!V438="","*",SP_NORTE!V438)</f>
        <v>*</v>
      </c>
      <c r="T433" s="145" t="str">
        <f>IF(SP_NORTE!W438="","*",SP_NORTE!W438)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IF(SP_NORTE!Y439="","*",SP_NORTE!Y439)</f>
        <v>*</v>
      </c>
      <c r="B434" s="146" t="str">
        <f>IF(SP_NORTE!X439="","*",SP_NORTE!X439)</f>
        <v>*</v>
      </c>
      <c r="C434" s="146" t="str">
        <f>IF(SP_NORTE!Z439="","*",SP_NORTE!Z439)</f>
        <v>*</v>
      </c>
      <c r="D434" s="138" t="str">
        <f>IF(SP_NORTE!S439="","*",SP_NORTE!S439)</f>
        <v>-</v>
      </c>
      <c r="E434" s="138" t="str">
        <f>IF(SP_NORTE!T439="","*",SP_NORTE!T439)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IF(SP_NORTE!F439="","*",SP_NORTE!F439)</f>
        <v>*</v>
      </c>
      <c r="I434" s="145" t="str">
        <f>IF(SP_NORTE!H439="","*",SP_NORTE!H439)</f>
        <v>*</v>
      </c>
      <c r="J434" s="145" t="str">
        <f>IF(SP_NORTE!I439="","*",SP_NORTE!I439)</f>
        <v>*</v>
      </c>
      <c r="K434" s="138" t="str">
        <f>IF(SP_NORTE!M439="","*",SP_NORTE!M439)</f>
        <v>-</v>
      </c>
      <c r="L434" s="138" t="str">
        <f>IF(SP_NORTE!N439="","*",SP_NORTE!N439)</f>
        <v>-</v>
      </c>
      <c r="M434" s="139" t="str">
        <f>IF(SP_NORTE!J439="","*",SP_NORTE!J439)</f>
        <v>*</v>
      </c>
      <c r="N434" s="144" t="str">
        <f>IF(SP_NORTE!K439="","*",SP_NORTE!K439)</f>
        <v>*</v>
      </c>
      <c r="O434" s="144" t="str">
        <f>IF(SP_NORTE!L439="","*",SP_NORTE!L439)</f>
        <v>*</v>
      </c>
      <c r="P434" s="143" t="str">
        <f>IF(SP_NORTE!O439="","*",SP_NORTE!O439)</f>
        <v>*</v>
      </c>
      <c r="Q434" s="143" t="str">
        <f>IF(SP_NORTE!P439="","*",SP_NORTE!P439)</f>
        <v>*</v>
      </c>
      <c r="R434" s="145" t="str">
        <f>IF(SP_NORTE!Q439="","*",CONCATENATE(SP_NORTE!Q439," ",SP_NORTE!R439))</f>
        <v>*</v>
      </c>
      <c r="S434" s="145" t="str">
        <f>IF(SP_NORTE!V439="","*",SP_NORTE!V439)</f>
        <v>*</v>
      </c>
      <c r="T434" s="145" t="str">
        <f>IF(SP_NORTE!W439="","*",SP_NORTE!W439)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IF(SP_NORTE!Y440="","*",SP_NORTE!Y440)</f>
        <v>*</v>
      </c>
      <c r="B435" s="146" t="str">
        <f>IF(SP_NORTE!X440="","*",SP_NORTE!X440)</f>
        <v>*</v>
      </c>
      <c r="C435" s="146" t="str">
        <f>IF(SP_NORTE!Z440="","*",SP_NORTE!Z440)</f>
        <v>*</v>
      </c>
      <c r="D435" s="138" t="str">
        <f>IF(SP_NORTE!S440="","*",SP_NORTE!S440)</f>
        <v>-</v>
      </c>
      <c r="E435" s="138" t="str">
        <f>IF(SP_NORTE!T440="","*",SP_NORTE!T440)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IF(SP_NORTE!F440="","*",SP_NORTE!F440)</f>
        <v>*</v>
      </c>
      <c r="I435" s="145" t="str">
        <f>IF(SP_NORTE!H440="","*",SP_NORTE!H440)</f>
        <v>*</v>
      </c>
      <c r="J435" s="145" t="str">
        <f>IF(SP_NORTE!I440="","*",SP_NORTE!I440)</f>
        <v>*</v>
      </c>
      <c r="K435" s="138" t="str">
        <f>IF(SP_NORTE!M440="","*",SP_NORTE!M440)</f>
        <v>-</v>
      </c>
      <c r="L435" s="138" t="str">
        <f>IF(SP_NORTE!N440="","*",SP_NORTE!N440)</f>
        <v>-</v>
      </c>
      <c r="M435" s="139" t="str">
        <f>IF(SP_NORTE!J440="","*",SP_NORTE!J440)</f>
        <v>*</v>
      </c>
      <c r="N435" s="144" t="str">
        <f>IF(SP_NORTE!K440="","*",SP_NORTE!K440)</f>
        <v>*</v>
      </c>
      <c r="O435" s="144" t="str">
        <f>IF(SP_NORTE!L440="","*",SP_NORTE!L440)</f>
        <v>*</v>
      </c>
      <c r="P435" s="143" t="str">
        <f>IF(SP_NORTE!O440="","*",SP_NORTE!O440)</f>
        <v>*</v>
      </c>
      <c r="Q435" s="143" t="str">
        <f>IF(SP_NORTE!P440="","*",SP_NORTE!P440)</f>
        <v>*</v>
      </c>
      <c r="R435" s="145" t="str">
        <f>IF(SP_NORTE!Q440="","*",CONCATENATE(SP_NORTE!Q440," ",SP_NORTE!R440))</f>
        <v>*</v>
      </c>
      <c r="S435" s="145" t="str">
        <f>IF(SP_NORTE!V440="","*",SP_NORTE!V440)</f>
        <v>*</v>
      </c>
      <c r="T435" s="145" t="str">
        <f>IF(SP_NORTE!W440="","*",SP_NORTE!W440)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IF(SP_NORTE!Y441="","*",SP_NORTE!Y441)</f>
        <v>*</v>
      </c>
      <c r="B436" s="146" t="str">
        <f>IF(SP_NORTE!X441="","*",SP_NORTE!X441)</f>
        <v>*</v>
      </c>
      <c r="C436" s="146" t="str">
        <f>IF(SP_NORTE!Z441="","*",SP_NORTE!Z441)</f>
        <v>*</v>
      </c>
      <c r="D436" s="138" t="str">
        <f>IF(SP_NORTE!S441="","*",SP_NORTE!S441)</f>
        <v>-</v>
      </c>
      <c r="E436" s="138" t="str">
        <f>IF(SP_NORTE!T441="","*",SP_NORTE!T441)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IF(SP_NORTE!F441="","*",SP_NORTE!F441)</f>
        <v>*</v>
      </c>
      <c r="I436" s="145" t="str">
        <f>IF(SP_NORTE!H441="","*",SP_NORTE!H441)</f>
        <v>*</v>
      </c>
      <c r="J436" s="145" t="str">
        <f>IF(SP_NORTE!I441="","*",SP_NORTE!I441)</f>
        <v>*</v>
      </c>
      <c r="K436" s="138" t="str">
        <f>IF(SP_NORTE!M441="","*",SP_NORTE!M441)</f>
        <v>-</v>
      </c>
      <c r="L436" s="138" t="str">
        <f>IF(SP_NORTE!N441="","*",SP_NORTE!N441)</f>
        <v>-</v>
      </c>
      <c r="M436" s="139" t="str">
        <f>IF(SP_NORTE!J441="","*",SP_NORTE!J441)</f>
        <v>*</v>
      </c>
      <c r="N436" s="144" t="str">
        <f>IF(SP_NORTE!K441="","*",SP_NORTE!K441)</f>
        <v>*</v>
      </c>
      <c r="O436" s="144" t="str">
        <f>IF(SP_NORTE!L441="","*",SP_NORTE!L441)</f>
        <v>*</v>
      </c>
      <c r="P436" s="143" t="str">
        <f>IF(SP_NORTE!O441="","*",SP_NORTE!O441)</f>
        <v>*</v>
      </c>
      <c r="Q436" s="143" t="str">
        <f>IF(SP_NORTE!P441="","*",SP_NORTE!P441)</f>
        <v>*</v>
      </c>
      <c r="R436" s="145" t="str">
        <f>IF(SP_NORTE!Q441="","*",CONCATENATE(SP_NORTE!Q441," ",SP_NORTE!R441))</f>
        <v>*</v>
      </c>
      <c r="S436" s="145" t="str">
        <f>IF(SP_NORTE!V441="","*",SP_NORTE!V441)</f>
        <v>*</v>
      </c>
      <c r="T436" s="145" t="str">
        <f>IF(SP_NORTE!W441="","*",SP_NORTE!W441)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IF(SP_NORTE!Y442="","*",SP_NORTE!Y442)</f>
        <v>*</v>
      </c>
      <c r="B437" s="146" t="str">
        <f>IF(SP_NORTE!X442="","*",SP_NORTE!X442)</f>
        <v>*</v>
      </c>
      <c r="C437" s="146" t="str">
        <f>IF(SP_NORTE!Z442="","*",SP_NORTE!Z442)</f>
        <v>*</v>
      </c>
      <c r="D437" s="138" t="str">
        <f>IF(SP_NORTE!S442="","*",SP_NORTE!S442)</f>
        <v>-</v>
      </c>
      <c r="E437" s="138" t="str">
        <f>IF(SP_NORTE!T442="","*",SP_NORTE!T442)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IF(SP_NORTE!F442="","*",SP_NORTE!F442)</f>
        <v>*</v>
      </c>
      <c r="I437" s="145" t="str">
        <f>IF(SP_NORTE!H442="","*",SP_NORTE!H442)</f>
        <v>*</v>
      </c>
      <c r="J437" s="145" t="str">
        <f>IF(SP_NORTE!I442="","*",SP_NORTE!I442)</f>
        <v>*</v>
      </c>
      <c r="K437" s="138" t="str">
        <f>IF(SP_NORTE!M442="","*",SP_NORTE!M442)</f>
        <v>-</v>
      </c>
      <c r="L437" s="138" t="str">
        <f>IF(SP_NORTE!N442="","*",SP_NORTE!N442)</f>
        <v>-</v>
      </c>
      <c r="M437" s="139" t="str">
        <f>IF(SP_NORTE!J442="","*",SP_NORTE!J442)</f>
        <v>*</v>
      </c>
      <c r="N437" s="144" t="str">
        <f>IF(SP_NORTE!K442="","*",SP_NORTE!K442)</f>
        <v>*</v>
      </c>
      <c r="O437" s="144" t="str">
        <f>IF(SP_NORTE!L442="","*",SP_NORTE!L442)</f>
        <v>*</v>
      </c>
      <c r="P437" s="143" t="str">
        <f>IF(SP_NORTE!O442="","*",SP_NORTE!O442)</f>
        <v>*</v>
      </c>
      <c r="Q437" s="143" t="str">
        <f>IF(SP_NORTE!P442="","*",SP_NORTE!P442)</f>
        <v>*</v>
      </c>
      <c r="R437" s="145" t="str">
        <f>IF(SP_NORTE!Q442="","*",CONCATENATE(SP_NORTE!Q442," ",SP_NORTE!R442))</f>
        <v>*</v>
      </c>
      <c r="S437" s="145" t="str">
        <f>IF(SP_NORTE!V442="","*",SP_NORTE!V442)</f>
        <v>*</v>
      </c>
      <c r="T437" s="145" t="str">
        <f>IF(SP_NORTE!W442="","*",SP_NORTE!W442)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IF(SP_NORTE!Y443="","*",SP_NORTE!Y443)</f>
        <v>*</v>
      </c>
      <c r="B438" s="146" t="str">
        <f>IF(SP_NORTE!X443="","*",SP_NORTE!X443)</f>
        <v>*</v>
      </c>
      <c r="C438" s="146" t="str">
        <f>IF(SP_NORTE!Z443="","*",SP_NORTE!Z443)</f>
        <v>*</v>
      </c>
      <c r="D438" s="138" t="str">
        <f>IF(SP_NORTE!S443="","*",SP_NORTE!S443)</f>
        <v>-</v>
      </c>
      <c r="E438" s="138" t="str">
        <f>IF(SP_NORTE!T443="","*",SP_NORTE!T443)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IF(SP_NORTE!F443="","*",SP_NORTE!F443)</f>
        <v>*</v>
      </c>
      <c r="I438" s="145" t="str">
        <f>IF(SP_NORTE!H443="","*",SP_NORTE!H443)</f>
        <v>*</v>
      </c>
      <c r="J438" s="145" t="str">
        <f>IF(SP_NORTE!I443="","*",SP_NORTE!I443)</f>
        <v>*</v>
      </c>
      <c r="K438" s="138" t="str">
        <f>IF(SP_NORTE!M443="","*",SP_NORTE!M443)</f>
        <v>-</v>
      </c>
      <c r="L438" s="138" t="str">
        <f>IF(SP_NORTE!N443="","*",SP_NORTE!N443)</f>
        <v>-</v>
      </c>
      <c r="M438" s="139" t="str">
        <f>IF(SP_NORTE!J443="","*",SP_NORTE!J443)</f>
        <v>*</v>
      </c>
      <c r="N438" s="144" t="str">
        <f>IF(SP_NORTE!K443="","*",SP_NORTE!K443)</f>
        <v>*</v>
      </c>
      <c r="O438" s="144" t="str">
        <f>IF(SP_NORTE!L443="","*",SP_NORTE!L443)</f>
        <v>*</v>
      </c>
      <c r="P438" s="143" t="str">
        <f>IF(SP_NORTE!O443="","*",SP_NORTE!O443)</f>
        <v>*</v>
      </c>
      <c r="Q438" s="143" t="str">
        <f>IF(SP_NORTE!P443="","*",SP_NORTE!P443)</f>
        <v>*</v>
      </c>
      <c r="R438" s="145" t="str">
        <f>IF(SP_NORTE!Q443="","*",CONCATENATE(SP_NORTE!Q443," ",SP_NORTE!R443))</f>
        <v>*</v>
      </c>
      <c r="S438" s="145" t="str">
        <f>IF(SP_NORTE!V443="","*",SP_NORTE!V443)</f>
        <v>*</v>
      </c>
      <c r="T438" s="145" t="str">
        <f>IF(SP_NORTE!W443="","*",SP_NORTE!W443)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IF(SP_NORTE!Y444="","*",SP_NORTE!Y444)</f>
        <v>*</v>
      </c>
      <c r="B439" s="146" t="str">
        <f>IF(SP_NORTE!X444="","*",SP_NORTE!X444)</f>
        <v>*</v>
      </c>
      <c r="C439" s="146" t="str">
        <f>IF(SP_NORTE!Z444="","*",SP_NORTE!Z444)</f>
        <v>*</v>
      </c>
      <c r="D439" s="138" t="str">
        <f>IF(SP_NORTE!S444="","*",SP_NORTE!S444)</f>
        <v>-</v>
      </c>
      <c r="E439" s="138" t="str">
        <f>IF(SP_NORTE!T444="","*",SP_NORTE!T444)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IF(SP_NORTE!F444="","*",SP_NORTE!F444)</f>
        <v>*</v>
      </c>
      <c r="I439" s="145" t="str">
        <f>IF(SP_NORTE!H444="","*",SP_NORTE!H444)</f>
        <v>*</v>
      </c>
      <c r="J439" s="145" t="str">
        <f>IF(SP_NORTE!I444="","*",SP_NORTE!I444)</f>
        <v>*</v>
      </c>
      <c r="K439" s="138" t="str">
        <f>IF(SP_NORTE!M444="","*",SP_NORTE!M444)</f>
        <v>-</v>
      </c>
      <c r="L439" s="138" t="str">
        <f>IF(SP_NORTE!N444="","*",SP_NORTE!N444)</f>
        <v>-</v>
      </c>
      <c r="M439" s="139" t="str">
        <f>IF(SP_NORTE!J444="","*",SP_NORTE!J444)</f>
        <v>*</v>
      </c>
      <c r="N439" s="144" t="str">
        <f>IF(SP_NORTE!K444="","*",SP_NORTE!K444)</f>
        <v>*</v>
      </c>
      <c r="O439" s="144" t="str">
        <f>IF(SP_NORTE!L444="","*",SP_NORTE!L444)</f>
        <v>*</v>
      </c>
      <c r="P439" s="143" t="str">
        <f>IF(SP_NORTE!O444="","*",SP_NORTE!O444)</f>
        <v>*</v>
      </c>
      <c r="Q439" s="143" t="str">
        <f>IF(SP_NORTE!P444="","*",SP_NORTE!P444)</f>
        <v>*</v>
      </c>
      <c r="R439" s="145" t="str">
        <f>IF(SP_NORTE!Q444="","*",CONCATENATE(SP_NORTE!Q444," ",SP_NORTE!R444))</f>
        <v>*</v>
      </c>
      <c r="S439" s="145" t="str">
        <f>IF(SP_NORTE!V444="","*",SP_NORTE!V444)</f>
        <v>*</v>
      </c>
      <c r="T439" s="145" t="str">
        <f>IF(SP_NORTE!W444="","*",SP_NORTE!W444)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IF(SP_NORTE!Y445="","*",SP_NORTE!Y445)</f>
        <v>*</v>
      </c>
      <c r="B440" s="146" t="str">
        <f>IF(SP_NORTE!X445="","*",SP_NORTE!X445)</f>
        <v>*</v>
      </c>
      <c r="C440" s="146" t="str">
        <f>IF(SP_NORTE!Z445="","*",SP_NORTE!Z445)</f>
        <v>*</v>
      </c>
      <c r="D440" s="138" t="str">
        <f>IF(SP_NORTE!S445="","*",SP_NORTE!S445)</f>
        <v>-</v>
      </c>
      <c r="E440" s="138" t="str">
        <f>IF(SP_NORTE!T445="","*",SP_NORTE!T445)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IF(SP_NORTE!F445="","*",SP_NORTE!F445)</f>
        <v>*</v>
      </c>
      <c r="I440" s="145" t="str">
        <f>IF(SP_NORTE!H445="","*",SP_NORTE!H445)</f>
        <v>*</v>
      </c>
      <c r="J440" s="145" t="str">
        <f>IF(SP_NORTE!I445="","*",SP_NORTE!I445)</f>
        <v>*</v>
      </c>
      <c r="K440" s="138" t="str">
        <f>IF(SP_NORTE!M445="","*",SP_NORTE!M445)</f>
        <v>-</v>
      </c>
      <c r="L440" s="138" t="str">
        <f>IF(SP_NORTE!N445="","*",SP_NORTE!N445)</f>
        <v>-</v>
      </c>
      <c r="M440" s="139" t="str">
        <f>IF(SP_NORTE!J445="","*",SP_NORTE!J445)</f>
        <v>*</v>
      </c>
      <c r="N440" s="144" t="str">
        <f>IF(SP_NORTE!K445="","*",SP_NORTE!K445)</f>
        <v>*</v>
      </c>
      <c r="O440" s="144" t="str">
        <f>IF(SP_NORTE!L445="","*",SP_NORTE!L445)</f>
        <v>*</v>
      </c>
      <c r="P440" s="143" t="str">
        <f>IF(SP_NORTE!O445="","*",SP_NORTE!O445)</f>
        <v>*</v>
      </c>
      <c r="Q440" s="143" t="str">
        <f>IF(SP_NORTE!P445="","*",SP_NORTE!P445)</f>
        <v>*</v>
      </c>
      <c r="R440" s="145" t="str">
        <f>IF(SP_NORTE!Q445="","*",CONCATENATE(SP_NORTE!Q445," ",SP_NORTE!R445))</f>
        <v>*</v>
      </c>
      <c r="S440" s="145" t="str">
        <f>IF(SP_NORTE!V445="","*",SP_NORTE!V445)</f>
        <v>*</v>
      </c>
      <c r="T440" s="145" t="str">
        <f>IF(SP_NORTE!W445="","*",SP_NORTE!W445)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IF(SP_NORTE!Y446="","*",SP_NORTE!Y446)</f>
        <v>*</v>
      </c>
      <c r="B441" s="146" t="str">
        <f>IF(SP_NORTE!X446="","*",SP_NORTE!X446)</f>
        <v>*</v>
      </c>
      <c r="C441" s="146" t="str">
        <f>IF(SP_NORTE!Z446="","*",SP_NORTE!Z446)</f>
        <v>*</v>
      </c>
      <c r="D441" s="138" t="str">
        <f>IF(SP_NORTE!S446="","*",SP_NORTE!S446)</f>
        <v>-</v>
      </c>
      <c r="E441" s="138" t="str">
        <f>IF(SP_NORTE!T446="","*",SP_NORTE!T446)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IF(SP_NORTE!F446="","*",SP_NORTE!F446)</f>
        <v>*</v>
      </c>
      <c r="I441" s="145" t="str">
        <f>IF(SP_NORTE!H446="","*",SP_NORTE!H446)</f>
        <v>*</v>
      </c>
      <c r="J441" s="145" t="str">
        <f>IF(SP_NORTE!I446="","*",SP_NORTE!I446)</f>
        <v>*</v>
      </c>
      <c r="K441" s="138" t="str">
        <f>IF(SP_NORTE!M446="","*",SP_NORTE!M446)</f>
        <v>-</v>
      </c>
      <c r="L441" s="138" t="str">
        <f>IF(SP_NORTE!N446="","*",SP_NORTE!N446)</f>
        <v>-</v>
      </c>
      <c r="M441" s="139" t="str">
        <f>IF(SP_NORTE!J446="","*",SP_NORTE!J446)</f>
        <v>*</v>
      </c>
      <c r="N441" s="144" t="str">
        <f>IF(SP_NORTE!K446="","*",SP_NORTE!K446)</f>
        <v>*</v>
      </c>
      <c r="O441" s="144" t="str">
        <f>IF(SP_NORTE!L446="","*",SP_NORTE!L446)</f>
        <v>*</v>
      </c>
      <c r="P441" s="143" t="str">
        <f>IF(SP_NORTE!O446="","*",SP_NORTE!O446)</f>
        <v>*</v>
      </c>
      <c r="Q441" s="143" t="str">
        <f>IF(SP_NORTE!P446="","*",SP_NORTE!P446)</f>
        <v>*</v>
      </c>
      <c r="R441" s="145" t="str">
        <f>IF(SP_NORTE!Q446="","*",CONCATENATE(SP_NORTE!Q446," ",SP_NORTE!R446))</f>
        <v>*</v>
      </c>
      <c r="S441" s="145" t="str">
        <f>IF(SP_NORTE!V446="","*",SP_NORTE!V446)</f>
        <v>*</v>
      </c>
      <c r="T441" s="145" t="str">
        <f>IF(SP_NORTE!W446="","*",SP_NORTE!W446)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IF(SP_NORTE!Y447="","*",SP_NORTE!Y447)</f>
        <v>*</v>
      </c>
      <c r="B442" s="146" t="str">
        <f>IF(SP_NORTE!X447="","*",SP_NORTE!X447)</f>
        <v>*</v>
      </c>
      <c r="C442" s="146" t="str">
        <f>IF(SP_NORTE!Z447="","*",SP_NORTE!Z447)</f>
        <v>*</v>
      </c>
      <c r="D442" s="138" t="str">
        <f>IF(SP_NORTE!S447="","*",SP_NORTE!S447)</f>
        <v>-</v>
      </c>
      <c r="E442" s="138" t="str">
        <f>IF(SP_NORTE!T447="","*",SP_NORTE!T447)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IF(SP_NORTE!F447="","*",SP_NORTE!F447)</f>
        <v>*</v>
      </c>
      <c r="I442" s="145" t="str">
        <f>IF(SP_NORTE!H447="","*",SP_NORTE!H447)</f>
        <v>*</v>
      </c>
      <c r="J442" s="145" t="str">
        <f>IF(SP_NORTE!I447="","*",SP_NORTE!I447)</f>
        <v>*</v>
      </c>
      <c r="K442" s="138" t="str">
        <f>IF(SP_NORTE!M447="","*",SP_NORTE!M447)</f>
        <v>-</v>
      </c>
      <c r="L442" s="138" t="str">
        <f>IF(SP_NORTE!N447="","*",SP_NORTE!N447)</f>
        <v>-</v>
      </c>
      <c r="M442" s="139" t="str">
        <f>IF(SP_NORTE!J447="","*",SP_NORTE!J447)</f>
        <v>*</v>
      </c>
      <c r="N442" s="144" t="str">
        <f>IF(SP_NORTE!K447="","*",SP_NORTE!K447)</f>
        <v>*</v>
      </c>
      <c r="O442" s="144" t="str">
        <f>IF(SP_NORTE!L447="","*",SP_NORTE!L447)</f>
        <v>*</v>
      </c>
      <c r="P442" s="143" t="str">
        <f>IF(SP_NORTE!O447="","*",SP_NORTE!O447)</f>
        <v>*</v>
      </c>
      <c r="Q442" s="143" t="str">
        <f>IF(SP_NORTE!P447="","*",SP_NORTE!P447)</f>
        <v>*</v>
      </c>
      <c r="R442" s="145" t="str">
        <f>IF(SP_NORTE!Q447="","*",CONCATENATE(SP_NORTE!Q447," ",SP_NORTE!R447))</f>
        <v>*</v>
      </c>
      <c r="S442" s="145" t="str">
        <f>IF(SP_NORTE!V447="","*",SP_NORTE!V447)</f>
        <v>*</v>
      </c>
      <c r="T442" s="145" t="str">
        <f>IF(SP_NORTE!W447="","*",SP_NORTE!W447)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IF(SP_NORTE!Y448="","*",SP_NORTE!Y448)</f>
        <v>*</v>
      </c>
      <c r="B443" s="146" t="str">
        <f>IF(SP_NORTE!X448="","*",SP_NORTE!X448)</f>
        <v>*</v>
      </c>
      <c r="C443" s="146" t="str">
        <f>IF(SP_NORTE!Z448="","*",SP_NORTE!Z448)</f>
        <v>*</v>
      </c>
      <c r="D443" s="138" t="str">
        <f>IF(SP_NORTE!S448="","*",SP_NORTE!S448)</f>
        <v>-</v>
      </c>
      <c r="E443" s="138" t="str">
        <f>IF(SP_NORTE!T448="","*",SP_NORTE!T448)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IF(SP_NORTE!F448="","*",SP_NORTE!F448)</f>
        <v>*</v>
      </c>
      <c r="I443" s="145" t="str">
        <f>IF(SP_NORTE!H448="","*",SP_NORTE!H448)</f>
        <v>*</v>
      </c>
      <c r="J443" s="145" t="str">
        <f>IF(SP_NORTE!I448="","*",SP_NORTE!I448)</f>
        <v>*</v>
      </c>
      <c r="K443" s="138" t="str">
        <f>IF(SP_NORTE!M448="","*",SP_NORTE!M448)</f>
        <v>-</v>
      </c>
      <c r="L443" s="138" t="str">
        <f>IF(SP_NORTE!N448="","*",SP_NORTE!N448)</f>
        <v>-</v>
      </c>
      <c r="M443" s="139" t="str">
        <f>IF(SP_NORTE!J448="","*",SP_NORTE!J448)</f>
        <v>*</v>
      </c>
      <c r="N443" s="144" t="str">
        <f>IF(SP_NORTE!K448="","*",SP_NORTE!K448)</f>
        <v>*</v>
      </c>
      <c r="O443" s="144" t="str">
        <f>IF(SP_NORTE!L448="","*",SP_NORTE!L448)</f>
        <v>*</v>
      </c>
      <c r="P443" s="143" t="str">
        <f>IF(SP_NORTE!O448="","*",SP_NORTE!O448)</f>
        <v>*</v>
      </c>
      <c r="Q443" s="143" t="str">
        <f>IF(SP_NORTE!P448="","*",SP_NORTE!P448)</f>
        <v>*</v>
      </c>
      <c r="R443" s="145" t="str">
        <f>IF(SP_NORTE!Q448="","*",CONCATENATE(SP_NORTE!Q448," ",SP_NORTE!R448))</f>
        <v>*</v>
      </c>
      <c r="S443" s="145" t="str">
        <f>IF(SP_NORTE!V448="","*",SP_NORTE!V448)</f>
        <v>*</v>
      </c>
      <c r="T443" s="145" t="str">
        <f>IF(SP_NORTE!W448="","*",SP_NORTE!W448)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IF(SP_NORTE!Y449="","*",SP_NORTE!Y449)</f>
        <v>*</v>
      </c>
      <c r="B444" s="146" t="str">
        <f>IF(SP_NORTE!X449="","*",SP_NORTE!X449)</f>
        <v>*</v>
      </c>
      <c r="C444" s="146" t="str">
        <f>IF(SP_NORTE!Z449="","*",SP_NORTE!Z449)</f>
        <v>*</v>
      </c>
      <c r="D444" s="138" t="str">
        <f>IF(SP_NORTE!S449="","*",SP_NORTE!S449)</f>
        <v>-</v>
      </c>
      <c r="E444" s="138" t="str">
        <f>IF(SP_NORTE!T449="","*",SP_NORTE!T449)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IF(SP_NORTE!F449="","*",SP_NORTE!F449)</f>
        <v>*</v>
      </c>
      <c r="I444" s="145" t="str">
        <f>IF(SP_NORTE!H449="","*",SP_NORTE!H449)</f>
        <v>*</v>
      </c>
      <c r="J444" s="145" t="str">
        <f>IF(SP_NORTE!I449="","*",SP_NORTE!I449)</f>
        <v>*</v>
      </c>
      <c r="K444" s="138" t="str">
        <f>IF(SP_NORTE!M449="","*",SP_NORTE!M449)</f>
        <v>-</v>
      </c>
      <c r="L444" s="138" t="str">
        <f>IF(SP_NORTE!N449="","*",SP_NORTE!N449)</f>
        <v>-</v>
      </c>
      <c r="M444" s="139" t="str">
        <f>IF(SP_NORTE!J449="","*",SP_NORTE!J449)</f>
        <v>*</v>
      </c>
      <c r="N444" s="144" t="str">
        <f>IF(SP_NORTE!K449="","*",SP_NORTE!K449)</f>
        <v>*</v>
      </c>
      <c r="O444" s="144" t="str">
        <f>IF(SP_NORTE!L449="","*",SP_NORTE!L449)</f>
        <v>*</v>
      </c>
      <c r="P444" s="143" t="str">
        <f>IF(SP_NORTE!O449="","*",SP_NORTE!O449)</f>
        <v>*</v>
      </c>
      <c r="Q444" s="143" t="str">
        <f>IF(SP_NORTE!P449="","*",SP_NORTE!P449)</f>
        <v>*</v>
      </c>
      <c r="R444" s="145" t="str">
        <f>IF(SP_NORTE!Q449="","*",CONCATENATE(SP_NORTE!Q449," ",SP_NORTE!R449))</f>
        <v>*</v>
      </c>
      <c r="S444" s="145" t="str">
        <f>IF(SP_NORTE!V449="","*",SP_NORTE!V449)</f>
        <v>*</v>
      </c>
      <c r="T444" s="145" t="str">
        <f>IF(SP_NORTE!W449="","*",SP_NORTE!W449)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IF(SP_NORTE!Y450="","*",SP_NORTE!Y450)</f>
        <v>*</v>
      </c>
      <c r="B445" s="146" t="str">
        <f>IF(SP_NORTE!X450="","*",SP_NORTE!X450)</f>
        <v>*</v>
      </c>
      <c r="C445" s="146" t="str">
        <f>IF(SP_NORTE!Z450="","*",SP_NORTE!Z450)</f>
        <v>*</v>
      </c>
      <c r="D445" s="138" t="str">
        <f>IF(SP_NORTE!S450="","*",SP_NORTE!S450)</f>
        <v>-</v>
      </c>
      <c r="E445" s="138" t="str">
        <f>IF(SP_NORTE!T450="","*",SP_NORTE!T450)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IF(SP_NORTE!F450="","*",SP_NORTE!F450)</f>
        <v>*</v>
      </c>
      <c r="I445" s="145" t="str">
        <f>IF(SP_NORTE!H450="","*",SP_NORTE!H450)</f>
        <v>*</v>
      </c>
      <c r="J445" s="145" t="str">
        <f>IF(SP_NORTE!I450="","*",SP_NORTE!I450)</f>
        <v>*</v>
      </c>
      <c r="K445" s="138" t="str">
        <f>IF(SP_NORTE!M450="","*",SP_NORTE!M450)</f>
        <v>-</v>
      </c>
      <c r="L445" s="138" t="str">
        <f>IF(SP_NORTE!N450="","*",SP_NORTE!N450)</f>
        <v>-</v>
      </c>
      <c r="M445" s="139" t="str">
        <f>IF(SP_NORTE!J450="","*",SP_NORTE!J450)</f>
        <v>*</v>
      </c>
      <c r="N445" s="144" t="str">
        <f>IF(SP_NORTE!K450="","*",SP_NORTE!K450)</f>
        <v>*</v>
      </c>
      <c r="O445" s="144" t="str">
        <f>IF(SP_NORTE!L450="","*",SP_NORTE!L450)</f>
        <v>*</v>
      </c>
      <c r="P445" s="143" t="str">
        <f>IF(SP_NORTE!O450="","*",SP_NORTE!O450)</f>
        <v>*</v>
      </c>
      <c r="Q445" s="143" t="str">
        <f>IF(SP_NORTE!P450="","*",SP_NORTE!P450)</f>
        <v>*</v>
      </c>
      <c r="R445" s="145" t="str">
        <f>IF(SP_NORTE!Q450="","*",CONCATENATE(SP_NORTE!Q450," ",SP_NORTE!R450))</f>
        <v>*</v>
      </c>
      <c r="S445" s="145" t="str">
        <f>IF(SP_NORTE!V450="","*",SP_NORTE!V450)</f>
        <v>*</v>
      </c>
      <c r="T445" s="145" t="str">
        <f>IF(SP_NORTE!W450="","*",SP_NORTE!W450)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IF(SP_NORTE!Y451="","*",SP_NORTE!Y451)</f>
        <v>*</v>
      </c>
      <c r="B446" s="146" t="str">
        <f>IF(SP_NORTE!X451="","*",SP_NORTE!X451)</f>
        <v>*</v>
      </c>
      <c r="C446" s="146" t="str">
        <f>IF(SP_NORTE!Z451="","*",SP_NORTE!Z451)</f>
        <v>*</v>
      </c>
      <c r="D446" s="138" t="str">
        <f>IF(SP_NORTE!S451="","*",SP_NORTE!S451)</f>
        <v>-</v>
      </c>
      <c r="E446" s="138" t="str">
        <f>IF(SP_NORTE!T451="","*",SP_NORTE!T451)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IF(SP_NORTE!F451="","*",SP_NORTE!F451)</f>
        <v>*</v>
      </c>
      <c r="I446" s="145" t="str">
        <f>IF(SP_NORTE!H451="","*",SP_NORTE!H451)</f>
        <v>*</v>
      </c>
      <c r="J446" s="145" t="str">
        <f>IF(SP_NORTE!I451="","*",SP_NORTE!I451)</f>
        <v>*</v>
      </c>
      <c r="K446" s="138" t="str">
        <f>IF(SP_NORTE!M451="","*",SP_NORTE!M451)</f>
        <v>-</v>
      </c>
      <c r="L446" s="138" t="str">
        <f>IF(SP_NORTE!N451="","*",SP_NORTE!N451)</f>
        <v>-</v>
      </c>
      <c r="M446" s="139" t="str">
        <f>IF(SP_NORTE!J451="","*",SP_NORTE!J451)</f>
        <v>*</v>
      </c>
      <c r="N446" s="144" t="str">
        <f>IF(SP_NORTE!K451="","*",SP_NORTE!K451)</f>
        <v>*</v>
      </c>
      <c r="O446" s="144" t="str">
        <f>IF(SP_NORTE!L451="","*",SP_NORTE!L451)</f>
        <v>*</v>
      </c>
      <c r="P446" s="143" t="str">
        <f>IF(SP_NORTE!O451="","*",SP_NORTE!O451)</f>
        <v>*</v>
      </c>
      <c r="Q446" s="143" t="str">
        <f>IF(SP_NORTE!P451="","*",SP_NORTE!P451)</f>
        <v>*</v>
      </c>
      <c r="R446" s="145" t="str">
        <f>IF(SP_NORTE!Q451="","*",CONCATENATE(SP_NORTE!Q451," ",SP_NORTE!R451))</f>
        <v>*</v>
      </c>
      <c r="S446" s="145" t="str">
        <f>IF(SP_NORTE!V451="","*",SP_NORTE!V451)</f>
        <v>*</v>
      </c>
      <c r="T446" s="145" t="str">
        <f>IF(SP_NORTE!W451="","*",SP_NORTE!W451)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IF(SP_NORTE!Y452="","*",SP_NORTE!Y452)</f>
        <v>*</v>
      </c>
      <c r="B447" s="146" t="str">
        <f>IF(SP_NORTE!X452="","*",SP_NORTE!X452)</f>
        <v>*</v>
      </c>
      <c r="C447" s="146" t="str">
        <f>IF(SP_NORTE!Z452="","*",SP_NORTE!Z452)</f>
        <v>*</v>
      </c>
      <c r="D447" s="138" t="str">
        <f>IF(SP_NORTE!S452="","*",SP_NORTE!S452)</f>
        <v>-</v>
      </c>
      <c r="E447" s="138" t="str">
        <f>IF(SP_NORTE!T452="","*",SP_NORTE!T452)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IF(SP_NORTE!F452="","*",SP_NORTE!F452)</f>
        <v>*</v>
      </c>
      <c r="I447" s="145" t="str">
        <f>IF(SP_NORTE!H452="","*",SP_NORTE!H452)</f>
        <v>*</v>
      </c>
      <c r="J447" s="145" t="str">
        <f>IF(SP_NORTE!I452="","*",SP_NORTE!I452)</f>
        <v>*</v>
      </c>
      <c r="K447" s="138" t="str">
        <f>IF(SP_NORTE!M452="","*",SP_NORTE!M452)</f>
        <v>-</v>
      </c>
      <c r="L447" s="138" t="str">
        <f>IF(SP_NORTE!N452="","*",SP_NORTE!N452)</f>
        <v>-</v>
      </c>
      <c r="M447" s="139" t="str">
        <f>IF(SP_NORTE!J452="","*",SP_NORTE!J452)</f>
        <v>*</v>
      </c>
      <c r="N447" s="144" t="str">
        <f>IF(SP_NORTE!K452="","*",SP_NORTE!K452)</f>
        <v>*</v>
      </c>
      <c r="O447" s="144" t="str">
        <f>IF(SP_NORTE!L452="","*",SP_NORTE!L452)</f>
        <v>*</v>
      </c>
      <c r="P447" s="143" t="str">
        <f>IF(SP_NORTE!O452="","*",SP_NORTE!O452)</f>
        <v>*</v>
      </c>
      <c r="Q447" s="143" t="str">
        <f>IF(SP_NORTE!P452="","*",SP_NORTE!P452)</f>
        <v>*</v>
      </c>
      <c r="R447" s="145" t="str">
        <f>IF(SP_NORTE!Q452="","*",CONCATENATE(SP_NORTE!Q452," ",SP_NORTE!R452))</f>
        <v>*</v>
      </c>
      <c r="S447" s="145" t="str">
        <f>IF(SP_NORTE!V452="","*",SP_NORTE!V452)</f>
        <v>*</v>
      </c>
      <c r="T447" s="145" t="str">
        <f>IF(SP_NORTE!W452="","*",SP_NORTE!W452)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IF(SP_NORTE!Y453="","*",SP_NORTE!Y453)</f>
        <v>*</v>
      </c>
      <c r="B448" s="146" t="str">
        <f>IF(SP_NORTE!X453="","*",SP_NORTE!X453)</f>
        <v>*</v>
      </c>
      <c r="C448" s="146" t="str">
        <f>IF(SP_NORTE!Z453="","*",SP_NORTE!Z453)</f>
        <v>*</v>
      </c>
      <c r="D448" s="138" t="str">
        <f>IF(SP_NORTE!S453="","*",SP_NORTE!S453)</f>
        <v>-</v>
      </c>
      <c r="E448" s="138" t="str">
        <f>IF(SP_NORTE!T453="","*",SP_NORTE!T453)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IF(SP_NORTE!F453="","*",SP_NORTE!F453)</f>
        <v>*</v>
      </c>
      <c r="I448" s="145" t="str">
        <f>IF(SP_NORTE!H453="","*",SP_NORTE!H453)</f>
        <v>*</v>
      </c>
      <c r="J448" s="145" t="str">
        <f>IF(SP_NORTE!I453="","*",SP_NORTE!I453)</f>
        <v>*</v>
      </c>
      <c r="K448" s="138" t="str">
        <f>IF(SP_NORTE!M453="","*",SP_NORTE!M453)</f>
        <v>-</v>
      </c>
      <c r="L448" s="138" t="str">
        <f>IF(SP_NORTE!N453="","*",SP_NORTE!N453)</f>
        <v>-</v>
      </c>
      <c r="M448" s="139" t="str">
        <f>IF(SP_NORTE!J453="","*",SP_NORTE!J453)</f>
        <v>*</v>
      </c>
      <c r="N448" s="144" t="str">
        <f>IF(SP_NORTE!K453="","*",SP_NORTE!K453)</f>
        <v>*</v>
      </c>
      <c r="O448" s="144" t="str">
        <f>IF(SP_NORTE!L453="","*",SP_NORTE!L453)</f>
        <v>*</v>
      </c>
      <c r="P448" s="143" t="str">
        <f>IF(SP_NORTE!O453="","*",SP_NORTE!O453)</f>
        <v>*</v>
      </c>
      <c r="Q448" s="143" t="str">
        <f>IF(SP_NORTE!P453="","*",SP_NORTE!P453)</f>
        <v>*</v>
      </c>
      <c r="R448" s="145" t="str">
        <f>IF(SP_NORTE!Q453="","*",CONCATENATE(SP_NORTE!Q453," ",SP_NORTE!R453))</f>
        <v>*</v>
      </c>
      <c r="S448" s="145" t="str">
        <f>IF(SP_NORTE!V453="","*",SP_NORTE!V453)</f>
        <v>*</v>
      </c>
      <c r="T448" s="145" t="str">
        <f>IF(SP_NORTE!W453="","*",SP_NORTE!W453)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IF(SP_NORTE!Y454="","*",SP_NORTE!Y454)</f>
        <v>*</v>
      </c>
      <c r="B449" s="146" t="str">
        <f>IF(SP_NORTE!X454="","*",SP_NORTE!X454)</f>
        <v>*</v>
      </c>
      <c r="C449" s="146" t="str">
        <f>IF(SP_NORTE!Z454="","*",SP_NORTE!Z454)</f>
        <v>*</v>
      </c>
      <c r="D449" s="138" t="str">
        <f>IF(SP_NORTE!S454="","*",SP_NORTE!S454)</f>
        <v>-</v>
      </c>
      <c r="E449" s="138" t="str">
        <f>IF(SP_NORTE!T454="","*",SP_NORTE!T454)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IF(SP_NORTE!F454="","*",SP_NORTE!F454)</f>
        <v>*</v>
      </c>
      <c r="I449" s="145" t="str">
        <f>IF(SP_NORTE!H454="","*",SP_NORTE!H454)</f>
        <v>*</v>
      </c>
      <c r="J449" s="145" t="str">
        <f>IF(SP_NORTE!I454="","*",SP_NORTE!I454)</f>
        <v>*</v>
      </c>
      <c r="K449" s="138" t="str">
        <f>IF(SP_NORTE!M454="","*",SP_NORTE!M454)</f>
        <v>-</v>
      </c>
      <c r="L449" s="138" t="str">
        <f>IF(SP_NORTE!N454="","*",SP_NORTE!N454)</f>
        <v>-</v>
      </c>
      <c r="M449" s="139" t="str">
        <f>IF(SP_NORTE!J454="","*",SP_NORTE!J454)</f>
        <v>*</v>
      </c>
      <c r="N449" s="144" t="str">
        <f>IF(SP_NORTE!K454="","*",SP_NORTE!K454)</f>
        <v>*</v>
      </c>
      <c r="O449" s="144" t="str">
        <f>IF(SP_NORTE!L454="","*",SP_NORTE!L454)</f>
        <v>*</v>
      </c>
      <c r="P449" s="143" t="str">
        <f>IF(SP_NORTE!O454="","*",SP_NORTE!O454)</f>
        <v>*</v>
      </c>
      <c r="Q449" s="143" t="str">
        <f>IF(SP_NORTE!P454="","*",SP_NORTE!P454)</f>
        <v>*</v>
      </c>
      <c r="R449" s="145" t="str">
        <f>IF(SP_NORTE!Q454="","*",CONCATENATE(SP_NORTE!Q454," ",SP_NORTE!R454))</f>
        <v>*</v>
      </c>
      <c r="S449" s="145" t="str">
        <f>IF(SP_NORTE!V454="","*",SP_NORTE!V454)</f>
        <v>*</v>
      </c>
      <c r="T449" s="145" t="str">
        <f>IF(SP_NORTE!W454="","*",SP_NORTE!W454)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IF(SP_NORTE!Y455="","*",SP_NORTE!Y455)</f>
        <v>*</v>
      </c>
      <c r="B450" s="146" t="str">
        <f>IF(SP_NORTE!X455="","*",SP_NORTE!X455)</f>
        <v>*</v>
      </c>
      <c r="C450" s="146" t="str">
        <f>IF(SP_NORTE!Z455="","*",SP_NORTE!Z455)</f>
        <v>*</v>
      </c>
      <c r="D450" s="138" t="str">
        <f>IF(SP_NORTE!S455="","*",SP_NORTE!S455)</f>
        <v>-</v>
      </c>
      <c r="E450" s="138" t="str">
        <f>IF(SP_NORTE!T455="","*",SP_NORTE!T455)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IF(SP_NORTE!F455="","*",SP_NORTE!F455)</f>
        <v>*</v>
      </c>
      <c r="I450" s="145" t="str">
        <f>IF(SP_NORTE!H455="","*",SP_NORTE!H455)</f>
        <v>*</v>
      </c>
      <c r="J450" s="145" t="str">
        <f>IF(SP_NORTE!I455="","*",SP_NORTE!I455)</f>
        <v>*</v>
      </c>
      <c r="K450" s="138" t="str">
        <f>IF(SP_NORTE!M455="","*",SP_NORTE!M455)</f>
        <v>-</v>
      </c>
      <c r="L450" s="138" t="str">
        <f>IF(SP_NORTE!N455="","*",SP_NORTE!N455)</f>
        <v>-</v>
      </c>
      <c r="M450" s="139" t="str">
        <f>IF(SP_NORTE!J455="","*",SP_NORTE!J455)</f>
        <v>*</v>
      </c>
      <c r="N450" s="144" t="str">
        <f>IF(SP_NORTE!K455="","*",SP_NORTE!K455)</f>
        <v>*</v>
      </c>
      <c r="O450" s="144" t="str">
        <f>IF(SP_NORTE!L455="","*",SP_NORTE!L455)</f>
        <v>*</v>
      </c>
      <c r="P450" s="143" t="str">
        <f>IF(SP_NORTE!O455="","*",SP_NORTE!O455)</f>
        <v>*</v>
      </c>
      <c r="Q450" s="143" t="str">
        <f>IF(SP_NORTE!P455="","*",SP_NORTE!P455)</f>
        <v>*</v>
      </c>
      <c r="R450" s="145" t="str">
        <f>IF(SP_NORTE!Q455="","*",CONCATENATE(SP_NORTE!Q455," ",SP_NORTE!R455))</f>
        <v>*</v>
      </c>
      <c r="S450" s="145" t="str">
        <f>IF(SP_NORTE!V455="","*",SP_NORTE!V455)</f>
        <v>*</v>
      </c>
      <c r="T450" s="145" t="str">
        <f>IF(SP_NORTE!W455="","*",SP_NORTE!W455)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IF(SP_NORTE!Y456="","*",SP_NORTE!Y456)</f>
        <v>*</v>
      </c>
      <c r="B451" s="146" t="str">
        <f>IF(SP_NORTE!X456="","*",SP_NORTE!X456)</f>
        <v>*</v>
      </c>
      <c r="C451" s="146" t="str">
        <f>IF(SP_NORTE!Z456="","*",SP_NORTE!Z456)</f>
        <v>*</v>
      </c>
      <c r="D451" s="138" t="str">
        <f>IF(SP_NORTE!S456="","*",SP_NORTE!S456)</f>
        <v>-</v>
      </c>
      <c r="E451" s="138" t="str">
        <f>IF(SP_NORTE!T456="","*",SP_NORTE!T456)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IF(SP_NORTE!F456="","*",SP_NORTE!F456)</f>
        <v>*</v>
      </c>
      <c r="I451" s="145" t="str">
        <f>IF(SP_NORTE!H456="","*",SP_NORTE!H456)</f>
        <v>*</v>
      </c>
      <c r="J451" s="145" t="str">
        <f>IF(SP_NORTE!I456="","*",SP_NORTE!I456)</f>
        <v>*</v>
      </c>
      <c r="K451" s="138" t="str">
        <f>IF(SP_NORTE!M456="","*",SP_NORTE!M456)</f>
        <v>-</v>
      </c>
      <c r="L451" s="138" t="str">
        <f>IF(SP_NORTE!N456="","*",SP_NORTE!N456)</f>
        <v>-</v>
      </c>
      <c r="M451" s="139" t="str">
        <f>IF(SP_NORTE!J456="","*",SP_NORTE!J456)</f>
        <v>*</v>
      </c>
      <c r="N451" s="144" t="str">
        <f>IF(SP_NORTE!K456="","*",SP_NORTE!K456)</f>
        <v>*</v>
      </c>
      <c r="O451" s="144" t="str">
        <f>IF(SP_NORTE!L456="","*",SP_NORTE!L456)</f>
        <v>*</v>
      </c>
      <c r="P451" s="143" t="str">
        <f>IF(SP_NORTE!O456="","*",SP_NORTE!O456)</f>
        <v>*</v>
      </c>
      <c r="Q451" s="143" t="str">
        <f>IF(SP_NORTE!P456="","*",SP_NORTE!P456)</f>
        <v>*</v>
      </c>
      <c r="R451" s="145" t="str">
        <f>IF(SP_NORTE!Q456="","*",CONCATENATE(SP_NORTE!Q456," ",SP_NORTE!R456))</f>
        <v>*</v>
      </c>
      <c r="S451" s="145" t="str">
        <f>IF(SP_NORTE!V456="","*",SP_NORTE!V456)</f>
        <v>*</v>
      </c>
      <c r="T451" s="145" t="str">
        <f>IF(SP_NORTE!W456="","*",SP_NORTE!W456)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IF(SP_NORTE!Y457="","*",SP_NORTE!Y457)</f>
        <v>*</v>
      </c>
      <c r="B452" s="146" t="str">
        <f>IF(SP_NORTE!X457="","*",SP_NORTE!X457)</f>
        <v>*</v>
      </c>
      <c r="C452" s="146" t="str">
        <f>IF(SP_NORTE!Z457="","*",SP_NORTE!Z457)</f>
        <v>*</v>
      </c>
      <c r="D452" s="138" t="str">
        <f>IF(SP_NORTE!S457="","*",SP_NORTE!S457)</f>
        <v>-</v>
      </c>
      <c r="E452" s="138" t="str">
        <f>IF(SP_NORTE!T457="","*",SP_NORTE!T457)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IF(SP_NORTE!F457="","*",SP_NORTE!F457)</f>
        <v>*</v>
      </c>
      <c r="I452" s="145" t="str">
        <f>IF(SP_NORTE!H457="","*",SP_NORTE!H457)</f>
        <v>*</v>
      </c>
      <c r="J452" s="145" t="str">
        <f>IF(SP_NORTE!I457="","*",SP_NORTE!I457)</f>
        <v>*</v>
      </c>
      <c r="K452" s="138" t="str">
        <f>IF(SP_NORTE!M457="","*",SP_NORTE!M457)</f>
        <v>-</v>
      </c>
      <c r="L452" s="138" t="str">
        <f>IF(SP_NORTE!N457="","*",SP_NORTE!N457)</f>
        <v>-</v>
      </c>
      <c r="M452" s="139" t="str">
        <f>IF(SP_NORTE!J457="","*",SP_NORTE!J457)</f>
        <v>*</v>
      </c>
      <c r="N452" s="144" t="str">
        <f>IF(SP_NORTE!K457="","*",SP_NORTE!K457)</f>
        <v>*</v>
      </c>
      <c r="O452" s="144" t="str">
        <f>IF(SP_NORTE!L457="","*",SP_NORTE!L457)</f>
        <v>*</v>
      </c>
      <c r="P452" s="143" t="str">
        <f>IF(SP_NORTE!O457="","*",SP_NORTE!O457)</f>
        <v>*</v>
      </c>
      <c r="Q452" s="143" t="str">
        <f>IF(SP_NORTE!P457="","*",SP_NORTE!P457)</f>
        <v>*</v>
      </c>
      <c r="R452" s="145" t="str">
        <f>IF(SP_NORTE!Q457="","*",CONCATENATE(SP_NORTE!Q457," ",SP_NORTE!R457))</f>
        <v>*</v>
      </c>
      <c r="S452" s="145" t="str">
        <f>IF(SP_NORTE!V457="","*",SP_NORTE!V457)</f>
        <v>*</v>
      </c>
      <c r="T452" s="145" t="str">
        <f>IF(SP_NORTE!W457="","*",SP_NORTE!W457)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IF(SP_NORTE!Y458="","*",SP_NORTE!Y458)</f>
        <v>*</v>
      </c>
      <c r="B453" s="146" t="str">
        <f>IF(SP_NORTE!X458="","*",SP_NORTE!X458)</f>
        <v>*</v>
      </c>
      <c r="C453" s="146" t="str">
        <f>IF(SP_NORTE!Z458="","*",SP_NORTE!Z458)</f>
        <v>*</v>
      </c>
      <c r="D453" s="138" t="str">
        <f>IF(SP_NORTE!S458="","*",SP_NORTE!S458)</f>
        <v>-</v>
      </c>
      <c r="E453" s="138" t="str">
        <f>IF(SP_NORTE!T458="","*",SP_NORTE!T458)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IF(SP_NORTE!F458="","*",SP_NORTE!F458)</f>
        <v>*</v>
      </c>
      <c r="I453" s="145" t="str">
        <f>IF(SP_NORTE!H458="","*",SP_NORTE!H458)</f>
        <v>*</v>
      </c>
      <c r="J453" s="145" t="str">
        <f>IF(SP_NORTE!I458="","*",SP_NORTE!I458)</f>
        <v>*</v>
      </c>
      <c r="K453" s="138" t="str">
        <f>IF(SP_NORTE!M458="","*",SP_NORTE!M458)</f>
        <v>-</v>
      </c>
      <c r="L453" s="138" t="str">
        <f>IF(SP_NORTE!N458="","*",SP_NORTE!N458)</f>
        <v>-</v>
      </c>
      <c r="M453" s="139" t="str">
        <f>IF(SP_NORTE!J458="","*",SP_NORTE!J458)</f>
        <v>*</v>
      </c>
      <c r="N453" s="144" t="str">
        <f>IF(SP_NORTE!K458="","*",SP_NORTE!K458)</f>
        <v>*</v>
      </c>
      <c r="O453" s="144" t="str">
        <f>IF(SP_NORTE!L458="","*",SP_NORTE!L458)</f>
        <v>*</v>
      </c>
      <c r="P453" s="143" t="str">
        <f>IF(SP_NORTE!O458="","*",SP_NORTE!O458)</f>
        <v>*</v>
      </c>
      <c r="Q453" s="143" t="str">
        <f>IF(SP_NORTE!P458="","*",SP_NORTE!P458)</f>
        <v>*</v>
      </c>
      <c r="R453" s="145" t="str">
        <f>IF(SP_NORTE!Q458="","*",CONCATENATE(SP_NORTE!Q458," ",SP_NORTE!R458))</f>
        <v>*</v>
      </c>
      <c r="S453" s="145" t="str">
        <f>IF(SP_NORTE!V458="","*",SP_NORTE!V458)</f>
        <v>*</v>
      </c>
      <c r="T453" s="145" t="str">
        <f>IF(SP_NORTE!W458="","*",SP_NORTE!W458)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IF(SP_NORTE!Y459="","*",SP_NORTE!Y459)</f>
        <v>*</v>
      </c>
      <c r="B454" s="146" t="str">
        <f>IF(SP_NORTE!X459="","*",SP_NORTE!X459)</f>
        <v>*</v>
      </c>
      <c r="C454" s="146" t="str">
        <f>IF(SP_NORTE!Z459="","*",SP_NORTE!Z459)</f>
        <v>*</v>
      </c>
      <c r="D454" s="138" t="str">
        <f>IF(SP_NORTE!S459="","*",SP_NORTE!S459)</f>
        <v>-</v>
      </c>
      <c r="E454" s="138" t="str">
        <f>IF(SP_NORTE!T459="","*",SP_NORTE!T459)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IF(SP_NORTE!F459="","*",SP_NORTE!F459)</f>
        <v>*</v>
      </c>
      <c r="I454" s="145" t="str">
        <f>IF(SP_NORTE!H459="","*",SP_NORTE!H459)</f>
        <v>*</v>
      </c>
      <c r="J454" s="145" t="str">
        <f>IF(SP_NORTE!I459="","*",SP_NORTE!I459)</f>
        <v>*</v>
      </c>
      <c r="K454" s="138" t="str">
        <f>IF(SP_NORTE!M459="","*",SP_NORTE!M459)</f>
        <v>-</v>
      </c>
      <c r="L454" s="138" t="str">
        <f>IF(SP_NORTE!N459="","*",SP_NORTE!N459)</f>
        <v>-</v>
      </c>
      <c r="M454" s="139" t="str">
        <f>IF(SP_NORTE!J459="","*",SP_NORTE!J459)</f>
        <v>*</v>
      </c>
      <c r="N454" s="144" t="str">
        <f>IF(SP_NORTE!K459="","*",SP_NORTE!K459)</f>
        <v>*</v>
      </c>
      <c r="O454" s="144" t="str">
        <f>IF(SP_NORTE!L459="","*",SP_NORTE!L459)</f>
        <v>*</v>
      </c>
      <c r="P454" s="143" t="str">
        <f>IF(SP_NORTE!O459="","*",SP_NORTE!O459)</f>
        <v>*</v>
      </c>
      <c r="Q454" s="143" t="str">
        <f>IF(SP_NORTE!P459="","*",SP_NORTE!P459)</f>
        <v>*</v>
      </c>
      <c r="R454" s="145" t="str">
        <f>IF(SP_NORTE!Q459="","*",CONCATENATE(SP_NORTE!Q459," ",SP_NORTE!R459))</f>
        <v>*</v>
      </c>
      <c r="S454" s="145" t="str">
        <f>IF(SP_NORTE!V459="","*",SP_NORTE!V459)</f>
        <v>*</v>
      </c>
      <c r="T454" s="145" t="str">
        <f>IF(SP_NORTE!W459="","*",SP_NORTE!W459)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IF(SP_NORTE!Y460="","*",SP_NORTE!Y460)</f>
        <v>*</v>
      </c>
      <c r="B455" s="146" t="str">
        <f>IF(SP_NORTE!X460="","*",SP_NORTE!X460)</f>
        <v>*</v>
      </c>
      <c r="C455" s="146" t="str">
        <f>IF(SP_NORTE!Z460="","*",SP_NORTE!Z460)</f>
        <v>*</v>
      </c>
      <c r="D455" s="138" t="str">
        <f>IF(SP_NORTE!S460="","*",SP_NORTE!S460)</f>
        <v>-</v>
      </c>
      <c r="E455" s="138" t="str">
        <f>IF(SP_NORTE!T460="","*",SP_NORTE!T460)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IF(SP_NORTE!F460="","*",SP_NORTE!F460)</f>
        <v>*</v>
      </c>
      <c r="I455" s="145" t="str">
        <f>IF(SP_NORTE!H460="","*",SP_NORTE!H460)</f>
        <v>*</v>
      </c>
      <c r="J455" s="145" t="str">
        <f>IF(SP_NORTE!I460="","*",SP_NORTE!I460)</f>
        <v>*</v>
      </c>
      <c r="K455" s="138" t="str">
        <f>IF(SP_NORTE!M460="","*",SP_NORTE!M460)</f>
        <v>-</v>
      </c>
      <c r="L455" s="138" t="str">
        <f>IF(SP_NORTE!N460="","*",SP_NORTE!N460)</f>
        <v>-</v>
      </c>
      <c r="M455" s="139" t="str">
        <f>IF(SP_NORTE!J460="","*",SP_NORTE!J460)</f>
        <v>*</v>
      </c>
      <c r="N455" s="144" t="str">
        <f>IF(SP_NORTE!K460="","*",SP_NORTE!K460)</f>
        <v>*</v>
      </c>
      <c r="O455" s="144" t="str">
        <f>IF(SP_NORTE!L460="","*",SP_NORTE!L460)</f>
        <v>*</v>
      </c>
      <c r="P455" s="143" t="str">
        <f>IF(SP_NORTE!O460="","*",SP_NORTE!O460)</f>
        <v>*</v>
      </c>
      <c r="Q455" s="143" t="str">
        <f>IF(SP_NORTE!P460="","*",SP_NORTE!P460)</f>
        <v>*</v>
      </c>
      <c r="R455" s="145" t="str">
        <f>IF(SP_NORTE!Q460="","*",CONCATENATE(SP_NORTE!Q460," ",SP_NORTE!R460))</f>
        <v>*</v>
      </c>
      <c r="S455" s="145" t="str">
        <f>IF(SP_NORTE!V460="","*",SP_NORTE!V460)</f>
        <v>*</v>
      </c>
      <c r="T455" s="145" t="str">
        <f>IF(SP_NORTE!W460="","*",SP_NORTE!W460)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IF(SP_NORTE!Y461="","*",SP_NORTE!Y461)</f>
        <v>*</v>
      </c>
      <c r="B456" s="146" t="str">
        <f>IF(SP_NORTE!X461="","*",SP_NORTE!X461)</f>
        <v>*</v>
      </c>
      <c r="C456" s="146" t="str">
        <f>IF(SP_NORTE!Z461="","*",SP_NORTE!Z461)</f>
        <v>*</v>
      </c>
      <c r="D456" s="138" t="str">
        <f>IF(SP_NORTE!S461="","*",SP_NORTE!S461)</f>
        <v>-</v>
      </c>
      <c r="E456" s="138" t="str">
        <f>IF(SP_NORTE!T461="","*",SP_NORTE!T461)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IF(SP_NORTE!F461="","*",SP_NORTE!F461)</f>
        <v>*</v>
      </c>
      <c r="I456" s="145" t="str">
        <f>IF(SP_NORTE!H461="","*",SP_NORTE!H461)</f>
        <v>*</v>
      </c>
      <c r="J456" s="145" t="str">
        <f>IF(SP_NORTE!I461="","*",SP_NORTE!I461)</f>
        <v>*</v>
      </c>
      <c r="K456" s="138" t="str">
        <f>IF(SP_NORTE!M461="","*",SP_NORTE!M461)</f>
        <v>-</v>
      </c>
      <c r="L456" s="138" t="str">
        <f>IF(SP_NORTE!N461="","*",SP_NORTE!N461)</f>
        <v>-</v>
      </c>
      <c r="M456" s="139" t="str">
        <f>IF(SP_NORTE!J461="","*",SP_NORTE!J461)</f>
        <v>*</v>
      </c>
      <c r="N456" s="144" t="str">
        <f>IF(SP_NORTE!K461="","*",SP_NORTE!K461)</f>
        <v>*</v>
      </c>
      <c r="O456" s="144" t="str">
        <f>IF(SP_NORTE!L461="","*",SP_NORTE!L461)</f>
        <v>*</v>
      </c>
      <c r="P456" s="143" t="str">
        <f>IF(SP_NORTE!O461="","*",SP_NORTE!O461)</f>
        <v>*</v>
      </c>
      <c r="Q456" s="143" t="str">
        <f>IF(SP_NORTE!P461="","*",SP_NORTE!P461)</f>
        <v>*</v>
      </c>
      <c r="R456" s="145" t="str">
        <f>IF(SP_NORTE!Q461="","*",CONCATENATE(SP_NORTE!Q461," ",SP_NORTE!R461))</f>
        <v>*</v>
      </c>
      <c r="S456" s="145" t="str">
        <f>IF(SP_NORTE!V461="","*",SP_NORTE!V461)</f>
        <v>*</v>
      </c>
      <c r="T456" s="145" t="str">
        <f>IF(SP_NORTE!W461="","*",SP_NORTE!W461)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IF(SP_NORTE!Y462="","*",SP_NORTE!Y462)</f>
        <v>*</v>
      </c>
      <c r="B457" s="146" t="str">
        <f>IF(SP_NORTE!X462="","*",SP_NORTE!X462)</f>
        <v>*</v>
      </c>
      <c r="C457" s="146" t="str">
        <f>IF(SP_NORTE!Z462="","*",SP_NORTE!Z462)</f>
        <v>*</v>
      </c>
      <c r="D457" s="138" t="str">
        <f>IF(SP_NORTE!S462="","*",SP_NORTE!S462)</f>
        <v>-</v>
      </c>
      <c r="E457" s="138" t="str">
        <f>IF(SP_NORTE!T462="","*",SP_NORTE!T462)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IF(SP_NORTE!F462="","*",SP_NORTE!F462)</f>
        <v>*</v>
      </c>
      <c r="I457" s="145" t="str">
        <f>IF(SP_NORTE!H462="","*",SP_NORTE!H462)</f>
        <v>*</v>
      </c>
      <c r="J457" s="145" t="str">
        <f>IF(SP_NORTE!I462="","*",SP_NORTE!I462)</f>
        <v>*</v>
      </c>
      <c r="K457" s="138" t="str">
        <f>IF(SP_NORTE!M462="","*",SP_NORTE!M462)</f>
        <v>-</v>
      </c>
      <c r="L457" s="138" t="str">
        <f>IF(SP_NORTE!N462="","*",SP_NORTE!N462)</f>
        <v>-</v>
      </c>
      <c r="M457" s="139" t="str">
        <f>IF(SP_NORTE!J462="","*",SP_NORTE!J462)</f>
        <v>*</v>
      </c>
      <c r="N457" s="144" t="str">
        <f>IF(SP_NORTE!K462="","*",SP_NORTE!K462)</f>
        <v>*</v>
      </c>
      <c r="O457" s="144" t="str">
        <f>IF(SP_NORTE!L462="","*",SP_NORTE!L462)</f>
        <v>*</v>
      </c>
      <c r="P457" s="143" t="str">
        <f>IF(SP_NORTE!O462="","*",SP_NORTE!O462)</f>
        <v>*</v>
      </c>
      <c r="Q457" s="143" t="str">
        <f>IF(SP_NORTE!P462="","*",SP_NORTE!P462)</f>
        <v>*</v>
      </c>
      <c r="R457" s="145" t="str">
        <f>IF(SP_NORTE!Q462="","*",CONCATENATE(SP_NORTE!Q462," ",SP_NORTE!R462))</f>
        <v>*</v>
      </c>
      <c r="S457" s="145" t="str">
        <f>IF(SP_NORTE!V462="","*",SP_NORTE!V462)</f>
        <v>*</v>
      </c>
      <c r="T457" s="145" t="str">
        <f>IF(SP_NORTE!W462="","*",SP_NORTE!W462)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IF(SP_NORTE!Y463="","*",SP_NORTE!Y463)</f>
        <v>*</v>
      </c>
      <c r="B458" s="146" t="str">
        <f>IF(SP_NORTE!X463="","*",SP_NORTE!X463)</f>
        <v>*</v>
      </c>
      <c r="C458" s="146" t="str">
        <f>IF(SP_NORTE!Z463="","*",SP_NORTE!Z463)</f>
        <v>*</v>
      </c>
      <c r="D458" s="138" t="str">
        <f>IF(SP_NORTE!S463="","*",SP_NORTE!S463)</f>
        <v>-</v>
      </c>
      <c r="E458" s="138" t="str">
        <f>IF(SP_NORTE!T463="","*",SP_NORTE!T463)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IF(SP_NORTE!F463="","*",SP_NORTE!F463)</f>
        <v>*</v>
      </c>
      <c r="I458" s="145" t="str">
        <f>IF(SP_NORTE!H463="","*",SP_NORTE!H463)</f>
        <v>*</v>
      </c>
      <c r="J458" s="145" t="str">
        <f>IF(SP_NORTE!I463="","*",SP_NORTE!I463)</f>
        <v>*</v>
      </c>
      <c r="K458" s="138" t="str">
        <f>IF(SP_NORTE!M463="","*",SP_NORTE!M463)</f>
        <v>-</v>
      </c>
      <c r="L458" s="138" t="str">
        <f>IF(SP_NORTE!N463="","*",SP_NORTE!N463)</f>
        <v>-</v>
      </c>
      <c r="M458" s="139" t="str">
        <f>IF(SP_NORTE!J463="","*",SP_NORTE!J463)</f>
        <v>*</v>
      </c>
      <c r="N458" s="144" t="str">
        <f>IF(SP_NORTE!K463="","*",SP_NORTE!K463)</f>
        <v>*</v>
      </c>
      <c r="O458" s="144" t="str">
        <f>IF(SP_NORTE!L463="","*",SP_NORTE!L463)</f>
        <v>*</v>
      </c>
      <c r="P458" s="143" t="str">
        <f>IF(SP_NORTE!O463="","*",SP_NORTE!O463)</f>
        <v>*</v>
      </c>
      <c r="Q458" s="143" t="str">
        <f>IF(SP_NORTE!P463="","*",SP_NORTE!P463)</f>
        <v>*</v>
      </c>
      <c r="R458" s="145" t="str">
        <f>IF(SP_NORTE!Q463="","*",CONCATENATE(SP_NORTE!Q463," ",SP_NORTE!R463))</f>
        <v>*</v>
      </c>
      <c r="S458" s="145" t="str">
        <f>IF(SP_NORTE!V463="","*",SP_NORTE!V463)</f>
        <v>*</v>
      </c>
      <c r="T458" s="145" t="str">
        <f>IF(SP_NORTE!W463="","*",SP_NORTE!W463)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IF(SP_NORTE!Y464="","*",SP_NORTE!Y464)</f>
        <v>*</v>
      </c>
      <c r="B459" s="146" t="str">
        <f>IF(SP_NORTE!X464="","*",SP_NORTE!X464)</f>
        <v>*</v>
      </c>
      <c r="C459" s="146" t="str">
        <f>IF(SP_NORTE!Z464="","*",SP_NORTE!Z464)</f>
        <v>*</v>
      </c>
      <c r="D459" s="138" t="str">
        <f>IF(SP_NORTE!S464="","*",SP_NORTE!S464)</f>
        <v>-</v>
      </c>
      <c r="E459" s="138" t="str">
        <f>IF(SP_NORTE!T464="","*",SP_NORTE!T464)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IF(SP_NORTE!F464="","*",SP_NORTE!F464)</f>
        <v>*</v>
      </c>
      <c r="I459" s="145" t="str">
        <f>IF(SP_NORTE!H464="","*",SP_NORTE!H464)</f>
        <v>*</v>
      </c>
      <c r="J459" s="145" t="str">
        <f>IF(SP_NORTE!I464="","*",SP_NORTE!I464)</f>
        <v>*</v>
      </c>
      <c r="K459" s="138" t="str">
        <f>IF(SP_NORTE!M464="","*",SP_NORTE!M464)</f>
        <v>-</v>
      </c>
      <c r="L459" s="138" t="str">
        <f>IF(SP_NORTE!N464="","*",SP_NORTE!N464)</f>
        <v>-</v>
      </c>
      <c r="M459" s="139" t="str">
        <f>IF(SP_NORTE!J464="","*",SP_NORTE!J464)</f>
        <v>*</v>
      </c>
      <c r="N459" s="144" t="str">
        <f>IF(SP_NORTE!K464="","*",SP_NORTE!K464)</f>
        <v>*</v>
      </c>
      <c r="O459" s="144" t="str">
        <f>IF(SP_NORTE!L464="","*",SP_NORTE!L464)</f>
        <v>*</v>
      </c>
      <c r="P459" s="143" t="str">
        <f>IF(SP_NORTE!O464="","*",SP_NORTE!O464)</f>
        <v>*</v>
      </c>
      <c r="Q459" s="143" t="str">
        <f>IF(SP_NORTE!P464="","*",SP_NORTE!P464)</f>
        <v>*</v>
      </c>
      <c r="R459" s="145" t="str">
        <f>IF(SP_NORTE!Q464="","*",CONCATENATE(SP_NORTE!Q464," ",SP_NORTE!R464))</f>
        <v>*</v>
      </c>
      <c r="S459" s="145" t="str">
        <f>IF(SP_NORTE!V464="","*",SP_NORTE!V464)</f>
        <v>*</v>
      </c>
      <c r="T459" s="145" t="str">
        <f>IF(SP_NORTE!W464="","*",SP_NORTE!W464)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IF(SP_NORTE!Y465="","*",SP_NORTE!Y465)</f>
        <v>*</v>
      </c>
      <c r="B460" s="146" t="str">
        <f>IF(SP_NORTE!X465="","*",SP_NORTE!X465)</f>
        <v>*</v>
      </c>
      <c r="C460" s="146" t="str">
        <f>IF(SP_NORTE!Z465="","*",SP_NORTE!Z465)</f>
        <v>*</v>
      </c>
      <c r="D460" s="138" t="str">
        <f>IF(SP_NORTE!S465="","*",SP_NORTE!S465)</f>
        <v>-</v>
      </c>
      <c r="E460" s="138" t="str">
        <f>IF(SP_NORTE!T465="","*",SP_NORTE!T465)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IF(SP_NORTE!F465="","*",SP_NORTE!F465)</f>
        <v>*</v>
      </c>
      <c r="I460" s="145" t="str">
        <f>IF(SP_NORTE!H465="","*",SP_NORTE!H465)</f>
        <v>*</v>
      </c>
      <c r="J460" s="145" t="str">
        <f>IF(SP_NORTE!I465="","*",SP_NORTE!I465)</f>
        <v>*</v>
      </c>
      <c r="K460" s="138" t="str">
        <f>IF(SP_NORTE!M465="","*",SP_NORTE!M465)</f>
        <v>-</v>
      </c>
      <c r="L460" s="138" t="str">
        <f>IF(SP_NORTE!N465="","*",SP_NORTE!N465)</f>
        <v>-</v>
      </c>
      <c r="M460" s="139" t="str">
        <f>IF(SP_NORTE!J465="","*",SP_NORTE!J465)</f>
        <v>*</v>
      </c>
      <c r="N460" s="144" t="str">
        <f>IF(SP_NORTE!K465="","*",SP_NORTE!K465)</f>
        <v>*</v>
      </c>
      <c r="O460" s="144" t="str">
        <f>IF(SP_NORTE!L465="","*",SP_NORTE!L465)</f>
        <v>*</v>
      </c>
      <c r="P460" s="143" t="str">
        <f>IF(SP_NORTE!O465="","*",SP_NORTE!O465)</f>
        <v>*</v>
      </c>
      <c r="Q460" s="143" t="str">
        <f>IF(SP_NORTE!P465="","*",SP_NORTE!P465)</f>
        <v>*</v>
      </c>
      <c r="R460" s="145" t="str">
        <f>IF(SP_NORTE!Q465="","*",CONCATENATE(SP_NORTE!Q465," ",SP_NORTE!R465))</f>
        <v>*</v>
      </c>
      <c r="S460" s="145" t="str">
        <f>IF(SP_NORTE!V465="","*",SP_NORTE!V465)</f>
        <v>*</v>
      </c>
      <c r="T460" s="145" t="str">
        <f>IF(SP_NORTE!W465="","*",SP_NORTE!W465)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IF(SP_NORTE!Y466="","*",SP_NORTE!Y466)</f>
        <v>*</v>
      </c>
      <c r="B461" s="146" t="str">
        <f>IF(SP_NORTE!X466="","*",SP_NORTE!X466)</f>
        <v>*</v>
      </c>
      <c r="C461" s="146" t="str">
        <f>IF(SP_NORTE!Z466="","*",SP_NORTE!Z466)</f>
        <v>*</v>
      </c>
      <c r="D461" s="138" t="str">
        <f>IF(SP_NORTE!S466="","*",SP_NORTE!S466)</f>
        <v>-</v>
      </c>
      <c r="E461" s="138" t="str">
        <f>IF(SP_NORTE!T466="","*",SP_NORTE!T466)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IF(SP_NORTE!F466="","*",SP_NORTE!F466)</f>
        <v>*</v>
      </c>
      <c r="I461" s="145" t="str">
        <f>IF(SP_NORTE!H466="","*",SP_NORTE!H466)</f>
        <v>*</v>
      </c>
      <c r="J461" s="145" t="str">
        <f>IF(SP_NORTE!I466="","*",SP_NORTE!I466)</f>
        <v>*</v>
      </c>
      <c r="K461" s="138" t="str">
        <f>IF(SP_NORTE!M466="","*",SP_NORTE!M466)</f>
        <v>-</v>
      </c>
      <c r="L461" s="138" t="str">
        <f>IF(SP_NORTE!N466="","*",SP_NORTE!N466)</f>
        <v>-</v>
      </c>
      <c r="M461" s="139" t="str">
        <f>IF(SP_NORTE!J466="","*",SP_NORTE!J466)</f>
        <v>*</v>
      </c>
      <c r="N461" s="144" t="str">
        <f>IF(SP_NORTE!K466="","*",SP_NORTE!K466)</f>
        <v>*</v>
      </c>
      <c r="O461" s="144" t="str">
        <f>IF(SP_NORTE!L466="","*",SP_NORTE!L466)</f>
        <v>*</v>
      </c>
      <c r="P461" s="143" t="str">
        <f>IF(SP_NORTE!O466="","*",SP_NORTE!O466)</f>
        <v>*</v>
      </c>
      <c r="Q461" s="143" t="str">
        <f>IF(SP_NORTE!P466="","*",SP_NORTE!P466)</f>
        <v>*</v>
      </c>
      <c r="R461" s="145" t="str">
        <f>IF(SP_NORTE!Q466="","*",CONCATENATE(SP_NORTE!Q466," ",SP_NORTE!R466))</f>
        <v>*</v>
      </c>
      <c r="S461" s="145" t="str">
        <f>IF(SP_NORTE!V466="","*",SP_NORTE!V466)</f>
        <v>*</v>
      </c>
      <c r="T461" s="145" t="str">
        <f>IF(SP_NORTE!W466="","*",SP_NORTE!W466)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IF(SP_NORTE!Y467="","*",SP_NORTE!Y467)</f>
        <v>*</v>
      </c>
      <c r="B462" s="146" t="str">
        <f>IF(SP_NORTE!X467="","*",SP_NORTE!X467)</f>
        <v>*</v>
      </c>
      <c r="C462" s="146" t="str">
        <f>IF(SP_NORTE!Z467="","*",SP_NORTE!Z467)</f>
        <v>*</v>
      </c>
      <c r="D462" s="138" t="str">
        <f>IF(SP_NORTE!S467="","*",SP_NORTE!S467)</f>
        <v>-</v>
      </c>
      <c r="E462" s="138" t="str">
        <f>IF(SP_NORTE!T467="","*",SP_NORTE!T467)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IF(SP_NORTE!F467="","*",SP_NORTE!F467)</f>
        <v>*</v>
      </c>
      <c r="I462" s="145" t="str">
        <f>IF(SP_NORTE!H467="","*",SP_NORTE!H467)</f>
        <v>*</v>
      </c>
      <c r="J462" s="145" t="str">
        <f>IF(SP_NORTE!I467="","*",SP_NORTE!I467)</f>
        <v>*</v>
      </c>
      <c r="K462" s="138" t="str">
        <f>IF(SP_NORTE!M467="","*",SP_NORTE!M467)</f>
        <v>-</v>
      </c>
      <c r="L462" s="138" t="str">
        <f>IF(SP_NORTE!N467="","*",SP_NORTE!N467)</f>
        <v>-</v>
      </c>
      <c r="M462" s="139" t="str">
        <f>IF(SP_NORTE!J467="","*",SP_NORTE!J467)</f>
        <v>*</v>
      </c>
      <c r="N462" s="144" t="str">
        <f>IF(SP_NORTE!K467="","*",SP_NORTE!K467)</f>
        <v>*</v>
      </c>
      <c r="O462" s="144" t="str">
        <f>IF(SP_NORTE!L467="","*",SP_NORTE!L467)</f>
        <v>*</v>
      </c>
      <c r="P462" s="143" t="str">
        <f>IF(SP_NORTE!O467="","*",SP_NORTE!O467)</f>
        <v>*</v>
      </c>
      <c r="Q462" s="143" t="str">
        <f>IF(SP_NORTE!P467="","*",SP_NORTE!P467)</f>
        <v>*</v>
      </c>
      <c r="R462" s="145" t="str">
        <f>IF(SP_NORTE!Q467="","*",CONCATENATE(SP_NORTE!Q467," ",SP_NORTE!R467))</f>
        <v>*</v>
      </c>
      <c r="S462" s="145" t="str">
        <f>IF(SP_NORTE!V467="","*",SP_NORTE!V467)</f>
        <v>*</v>
      </c>
      <c r="T462" s="145" t="str">
        <f>IF(SP_NORTE!W467="","*",SP_NORTE!W467)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IF(SP_NORTE!Y468="","*",SP_NORTE!Y468)</f>
        <v>*</v>
      </c>
      <c r="B463" s="146" t="str">
        <f>IF(SP_NORTE!X468="","*",SP_NORTE!X468)</f>
        <v>*</v>
      </c>
      <c r="C463" s="146" t="str">
        <f>IF(SP_NORTE!Z468="","*",SP_NORTE!Z468)</f>
        <v>*</v>
      </c>
      <c r="D463" s="138" t="str">
        <f>IF(SP_NORTE!S468="","*",SP_NORTE!S468)</f>
        <v>-</v>
      </c>
      <c r="E463" s="138" t="str">
        <f>IF(SP_NORTE!T468="","*",SP_NORTE!T468)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IF(SP_NORTE!F468="","*",SP_NORTE!F468)</f>
        <v>*</v>
      </c>
      <c r="I463" s="145" t="str">
        <f>IF(SP_NORTE!H468="","*",SP_NORTE!H468)</f>
        <v>*</v>
      </c>
      <c r="J463" s="145" t="str">
        <f>IF(SP_NORTE!I468="","*",SP_NORTE!I468)</f>
        <v>*</v>
      </c>
      <c r="K463" s="138" t="str">
        <f>IF(SP_NORTE!M468="","*",SP_NORTE!M468)</f>
        <v>-</v>
      </c>
      <c r="L463" s="138" t="str">
        <f>IF(SP_NORTE!N468="","*",SP_NORTE!N468)</f>
        <v>-</v>
      </c>
      <c r="M463" s="139" t="str">
        <f>IF(SP_NORTE!J468="","*",SP_NORTE!J468)</f>
        <v>*</v>
      </c>
      <c r="N463" s="144" t="str">
        <f>IF(SP_NORTE!K468="","*",SP_NORTE!K468)</f>
        <v>*</v>
      </c>
      <c r="O463" s="144" t="str">
        <f>IF(SP_NORTE!L468="","*",SP_NORTE!L468)</f>
        <v>*</v>
      </c>
      <c r="P463" s="143" t="str">
        <f>IF(SP_NORTE!O468="","*",SP_NORTE!O468)</f>
        <v>*</v>
      </c>
      <c r="Q463" s="143" t="str">
        <f>IF(SP_NORTE!P468="","*",SP_NORTE!P468)</f>
        <v>*</v>
      </c>
      <c r="R463" s="145" t="str">
        <f>IF(SP_NORTE!Q468="","*",CONCATENATE(SP_NORTE!Q468," ",SP_NORTE!R468))</f>
        <v>*</v>
      </c>
      <c r="S463" s="145" t="str">
        <f>IF(SP_NORTE!V468="","*",SP_NORTE!V468)</f>
        <v>*</v>
      </c>
      <c r="T463" s="145" t="str">
        <f>IF(SP_NORTE!W468="","*",SP_NORTE!W468)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IF(SP_NORTE!Y469="","*",SP_NORTE!Y469)</f>
        <v>*</v>
      </c>
      <c r="B464" s="146" t="str">
        <f>IF(SP_NORTE!X469="","*",SP_NORTE!X469)</f>
        <v>*</v>
      </c>
      <c r="C464" s="146" t="str">
        <f>IF(SP_NORTE!Z469="","*",SP_NORTE!Z469)</f>
        <v>*</v>
      </c>
      <c r="D464" s="138" t="str">
        <f>IF(SP_NORTE!S469="","*",SP_NORTE!S469)</f>
        <v>-</v>
      </c>
      <c r="E464" s="138" t="str">
        <f>IF(SP_NORTE!T469="","*",SP_NORTE!T469)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IF(SP_NORTE!F469="","*",SP_NORTE!F469)</f>
        <v>*</v>
      </c>
      <c r="I464" s="145" t="str">
        <f>IF(SP_NORTE!H469="","*",SP_NORTE!H469)</f>
        <v>*</v>
      </c>
      <c r="J464" s="145" t="str">
        <f>IF(SP_NORTE!I469="","*",SP_NORTE!I469)</f>
        <v>*</v>
      </c>
      <c r="K464" s="138" t="str">
        <f>IF(SP_NORTE!M469="","*",SP_NORTE!M469)</f>
        <v>-</v>
      </c>
      <c r="L464" s="138" t="str">
        <f>IF(SP_NORTE!N469="","*",SP_NORTE!N469)</f>
        <v>-</v>
      </c>
      <c r="M464" s="139" t="str">
        <f>IF(SP_NORTE!J469="","*",SP_NORTE!J469)</f>
        <v>*</v>
      </c>
      <c r="N464" s="144" t="str">
        <f>IF(SP_NORTE!K469="","*",SP_NORTE!K469)</f>
        <v>*</v>
      </c>
      <c r="O464" s="144" t="str">
        <f>IF(SP_NORTE!L469="","*",SP_NORTE!L469)</f>
        <v>*</v>
      </c>
      <c r="P464" s="143" t="str">
        <f>IF(SP_NORTE!O469="","*",SP_NORTE!O469)</f>
        <v>*</v>
      </c>
      <c r="Q464" s="143" t="str">
        <f>IF(SP_NORTE!P469="","*",SP_NORTE!P469)</f>
        <v>*</v>
      </c>
      <c r="R464" s="145" t="str">
        <f>IF(SP_NORTE!Q469="","*",CONCATENATE(SP_NORTE!Q469," ",SP_NORTE!R469))</f>
        <v>*</v>
      </c>
      <c r="S464" s="145" t="str">
        <f>IF(SP_NORTE!V469="","*",SP_NORTE!V469)</f>
        <v>*</v>
      </c>
      <c r="T464" s="145" t="str">
        <f>IF(SP_NORTE!W469="","*",SP_NORTE!W469)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IF(SP_NORTE!Y470="","*",SP_NORTE!Y470)</f>
        <v>*</v>
      </c>
      <c r="B465" s="146" t="str">
        <f>IF(SP_NORTE!X470="","*",SP_NORTE!X470)</f>
        <v>*</v>
      </c>
      <c r="C465" s="146" t="str">
        <f>IF(SP_NORTE!Z470="","*",SP_NORTE!Z470)</f>
        <v>*</v>
      </c>
      <c r="D465" s="138" t="str">
        <f>IF(SP_NORTE!S470="","*",SP_NORTE!S470)</f>
        <v>-</v>
      </c>
      <c r="E465" s="138" t="str">
        <f>IF(SP_NORTE!T470="","*",SP_NORTE!T470)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IF(SP_NORTE!F470="","*",SP_NORTE!F470)</f>
        <v>*</v>
      </c>
      <c r="I465" s="145" t="str">
        <f>IF(SP_NORTE!H470="","*",SP_NORTE!H470)</f>
        <v>*</v>
      </c>
      <c r="J465" s="145" t="str">
        <f>IF(SP_NORTE!I470="","*",SP_NORTE!I470)</f>
        <v>*</v>
      </c>
      <c r="K465" s="138" t="str">
        <f>IF(SP_NORTE!M470="","*",SP_NORTE!M470)</f>
        <v>-</v>
      </c>
      <c r="L465" s="138" t="str">
        <f>IF(SP_NORTE!N470="","*",SP_NORTE!N470)</f>
        <v>-</v>
      </c>
      <c r="M465" s="139" t="str">
        <f>IF(SP_NORTE!J470="","*",SP_NORTE!J470)</f>
        <v>*</v>
      </c>
      <c r="N465" s="144" t="str">
        <f>IF(SP_NORTE!K470="","*",SP_NORTE!K470)</f>
        <v>*</v>
      </c>
      <c r="O465" s="144" t="str">
        <f>IF(SP_NORTE!L470="","*",SP_NORTE!L470)</f>
        <v>*</v>
      </c>
      <c r="P465" s="143" t="str">
        <f>IF(SP_NORTE!O470="","*",SP_NORTE!O470)</f>
        <v>*</v>
      </c>
      <c r="Q465" s="143" t="str">
        <f>IF(SP_NORTE!P470="","*",SP_NORTE!P470)</f>
        <v>*</v>
      </c>
      <c r="R465" s="145" t="str">
        <f>IF(SP_NORTE!Q470="","*",CONCATENATE(SP_NORTE!Q470," ",SP_NORTE!R470))</f>
        <v>*</v>
      </c>
      <c r="S465" s="145" t="str">
        <f>IF(SP_NORTE!V470="","*",SP_NORTE!V470)</f>
        <v>*</v>
      </c>
      <c r="T465" s="145" t="str">
        <f>IF(SP_NORTE!W470="","*",SP_NORTE!W470)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IF(SP_NORTE!Y471="","*",SP_NORTE!Y471)</f>
        <v>*</v>
      </c>
      <c r="B466" s="146" t="str">
        <f>IF(SP_NORTE!X471="","*",SP_NORTE!X471)</f>
        <v>*</v>
      </c>
      <c r="C466" s="146" t="str">
        <f>IF(SP_NORTE!Z471="","*",SP_NORTE!Z471)</f>
        <v>*</v>
      </c>
      <c r="D466" s="138" t="str">
        <f>IF(SP_NORTE!S471="","*",SP_NORTE!S471)</f>
        <v>-</v>
      </c>
      <c r="E466" s="138" t="str">
        <f>IF(SP_NORTE!T471="","*",SP_NORTE!T471)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IF(SP_NORTE!F471="","*",SP_NORTE!F471)</f>
        <v>*</v>
      </c>
      <c r="I466" s="145" t="str">
        <f>IF(SP_NORTE!H471="","*",SP_NORTE!H471)</f>
        <v>*</v>
      </c>
      <c r="J466" s="145" t="str">
        <f>IF(SP_NORTE!I471="","*",SP_NORTE!I471)</f>
        <v>*</v>
      </c>
      <c r="K466" s="138" t="str">
        <f>IF(SP_NORTE!M471="","*",SP_NORTE!M471)</f>
        <v>-</v>
      </c>
      <c r="L466" s="138" t="str">
        <f>IF(SP_NORTE!N471="","*",SP_NORTE!N471)</f>
        <v>-</v>
      </c>
      <c r="M466" s="139" t="str">
        <f>IF(SP_NORTE!J471="","*",SP_NORTE!J471)</f>
        <v>*</v>
      </c>
      <c r="N466" s="144" t="str">
        <f>IF(SP_NORTE!K471="","*",SP_NORTE!K471)</f>
        <v>*</v>
      </c>
      <c r="O466" s="144" t="str">
        <f>IF(SP_NORTE!L471="","*",SP_NORTE!L471)</f>
        <v>*</v>
      </c>
      <c r="P466" s="143" t="str">
        <f>IF(SP_NORTE!O471="","*",SP_NORTE!O471)</f>
        <v>*</v>
      </c>
      <c r="Q466" s="143" t="str">
        <f>IF(SP_NORTE!P471="","*",SP_NORTE!P471)</f>
        <v>*</v>
      </c>
      <c r="R466" s="145" t="str">
        <f>IF(SP_NORTE!Q471="","*",CONCATENATE(SP_NORTE!Q471," ",SP_NORTE!R471))</f>
        <v>*</v>
      </c>
      <c r="S466" s="145" t="str">
        <f>IF(SP_NORTE!V471="","*",SP_NORTE!V471)</f>
        <v>*</v>
      </c>
      <c r="T466" s="145" t="str">
        <f>IF(SP_NORTE!W471="","*",SP_NORTE!W471)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IF(SP_NORTE!Y472="","*",SP_NORTE!Y472)</f>
        <v>*</v>
      </c>
      <c r="B467" s="146" t="str">
        <f>IF(SP_NORTE!X472="","*",SP_NORTE!X472)</f>
        <v>*</v>
      </c>
      <c r="C467" s="146" t="str">
        <f>IF(SP_NORTE!Z472="","*",SP_NORTE!Z472)</f>
        <v>*</v>
      </c>
      <c r="D467" s="138" t="str">
        <f>IF(SP_NORTE!S472="","*",SP_NORTE!S472)</f>
        <v>-</v>
      </c>
      <c r="E467" s="138" t="str">
        <f>IF(SP_NORTE!T472="","*",SP_NORTE!T472)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IF(SP_NORTE!F472="","*",SP_NORTE!F472)</f>
        <v>*</v>
      </c>
      <c r="I467" s="145" t="str">
        <f>IF(SP_NORTE!H472="","*",SP_NORTE!H472)</f>
        <v>*</v>
      </c>
      <c r="J467" s="145" t="str">
        <f>IF(SP_NORTE!I472="","*",SP_NORTE!I472)</f>
        <v>*</v>
      </c>
      <c r="K467" s="138" t="str">
        <f>IF(SP_NORTE!M472="","*",SP_NORTE!M472)</f>
        <v>-</v>
      </c>
      <c r="L467" s="138" t="str">
        <f>IF(SP_NORTE!N472="","*",SP_NORTE!N472)</f>
        <v>-</v>
      </c>
      <c r="M467" s="139" t="str">
        <f>IF(SP_NORTE!J472="","*",SP_NORTE!J472)</f>
        <v>*</v>
      </c>
      <c r="N467" s="144" t="str">
        <f>IF(SP_NORTE!K472="","*",SP_NORTE!K472)</f>
        <v>*</v>
      </c>
      <c r="O467" s="144" t="str">
        <f>IF(SP_NORTE!L472="","*",SP_NORTE!L472)</f>
        <v>*</v>
      </c>
      <c r="P467" s="143" t="str">
        <f>IF(SP_NORTE!O472="","*",SP_NORTE!O472)</f>
        <v>*</v>
      </c>
      <c r="Q467" s="143" t="str">
        <f>IF(SP_NORTE!P472="","*",SP_NORTE!P472)</f>
        <v>*</v>
      </c>
      <c r="R467" s="145" t="str">
        <f>IF(SP_NORTE!Q472="","*",CONCATENATE(SP_NORTE!Q472," ",SP_NORTE!R472))</f>
        <v>*</v>
      </c>
      <c r="S467" s="145" t="str">
        <f>IF(SP_NORTE!V472="","*",SP_NORTE!V472)</f>
        <v>*</v>
      </c>
      <c r="T467" s="145" t="str">
        <f>IF(SP_NORTE!W472="","*",SP_NORTE!W472)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IF(SP_NORTE!Y473="","*",SP_NORTE!Y473)</f>
        <v>*</v>
      </c>
      <c r="B468" s="146" t="str">
        <f>IF(SP_NORTE!X473="","*",SP_NORTE!X473)</f>
        <v>*</v>
      </c>
      <c r="C468" s="146" t="str">
        <f>IF(SP_NORTE!Z473="","*",SP_NORTE!Z473)</f>
        <v>*</v>
      </c>
      <c r="D468" s="138" t="str">
        <f>IF(SP_NORTE!S473="","*",SP_NORTE!S473)</f>
        <v>-</v>
      </c>
      <c r="E468" s="138" t="str">
        <f>IF(SP_NORTE!T473="","*",SP_NORTE!T473)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IF(SP_NORTE!F473="","*",SP_NORTE!F473)</f>
        <v>*</v>
      </c>
      <c r="I468" s="145" t="str">
        <f>IF(SP_NORTE!H473="","*",SP_NORTE!H473)</f>
        <v>*</v>
      </c>
      <c r="J468" s="145" t="str">
        <f>IF(SP_NORTE!I473="","*",SP_NORTE!I473)</f>
        <v>*</v>
      </c>
      <c r="K468" s="138" t="str">
        <f>IF(SP_NORTE!M473="","*",SP_NORTE!M473)</f>
        <v>-</v>
      </c>
      <c r="L468" s="138" t="str">
        <f>IF(SP_NORTE!N473="","*",SP_NORTE!N473)</f>
        <v>-</v>
      </c>
      <c r="M468" s="139" t="str">
        <f>IF(SP_NORTE!J473="","*",SP_NORTE!J473)</f>
        <v>*</v>
      </c>
      <c r="N468" s="144" t="str">
        <f>IF(SP_NORTE!K473="","*",SP_NORTE!K473)</f>
        <v>*</v>
      </c>
      <c r="O468" s="144" t="str">
        <f>IF(SP_NORTE!L473="","*",SP_NORTE!L473)</f>
        <v>*</v>
      </c>
      <c r="P468" s="143" t="str">
        <f>IF(SP_NORTE!O473="","*",SP_NORTE!O473)</f>
        <v>*</v>
      </c>
      <c r="Q468" s="143" t="str">
        <f>IF(SP_NORTE!P473="","*",SP_NORTE!P473)</f>
        <v>*</v>
      </c>
      <c r="R468" s="145" t="str">
        <f>IF(SP_NORTE!Q473="","*",CONCATENATE(SP_NORTE!Q473," ",SP_NORTE!R473))</f>
        <v>*</v>
      </c>
      <c r="S468" s="145" t="str">
        <f>IF(SP_NORTE!V473="","*",SP_NORTE!V473)</f>
        <v>*</v>
      </c>
      <c r="T468" s="145" t="str">
        <f>IF(SP_NORTE!W473="","*",SP_NORTE!W473)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IF(SP_NORTE!Y474="","*",SP_NORTE!Y474)</f>
        <v>*</v>
      </c>
      <c r="B469" s="146" t="str">
        <f>IF(SP_NORTE!X474="","*",SP_NORTE!X474)</f>
        <v>*</v>
      </c>
      <c r="C469" s="146" t="str">
        <f>IF(SP_NORTE!Z474="","*",SP_NORTE!Z474)</f>
        <v>*</v>
      </c>
      <c r="D469" s="138" t="str">
        <f>IF(SP_NORTE!S474="","*",SP_NORTE!S474)</f>
        <v>-</v>
      </c>
      <c r="E469" s="138" t="str">
        <f>IF(SP_NORTE!T474="","*",SP_NORTE!T474)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IF(SP_NORTE!F474="","*",SP_NORTE!F474)</f>
        <v>*</v>
      </c>
      <c r="I469" s="145" t="str">
        <f>IF(SP_NORTE!H474="","*",SP_NORTE!H474)</f>
        <v>*</v>
      </c>
      <c r="J469" s="145" t="str">
        <f>IF(SP_NORTE!I474="","*",SP_NORTE!I474)</f>
        <v>*</v>
      </c>
      <c r="K469" s="138" t="str">
        <f>IF(SP_NORTE!M474="","*",SP_NORTE!M474)</f>
        <v>-</v>
      </c>
      <c r="L469" s="138" t="str">
        <f>IF(SP_NORTE!N474="","*",SP_NORTE!N474)</f>
        <v>-</v>
      </c>
      <c r="M469" s="139" t="str">
        <f>IF(SP_NORTE!J474="","*",SP_NORTE!J474)</f>
        <v>*</v>
      </c>
      <c r="N469" s="144" t="str">
        <f>IF(SP_NORTE!K474="","*",SP_NORTE!K474)</f>
        <v>*</v>
      </c>
      <c r="O469" s="144" t="str">
        <f>IF(SP_NORTE!L474="","*",SP_NORTE!L474)</f>
        <v>*</v>
      </c>
      <c r="P469" s="143" t="str">
        <f>IF(SP_NORTE!O474="","*",SP_NORTE!O474)</f>
        <v>*</v>
      </c>
      <c r="Q469" s="143" t="str">
        <f>IF(SP_NORTE!P474="","*",SP_NORTE!P474)</f>
        <v>*</v>
      </c>
      <c r="R469" s="145" t="str">
        <f>IF(SP_NORTE!Q474="","*",CONCATENATE(SP_NORTE!Q474," ",SP_NORTE!R474))</f>
        <v>*</v>
      </c>
      <c r="S469" s="145" t="str">
        <f>IF(SP_NORTE!V474="","*",SP_NORTE!V474)</f>
        <v>*</v>
      </c>
      <c r="T469" s="145" t="str">
        <f>IF(SP_NORTE!W474="","*",SP_NORTE!W474)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IF(SP_NORTE!Y475="","*",SP_NORTE!Y475)</f>
        <v>*</v>
      </c>
      <c r="B470" s="146" t="str">
        <f>IF(SP_NORTE!X475="","*",SP_NORTE!X475)</f>
        <v>*</v>
      </c>
      <c r="C470" s="146" t="str">
        <f>IF(SP_NORTE!Z475="","*",SP_NORTE!Z475)</f>
        <v>*</v>
      </c>
      <c r="D470" s="138" t="str">
        <f>IF(SP_NORTE!S475="","*",SP_NORTE!S475)</f>
        <v>-</v>
      </c>
      <c r="E470" s="138" t="str">
        <f>IF(SP_NORTE!T475="","*",SP_NORTE!T475)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IF(SP_NORTE!F475="","*",SP_NORTE!F475)</f>
        <v>*</v>
      </c>
      <c r="I470" s="145" t="str">
        <f>IF(SP_NORTE!H475="","*",SP_NORTE!H475)</f>
        <v>*</v>
      </c>
      <c r="J470" s="145" t="str">
        <f>IF(SP_NORTE!I475="","*",SP_NORTE!I475)</f>
        <v>*</v>
      </c>
      <c r="K470" s="138" t="str">
        <f>IF(SP_NORTE!M475="","*",SP_NORTE!M475)</f>
        <v>-</v>
      </c>
      <c r="L470" s="138" t="str">
        <f>IF(SP_NORTE!N475="","*",SP_NORTE!N475)</f>
        <v>-</v>
      </c>
      <c r="M470" s="139" t="str">
        <f>IF(SP_NORTE!J475="","*",SP_NORTE!J475)</f>
        <v>*</v>
      </c>
      <c r="N470" s="144" t="str">
        <f>IF(SP_NORTE!K475="","*",SP_NORTE!K475)</f>
        <v>*</v>
      </c>
      <c r="O470" s="144" t="str">
        <f>IF(SP_NORTE!L475="","*",SP_NORTE!L475)</f>
        <v>*</v>
      </c>
      <c r="P470" s="143" t="str">
        <f>IF(SP_NORTE!O475="","*",SP_NORTE!O475)</f>
        <v>*</v>
      </c>
      <c r="Q470" s="143" t="str">
        <f>IF(SP_NORTE!P475="","*",SP_NORTE!P475)</f>
        <v>*</v>
      </c>
      <c r="R470" s="145" t="str">
        <f>IF(SP_NORTE!Q475="","*",CONCATENATE(SP_NORTE!Q475," ",SP_NORTE!R475))</f>
        <v>*</v>
      </c>
      <c r="S470" s="145" t="str">
        <f>IF(SP_NORTE!V475="","*",SP_NORTE!V475)</f>
        <v>*</v>
      </c>
      <c r="T470" s="145" t="str">
        <f>IF(SP_NORTE!W475="","*",SP_NORTE!W475)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IF(SP_NORTE!Y476="","*",SP_NORTE!Y476)</f>
        <v>*</v>
      </c>
      <c r="B471" s="146" t="str">
        <f>IF(SP_NORTE!X476="","*",SP_NORTE!X476)</f>
        <v>*</v>
      </c>
      <c r="C471" s="146" t="str">
        <f>IF(SP_NORTE!Z476="","*",SP_NORTE!Z476)</f>
        <v>*</v>
      </c>
      <c r="D471" s="138" t="str">
        <f>IF(SP_NORTE!S476="","*",SP_NORTE!S476)</f>
        <v>-</v>
      </c>
      <c r="E471" s="138" t="str">
        <f>IF(SP_NORTE!T476="","*",SP_NORTE!T476)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IF(SP_NORTE!F476="","*",SP_NORTE!F476)</f>
        <v>*</v>
      </c>
      <c r="I471" s="145" t="str">
        <f>IF(SP_NORTE!H476="","*",SP_NORTE!H476)</f>
        <v>*</v>
      </c>
      <c r="J471" s="145" t="str">
        <f>IF(SP_NORTE!I476="","*",SP_NORTE!I476)</f>
        <v>*</v>
      </c>
      <c r="K471" s="138" t="str">
        <f>IF(SP_NORTE!M476="","*",SP_NORTE!M476)</f>
        <v>-</v>
      </c>
      <c r="L471" s="138" t="str">
        <f>IF(SP_NORTE!N476="","*",SP_NORTE!N476)</f>
        <v>-</v>
      </c>
      <c r="M471" s="139" t="str">
        <f>IF(SP_NORTE!J476="","*",SP_NORTE!J476)</f>
        <v>*</v>
      </c>
      <c r="N471" s="144" t="str">
        <f>IF(SP_NORTE!K476="","*",SP_NORTE!K476)</f>
        <v>*</v>
      </c>
      <c r="O471" s="144" t="str">
        <f>IF(SP_NORTE!L476="","*",SP_NORTE!L476)</f>
        <v>*</v>
      </c>
      <c r="P471" s="143" t="str">
        <f>IF(SP_NORTE!O476="","*",SP_NORTE!O476)</f>
        <v>*</v>
      </c>
      <c r="Q471" s="143" t="str">
        <f>IF(SP_NORTE!P476="","*",SP_NORTE!P476)</f>
        <v>*</v>
      </c>
      <c r="R471" s="145" t="str">
        <f>IF(SP_NORTE!Q476="","*",CONCATENATE(SP_NORTE!Q476," ",SP_NORTE!R476))</f>
        <v>*</v>
      </c>
      <c r="S471" s="145" t="str">
        <f>IF(SP_NORTE!V476="","*",SP_NORTE!V476)</f>
        <v>*</v>
      </c>
      <c r="T471" s="145" t="str">
        <f>IF(SP_NORTE!W476="","*",SP_NORTE!W476)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IF(SP_NORTE!Y477="","*",SP_NORTE!Y477)</f>
        <v>*</v>
      </c>
      <c r="B472" s="146" t="str">
        <f>IF(SP_NORTE!X477="","*",SP_NORTE!X477)</f>
        <v>*</v>
      </c>
      <c r="C472" s="146" t="str">
        <f>IF(SP_NORTE!Z477="","*",SP_NORTE!Z477)</f>
        <v>*</v>
      </c>
      <c r="D472" s="138" t="str">
        <f>IF(SP_NORTE!S477="","*",SP_NORTE!S477)</f>
        <v>-</v>
      </c>
      <c r="E472" s="138" t="str">
        <f>IF(SP_NORTE!T477="","*",SP_NORTE!T477)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IF(SP_NORTE!F477="","*",SP_NORTE!F477)</f>
        <v>*</v>
      </c>
      <c r="I472" s="145" t="str">
        <f>IF(SP_NORTE!H477="","*",SP_NORTE!H477)</f>
        <v>*</v>
      </c>
      <c r="J472" s="145" t="str">
        <f>IF(SP_NORTE!I477="","*",SP_NORTE!I477)</f>
        <v>*</v>
      </c>
      <c r="K472" s="138" t="str">
        <f>IF(SP_NORTE!M477="","*",SP_NORTE!M477)</f>
        <v>-</v>
      </c>
      <c r="L472" s="138" t="str">
        <f>IF(SP_NORTE!N477="","*",SP_NORTE!N477)</f>
        <v>-</v>
      </c>
      <c r="M472" s="139" t="str">
        <f>IF(SP_NORTE!J477="","*",SP_NORTE!J477)</f>
        <v>*</v>
      </c>
      <c r="N472" s="144" t="str">
        <f>IF(SP_NORTE!K477="","*",SP_NORTE!K477)</f>
        <v>*</v>
      </c>
      <c r="O472" s="144" t="str">
        <f>IF(SP_NORTE!L477="","*",SP_NORTE!L477)</f>
        <v>*</v>
      </c>
      <c r="P472" s="143" t="str">
        <f>IF(SP_NORTE!O477="","*",SP_NORTE!O477)</f>
        <v>*</v>
      </c>
      <c r="Q472" s="143" t="str">
        <f>IF(SP_NORTE!P477="","*",SP_NORTE!P477)</f>
        <v>*</v>
      </c>
      <c r="R472" s="145" t="str">
        <f>IF(SP_NORTE!Q477="","*",CONCATENATE(SP_NORTE!Q477," ",SP_NORTE!R477))</f>
        <v>*</v>
      </c>
      <c r="S472" s="145" t="str">
        <f>IF(SP_NORTE!V477="","*",SP_NORTE!V477)</f>
        <v>*</v>
      </c>
      <c r="T472" s="145" t="str">
        <f>IF(SP_NORTE!W477="","*",SP_NORTE!W477)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IF(SP_NORTE!Y478="","*",SP_NORTE!Y478)</f>
        <v>*</v>
      </c>
      <c r="B473" s="146" t="str">
        <f>IF(SP_NORTE!X478="","*",SP_NORTE!X478)</f>
        <v>*</v>
      </c>
      <c r="C473" s="146" t="str">
        <f>IF(SP_NORTE!Z478="","*",SP_NORTE!Z478)</f>
        <v>*</v>
      </c>
      <c r="D473" s="138" t="str">
        <f>IF(SP_NORTE!S478="","*",SP_NORTE!S478)</f>
        <v>-</v>
      </c>
      <c r="E473" s="138" t="str">
        <f>IF(SP_NORTE!T478="","*",SP_NORTE!T478)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IF(SP_NORTE!F478="","*",SP_NORTE!F478)</f>
        <v>*</v>
      </c>
      <c r="I473" s="145" t="str">
        <f>IF(SP_NORTE!H478="","*",SP_NORTE!H478)</f>
        <v>*</v>
      </c>
      <c r="J473" s="145" t="str">
        <f>IF(SP_NORTE!I478="","*",SP_NORTE!I478)</f>
        <v>*</v>
      </c>
      <c r="K473" s="138" t="str">
        <f>IF(SP_NORTE!M478="","*",SP_NORTE!M478)</f>
        <v>-</v>
      </c>
      <c r="L473" s="138" t="str">
        <f>IF(SP_NORTE!N478="","*",SP_NORTE!N478)</f>
        <v>-</v>
      </c>
      <c r="M473" s="139" t="str">
        <f>IF(SP_NORTE!J478="","*",SP_NORTE!J478)</f>
        <v>*</v>
      </c>
      <c r="N473" s="144" t="str">
        <f>IF(SP_NORTE!K478="","*",SP_NORTE!K478)</f>
        <v>*</v>
      </c>
      <c r="O473" s="144" t="str">
        <f>IF(SP_NORTE!L478="","*",SP_NORTE!L478)</f>
        <v>*</v>
      </c>
      <c r="P473" s="143" t="str">
        <f>IF(SP_NORTE!O478="","*",SP_NORTE!O478)</f>
        <v>*</v>
      </c>
      <c r="Q473" s="143" t="str">
        <f>IF(SP_NORTE!P478="","*",SP_NORTE!P478)</f>
        <v>*</v>
      </c>
      <c r="R473" s="145" t="str">
        <f>IF(SP_NORTE!Q478="","*",CONCATENATE(SP_NORTE!Q478," ",SP_NORTE!R478))</f>
        <v>*</v>
      </c>
      <c r="S473" s="145" t="str">
        <f>IF(SP_NORTE!V478="","*",SP_NORTE!V478)</f>
        <v>*</v>
      </c>
      <c r="T473" s="145" t="str">
        <f>IF(SP_NORTE!W478="","*",SP_NORTE!W478)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IF(SP_NORTE!Y479="","*",SP_NORTE!Y479)</f>
        <v>*</v>
      </c>
      <c r="B474" s="146" t="str">
        <f>IF(SP_NORTE!X479="","*",SP_NORTE!X479)</f>
        <v>*</v>
      </c>
      <c r="C474" s="146" t="str">
        <f>IF(SP_NORTE!Z479="","*",SP_NORTE!Z479)</f>
        <v>*</v>
      </c>
      <c r="D474" s="138" t="str">
        <f>IF(SP_NORTE!S479="","*",SP_NORTE!S479)</f>
        <v>-</v>
      </c>
      <c r="E474" s="138" t="str">
        <f>IF(SP_NORTE!T479="","*",SP_NORTE!T479)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IF(SP_NORTE!F479="","*",SP_NORTE!F479)</f>
        <v>*</v>
      </c>
      <c r="I474" s="145" t="str">
        <f>IF(SP_NORTE!H479="","*",SP_NORTE!H479)</f>
        <v>*</v>
      </c>
      <c r="J474" s="145" t="str">
        <f>IF(SP_NORTE!I479="","*",SP_NORTE!I479)</f>
        <v>*</v>
      </c>
      <c r="K474" s="138" t="str">
        <f>IF(SP_NORTE!M479="","*",SP_NORTE!M479)</f>
        <v>-</v>
      </c>
      <c r="L474" s="138" t="str">
        <f>IF(SP_NORTE!N479="","*",SP_NORTE!N479)</f>
        <v>-</v>
      </c>
      <c r="M474" s="139" t="str">
        <f>IF(SP_NORTE!J479="","*",SP_NORTE!J479)</f>
        <v>*</v>
      </c>
      <c r="N474" s="144" t="str">
        <f>IF(SP_NORTE!K479="","*",SP_NORTE!K479)</f>
        <v>*</v>
      </c>
      <c r="O474" s="144" t="str">
        <f>IF(SP_NORTE!L479="","*",SP_NORTE!L479)</f>
        <v>*</v>
      </c>
      <c r="P474" s="143" t="str">
        <f>IF(SP_NORTE!O479="","*",SP_NORTE!O479)</f>
        <v>*</v>
      </c>
      <c r="Q474" s="143" t="str">
        <f>IF(SP_NORTE!P479="","*",SP_NORTE!P479)</f>
        <v>*</v>
      </c>
      <c r="R474" s="145" t="str">
        <f>IF(SP_NORTE!Q479="","*",CONCATENATE(SP_NORTE!Q479," ",SP_NORTE!R479))</f>
        <v>*</v>
      </c>
      <c r="S474" s="145" t="str">
        <f>IF(SP_NORTE!V479="","*",SP_NORTE!V479)</f>
        <v>*</v>
      </c>
      <c r="T474" s="145" t="str">
        <f>IF(SP_NORTE!W479="","*",SP_NORTE!W479)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IF(SP_NORTE!Y480="","*",SP_NORTE!Y480)</f>
        <v>*</v>
      </c>
      <c r="B475" s="146" t="str">
        <f>IF(SP_NORTE!X480="","*",SP_NORTE!X480)</f>
        <v>*</v>
      </c>
      <c r="C475" s="146" t="str">
        <f>IF(SP_NORTE!Z480="","*",SP_NORTE!Z480)</f>
        <v>*</v>
      </c>
      <c r="D475" s="138" t="str">
        <f>IF(SP_NORTE!S480="","*",SP_NORTE!S480)</f>
        <v>-</v>
      </c>
      <c r="E475" s="138" t="str">
        <f>IF(SP_NORTE!T480="","*",SP_NORTE!T480)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IF(SP_NORTE!F480="","*",SP_NORTE!F480)</f>
        <v>*</v>
      </c>
      <c r="I475" s="145" t="str">
        <f>IF(SP_NORTE!H480="","*",SP_NORTE!H480)</f>
        <v>*</v>
      </c>
      <c r="J475" s="145" t="str">
        <f>IF(SP_NORTE!I480="","*",SP_NORTE!I480)</f>
        <v>*</v>
      </c>
      <c r="K475" s="138" t="str">
        <f>IF(SP_NORTE!M480="","*",SP_NORTE!M480)</f>
        <v>-</v>
      </c>
      <c r="L475" s="138" t="str">
        <f>IF(SP_NORTE!N480="","*",SP_NORTE!N480)</f>
        <v>-</v>
      </c>
      <c r="M475" s="139" t="str">
        <f>IF(SP_NORTE!J480="","*",SP_NORTE!J480)</f>
        <v>*</v>
      </c>
      <c r="N475" s="144" t="str">
        <f>IF(SP_NORTE!K480="","*",SP_NORTE!K480)</f>
        <v>*</v>
      </c>
      <c r="O475" s="144" t="str">
        <f>IF(SP_NORTE!L480="","*",SP_NORTE!L480)</f>
        <v>*</v>
      </c>
      <c r="P475" s="143" t="str">
        <f>IF(SP_NORTE!O480="","*",SP_NORTE!O480)</f>
        <v>*</v>
      </c>
      <c r="Q475" s="143" t="str">
        <f>IF(SP_NORTE!P480="","*",SP_NORTE!P480)</f>
        <v>*</v>
      </c>
      <c r="R475" s="145" t="str">
        <f>IF(SP_NORTE!Q480="","*",CONCATENATE(SP_NORTE!Q480," ",SP_NORTE!R480))</f>
        <v>*</v>
      </c>
      <c r="S475" s="145" t="str">
        <f>IF(SP_NORTE!V480="","*",SP_NORTE!V480)</f>
        <v>*</v>
      </c>
      <c r="T475" s="145" t="str">
        <f>IF(SP_NORTE!W480="","*",SP_NORTE!W480)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IF(SP_NORTE!Y481="","*",SP_NORTE!Y481)</f>
        <v>*</v>
      </c>
      <c r="B476" s="146" t="str">
        <f>IF(SP_NORTE!X481="","*",SP_NORTE!X481)</f>
        <v>*</v>
      </c>
      <c r="C476" s="146" t="str">
        <f>IF(SP_NORTE!Z481="","*",SP_NORTE!Z481)</f>
        <v>*</v>
      </c>
      <c r="D476" s="138" t="str">
        <f>IF(SP_NORTE!S481="","*",SP_NORTE!S481)</f>
        <v>-</v>
      </c>
      <c r="E476" s="138" t="str">
        <f>IF(SP_NORTE!T481="","*",SP_NORTE!T481)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IF(SP_NORTE!F481="","*",SP_NORTE!F481)</f>
        <v>*</v>
      </c>
      <c r="I476" s="145" t="str">
        <f>IF(SP_NORTE!H481="","*",SP_NORTE!H481)</f>
        <v>*</v>
      </c>
      <c r="J476" s="145" t="str">
        <f>IF(SP_NORTE!I481="","*",SP_NORTE!I481)</f>
        <v>*</v>
      </c>
      <c r="K476" s="138" t="str">
        <f>IF(SP_NORTE!M481="","*",SP_NORTE!M481)</f>
        <v>-</v>
      </c>
      <c r="L476" s="138" t="str">
        <f>IF(SP_NORTE!N481="","*",SP_NORTE!N481)</f>
        <v>-</v>
      </c>
      <c r="M476" s="139" t="str">
        <f>IF(SP_NORTE!J481="","*",SP_NORTE!J481)</f>
        <v>*</v>
      </c>
      <c r="N476" s="144" t="str">
        <f>IF(SP_NORTE!K481="","*",SP_NORTE!K481)</f>
        <v>*</v>
      </c>
      <c r="O476" s="144" t="str">
        <f>IF(SP_NORTE!L481="","*",SP_NORTE!L481)</f>
        <v>*</v>
      </c>
      <c r="P476" s="143" t="str">
        <f>IF(SP_NORTE!O481="","*",SP_NORTE!O481)</f>
        <v>*</v>
      </c>
      <c r="Q476" s="143" t="str">
        <f>IF(SP_NORTE!P481="","*",SP_NORTE!P481)</f>
        <v>*</v>
      </c>
      <c r="R476" s="145" t="str">
        <f>IF(SP_NORTE!Q481="","*",CONCATENATE(SP_NORTE!Q481," ",SP_NORTE!R481))</f>
        <v>*</v>
      </c>
      <c r="S476" s="145" t="str">
        <f>IF(SP_NORTE!V481="","*",SP_NORTE!V481)</f>
        <v>*</v>
      </c>
      <c r="T476" s="145" t="str">
        <f>IF(SP_NORTE!W481="","*",SP_NORTE!W481)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IF(SP_NORTE!Y482="","*",SP_NORTE!Y482)</f>
        <v>*</v>
      </c>
      <c r="B477" s="146" t="str">
        <f>IF(SP_NORTE!X482="","*",SP_NORTE!X482)</f>
        <v>*</v>
      </c>
      <c r="C477" s="146" t="str">
        <f>IF(SP_NORTE!Z482="","*",SP_NORTE!Z482)</f>
        <v>*</v>
      </c>
      <c r="D477" s="138" t="str">
        <f>IF(SP_NORTE!S482="","*",SP_NORTE!S482)</f>
        <v>-</v>
      </c>
      <c r="E477" s="138" t="str">
        <f>IF(SP_NORTE!T482="","*",SP_NORTE!T482)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IF(SP_NORTE!F482="","*",SP_NORTE!F482)</f>
        <v>*</v>
      </c>
      <c r="I477" s="145" t="str">
        <f>IF(SP_NORTE!H482="","*",SP_NORTE!H482)</f>
        <v>*</v>
      </c>
      <c r="J477" s="145" t="str">
        <f>IF(SP_NORTE!I482="","*",SP_NORTE!I482)</f>
        <v>*</v>
      </c>
      <c r="K477" s="138" t="str">
        <f>IF(SP_NORTE!M482="","*",SP_NORTE!M482)</f>
        <v>-</v>
      </c>
      <c r="L477" s="138" t="str">
        <f>IF(SP_NORTE!N482="","*",SP_NORTE!N482)</f>
        <v>-</v>
      </c>
      <c r="M477" s="139" t="str">
        <f>IF(SP_NORTE!J482="","*",SP_NORTE!J482)</f>
        <v>*</v>
      </c>
      <c r="N477" s="144" t="str">
        <f>IF(SP_NORTE!K482="","*",SP_NORTE!K482)</f>
        <v>*</v>
      </c>
      <c r="O477" s="144" t="str">
        <f>IF(SP_NORTE!L482="","*",SP_NORTE!L482)</f>
        <v>*</v>
      </c>
      <c r="P477" s="143" t="str">
        <f>IF(SP_NORTE!O482="","*",SP_NORTE!O482)</f>
        <v>*</v>
      </c>
      <c r="Q477" s="143" t="str">
        <f>IF(SP_NORTE!P482="","*",SP_NORTE!P482)</f>
        <v>*</v>
      </c>
      <c r="R477" s="145" t="str">
        <f>IF(SP_NORTE!Q482="","*",CONCATENATE(SP_NORTE!Q482," ",SP_NORTE!R482))</f>
        <v>*</v>
      </c>
      <c r="S477" s="145" t="str">
        <f>IF(SP_NORTE!V482="","*",SP_NORTE!V482)</f>
        <v>*</v>
      </c>
      <c r="T477" s="145" t="str">
        <f>IF(SP_NORTE!W482="","*",SP_NORTE!W482)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IF(SP_NORTE!Y483="","*",SP_NORTE!Y483)</f>
        <v>*</v>
      </c>
      <c r="B478" s="146" t="str">
        <f>IF(SP_NORTE!X483="","*",SP_NORTE!X483)</f>
        <v>*</v>
      </c>
      <c r="C478" s="146" t="str">
        <f>IF(SP_NORTE!Z483="","*",SP_NORTE!Z483)</f>
        <v>*</v>
      </c>
      <c r="D478" s="138" t="str">
        <f>IF(SP_NORTE!S483="","*",SP_NORTE!S483)</f>
        <v>-</v>
      </c>
      <c r="E478" s="138" t="str">
        <f>IF(SP_NORTE!T483="","*",SP_NORTE!T483)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IF(SP_NORTE!F483="","*",SP_NORTE!F483)</f>
        <v>*</v>
      </c>
      <c r="I478" s="145" t="str">
        <f>IF(SP_NORTE!H483="","*",SP_NORTE!H483)</f>
        <v>*</v>
      </c>
      <c r="J478" s="145" t="str">
        <f>IF(SP_NORTE!I483="","*",SP_NORTE!I483)</f>
        <v>*</v>
      </c>
      <c r="K478" s="138" t="str">
        <f>IF(SP_NORTE!M483="","*",SP_NORTE!M483)</f>
        <v>-</v>
      </c>
      <c r="L478" s="138" t="str">
        <f>IF(SP_NORTE!N483="","*",SP_NORTE!N483)</f>
        <v>-</v>
      </c>
      <c r="M478" s="139" t="str">
        <f>IF(SP_NORTE!J483="","*",SP_NORTE!J483)</f>
        <v>*</v>
      </c>
      <c r="N478" s="144" t="str">
        <f>IF(SP_NORTE!K483="","*",SP_NORTE!K483)</f>
        <v>*</v>
      </c>
      <c r="O478" s="144" t="str">
        <f>IF(SP_NORTE!L483="","*",SP_NORTE!L483)</f>
        <v>*</v>
      </c>
      <c r="P478" s="143" t="str">
        <f>IF(SP_NORTE!O483="","*",SP_NORTE!O483)</f>
        <v>*</v>
      </c>
      <c r="Q478" s="143" t="str">
        <f>IF(SP_NORTE!P483="","*",SP_NORTE!P483)</f>
        <v>*</v>
      </c>
      <c r="R478" s="145" t="str">
        <f>IF(SP_NORTE!Q483="","*",CONCATENATE(SP_NORTE!Q483," ",SP_NORTE!R483))</f>
        <v>*</v>
      </c>
      <c r="S478" s="145" t="str">
        <f>IF(SP_NORTE!V483="","*",SP_NORTE!V483)</f>
        <v>*</v>
      </c>
      <c r="T478" s="145" t="str">
        <f>IF(SP_NORTE!W483="","*",SP_NORTE!W483)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IF(SP_NORTE!Y484="","*",SP_NORTE!Y484)</f>
        <v>*</v>
      </c>
      <c r="B479" s="146" t="str">
        <f>IF(SP_NORTE!X484="","*",SP_NORTE!X484)</f>
        <v>*</v>
      </c>
      <c r="C479" s="146" t="str">
        <f>IF(SP_NORTE!Z484="","*",SP_NORTE!Z484)</f>
        <v>*</v>
      </c>
      <c r="D479" s="138" t="str">
        <f>IF(SP_NORTE!S484="","*",SP_NORTE!S484)</f>
        <v>-</v>
      </c>
      <c r="E479" s="138" t="str">
        <f>IF(SP_NORTE!T484="","*",SP_NORTE!T484)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IF(SP_NORTE!F484="","*",SP_NORTE!F484)</f>
        <v>*</v>
      </c>
      <c r="I479" s="145" t="str">
        <f>IF(SP_NORTE!H484="","*",SP_NORTE!H484)</f>
        <v>*</v>
      </c>
      <c r="J479" s="145" t="str">
        <f>IF(SP_NORTE!I484="","*",SP_NORTE!I484)</f>
        <v>*</v>
      </c>
      <c r="K479" s="138" t="str">
        <f>IF(SP_NORTE!M484="","*",SP_NORTE!M484)</f>
        <v>-</v>
      </c>
      <c r="L479" s="138" t="str">
        <f>IF(SP_NORTE!N484="","*",SP_NORTE!N484)</f>
        <v>-</v>
      </c>
      <c r="M479" s="139" t="str">
        <f>IF(SP_NORTE!J484="","*",SP_NORTE!J484)</f>
        <v>*</v>
      </c>
      <c r="N479" s="144" t="str">
        <f>IF(SP_NORTE!K484="","*",SP_NORTE!K484)</f>
        <v>*</v>
      </c>
      <c r="O479" s="144" t="str">
        <f>IF(SP_NORTE!L484="","*",SP_NORTE!L484)</f>
        <v>*</v>
      </c>
      <c r="P479" s="143" t="str">
        <f>IF(SP_NORTE!O484="","*",SP_NORTE!O484)</f>
        <v>*</v>
      </c>
      <c r="Q479" s="143" t="str">
        <f>IF(SP_NORTE!P484="","*",SP_NORTE!P484)</f>
        <v>*</v>
      </c>
      <c r="R479" s="145" t="str">
        <f>IF(SP_NORTE!Q484="","*",CONCATENATE(SP_NORTE!Q484," ",SP_NORTE!R484))</f>
        <v>*</v>
      </c>
      <c r="S479" s="145" t="str">
        <f>IF(SP_NORTE!V484="","*",SP_NORTE!V484)</f>
        <v>*</v>
      </c>
      <c r="T479" s="145" t="str">
        <f>IF(SP_NORTE!W484="","*",SP_NORTE!W484)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IF(SP_NORTE!Y485="","*",SP_NORTE!Y485)</f>
        <v>*</v>
      </c>
      <c r="B480" s="146" t="str">
        <f>IF(SP_NORTE!X485="","*",SP_NORTE!X485)</f>
        <v>*</v>
      </c>
      <c r="C480" s="146" t="str">
        <f>IF(SP_NORTE!Z485="","*",SP_NORTE!Z485)</f>
        <v>*</v>
      </c>
      <c r="D480" s="138" t="str">
        <f>IF(SP_NORTE!S485="","*",SP_NORTE!S485)</f>
        <v>-</v>
      </c>
      <c r="E480" s="138" t="str">
        <f>IF(SP_NORTE!T485="","*",SP_NORTE!T485)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IF(SP_NORTE!F485="","*",SP_NORTE!F485)</f>
        <v>*</v>
      </c>
      <c r="I480" s="145" t="str">
        <f>IF(SP_NORTE!H485="","*",SP_NORTE!H485)</f>
        <v>*</v>
      </c>
      <c r="J480" s="145" t="str">
        <f>IF(SP_NORTE!I485="","*",SP_NORTE!I485)</f>
        <v>*</v>
      </c>
      <c r="K480" s="138" t="str">
        <f>IF(SP_NORTE!M485="","*",SP_NORTE!M485)</f>
        <v>-</v>
      </c>
      <c r="L480" s="138" t="str">
        <f>IF(SP_NORTE!N485="","*",SP_NORTE!N485)</f>
        <v>-</v>
      </c>
      <c r="M480" s="139" t="str">
        <f>IF(SP_NORTE!J485="","*",SP_NORTE!J485)</f>
        <v>*</v>
      </c>
      <c r="N480" s="144" t="str">
        <f>IF(SP_NORTE!K485="","*",SP_NORTE!K485)</f>
        <v>*</v>
      </c>
      <c r="O480" s="144" t="str">
        <f>IF(SP_NORTE!L485="","*",SP_NORTE!L485)</f>
        <v>*</v>
      </c>
      <c r="P480" s="143" t="str">
        <f>IF(SP_NORTE!O485="","*",SP_NORTE!O485)</f>
        <v>*</v>
      </c>
      <c r="Q480" s="143" t="str">
        <f>IF(SP_NORTE!P485="","*",SP_NORTE!P485)</f>
        <v>*</v>
      </c>
      <c r="R480" s="145" t="str">
        <f>IF(SP_NORTE!Q485="","*",CONCATENATE(SP_NORTE!Q485," ",SP_NORTE!R485))</f>
        <v>*</v>
      </c>
      <c r="S480" s="145" t="str">
        <f>IF(SP_NORTE!V485="","*",SP_NORTE!V485)</f>
        <v>*</v>
      </c>
      <c r="T480" s="145" t="str">
        <f>IF(SP_NORTE!W485="","*",SP_NORTE!W485)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IF(SP_NORTE!Y486="","*",SP_NORTE!Y486)</f>
        <v>*</v>
      </c>
      <c r="B481" s="146" t="str">
        <f>IF(SP_NORTE!X486="","*",SP_NORTE!X486)</f>
        <v>*</v>
      </c>
      <c r="C481" s="146" t="str">
        <f>IF(SP_NORTE!Z486="","*",SP_NORTE!Z486)</f>
        <v>*</v>
      </c>
      <c r="D481" s="138" t="str">
        <f>IF(SP_NORTE!S486="","*",SP_NORTE!S486)</f>
        <v>-</v>
      </c>
      <c r="E481" s="138" t="str">
        <f>IF(SP_NORTE!T486="","*",SP_NORTE!T486)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IF(SP_NORTE!F486="","*",SP_NORTE!F486)</f>
        <v>*</v>
      </c>
      <c r="I481" s="145" t="str">
        <f>IF(SP_NORTE!H486="","*",SP_NORTE!H486)</f>
        <v>*</v>
      </c>
      <c r="J481" s="145" t="str">
        <f>IF(SP_NORTE!I486="","*",SP_NORTE!I486)</f>
        <v>*</v>
      </c>
      <c r="K481" s="138" t="str">
        <f>IF(SP_NORTE!M486="","*",SP_NORTE!M486)</f>
        <v>-</v>
      </c>
      <c r="L481" s="138" t="str">
        <f>IF(SP_NORTE!N486="","*",SP_NORTE!N486)</f>
        <v>-</v>
      </c>
      <c r="M481" s="139" t="str">
        <f>IF(SP_NORTE!J486="","*",SP_NORTE!J486)</f>
        <v>*</v>
      </c>
      <c r="N481" s="144" t="str">
        <f>IF(SP_NORTE!K486="","*",SP_NORTE!K486)</f>
        <v>*</v>
      </c>
      <c r="O481" s="144" t="str">
        <f>IF(SP_NORTE!L486="","*",SP_NORTE!L486)</f>
        <v>*</v>
      </c>
      <c r="P481" s="143" t="str">
        <f>IF(SP_NORTE!O486="","*",SP_NORTE!O486)</f>
        <v>*</v>
      </c>
      <c r="Q481" s="143" t="str">
        <f>IF(SP_NORTE!P486="","*",SP_NORTE!P486)</f>
        <v>*</v>
      </c>
      <c r="R481" s="145" t="str">
        <f>IF(SP_NORTE!Q486="","*",CONCATENATE(SP_NORTE!Q486," ",SP_NORTE!R486))</f>
        <v>*</v>
      </c>
      <c r="S481" s="145" t="str">
        <f>IF(SP_NORTE!V486="","*",SP_NORTE!V486)</f>
        <v>*</v>
      </c>
      <c r="T481" s="145" t="str">
        <f>IF(SP_NORTE!W486="","*",SP_NORTE!W486)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IF(SP_NORTE!Y487="","*",SP_NORTE!Y487)</f>
        <v>*</v>
      </c>
      <c r="B482" s="146" t="str">
        <f>IF(SP_NORTE!X487="","*",SP_NORTE!X487)</f>
        <v>*</v>
      </c>
      <c r="C482" s="146" t="str">
        <f>IF(SP_NORTE!Z487="","*",SP_NORTE!Z487)</f>
        <v>*</v>
      </c>
      <c r="D482" s="138" t="str">
        <f>IF(SP_NORTE!S487="","*",SP_NORTE!S487)</f>
        <v>-</v>
      </c>
      <c r="E482" s="138" t="str">
        <f>IF(SP_NORTE!T487="","*",SP_NORTE!T487)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IF(SP_NORTE!F487="","*",SP_NORTE!F487)</f>
        <v>*</v>
      </c>
      <c r="I482" s="145" t="str">
        <f>IF(SP_NORTE!H487="","*",SP_NORTE!H487)</f>
        <v>*</v>
      </c>
      <c r="J482" s="145" t="str">
        <f>IF(SP_NORTE!I487="","*",SP_NORTE!I487)</f>
        <v>*</v>
      </c>
      <c r="K482" s="138" t="str">
        <f>IF(SP_NORTE!M487="","*",SP_NORTE!M487)</f>
        <v>-</v>
      </c>
      <c r="L482" s="138" t="str">
        <f>IF(SP_NORTE!N487="","*",SP_NORTE!N487)</f>
        <v>-</v>
      </c>
      <c r="M482" s="139" t="str">
        <f>IF(SP_NORTE!J487="","*",SP_NORTE!J487)</f>
        <v>*</v>
      </c>
      <c r="N482" s="144" t="str">
        <f>IF(SP_NORTE!K487="","*",SP_NORTE!K487)</f>
        <v>*</v>
      </c>
      <c r="O482" s="144" t="str">
        <f>IF(SP_NORTE!L487="","*",SP_NORTE!L487)</f>
        <v>*</v>
      </c>
      <c r="P482" s="143" t="str">
        <f>IF(SP_NORTE!O487="","*",SP_NORTE!O487)</f>
        <v>*</v>
      </c>
      <c r="Q482" s="143" t="str">
        <f>IF(SP_NORTE!P487="","*",SP_NORTE!P487)</f>
        <v>*</v>
      </c>
      <c r="R482" s="145" t="str">
        <f>IF(SP_NORTE!Q487="","*",CONCATENATE(SP_NORTE!Q487," ",SP_NORTE!R487))</f>
        <v>*</v>
      </c>
      <c r="S482" s="145" t="str">
        <f>IF(SP_NORTE!V487="","*",SP_NORTE!V487)</f>
        <v>*</v>
      </c>
      <c r="T482" s="145" t="str">
        <f>IF(SP_NORTE!W487="","*",SP_NORTE!W487)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IF(SP_NORTE!Y488="","*",SP_NORTE!Y488)</f>
        <v>*</v>
      </c>
      <c r="B483" s="146" t="str">
        <f>IF(SP_NORTE!X488="","*",SP_NORTE!X488)</f>
        <v>*</v>
      </c>
      <c r="C483" s="146" t="str">
        <f>IF(SP_NORTE!Z488="","*",SP_NORTE!Z488)</f>
        <v>*</v>
      </c>
      <c r="D483" s="138" t="str">
        <f>IF(SP_NORTE!S488="","*",SP_NORTE!S488)</f>
        <v>-</v>
      </c>
      <c r="E483" s="138" t="str">
        <f>IF(SP_NORTE!T488="","*",SP_NORTE!T488)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IF(SP_NORTE!F488="","*",SP_NORTE!F488)</f>
        <v>*</v>
      </c>
      <c r="I483" s="145" t="str">
        <f>IF(SP_NORTE!H488="","*",SP_NORTE!H488)</f>
        <v>*</v>
      </c>
      <c r="J483" s="145" t="str">
        <f>IF(SP_NORTE!I488="","*",SP_NORTE!I488)</f>
        <v>*</v>
      </c>
      <c r="K483" s="138" t="str">
        <f>IF(SP_NORTE!M488="","*",SP_NORTE!M488)</f>
        <v>-</v>
      </c>
      <c r="L483" s="138" t="str">
        <f>IF(SP_NORTE!N488="","*",SP_NORTE!N488)</f>
        <v>-</v>
      </c>
      <c r="M483" s="139" t="str">
        <f>IF(SP_NORTE!J488="","*",SP_NORTE!J488)</f>
        <v>*</v>
      </c>
      <c r="N483" s="144" t="str">
        <f>IF(SP_NORTE!K488="","*",SP_NORTE!K488)</f>
        <v>*</v>
      </c>
      <c r="O483" s="144" t="str">
        <f>IF(SP_NORTE!L488="","*",SP_NORTE!L488)</f>
        <v>*</v>
      </c>
      <c r="P483" s="143" t="str">
        <f>IF(SP_NORTE!O488="","*",SP_NORTE!O488)</f>
        <v>*</v>
      </c>
      <c r="Q483" s="143" t="str">
        <f>IF(SP_NORTE!P488="","*",SP_NORTE!P488)</f>
        <v>*</v>
      </c>
      <c r="R483" s="145" t="str">
        <f>IF(SP_NORTE!Q488="","*",CONCATENATE(SP_NORTE!Q488," ",SP_NORTE!R488))</f>
        <v>*</v>
      </c>
      <c r="S483" s="145" t="str">
        <f>IF(SP_NORTE!V488="","*",SP_NORTE!V488)</f>
        <v>*</v>
      </c>
      <c r="T483" s="145" t="str">
        <f>IF(SP_NORTE!W488="","*",SP_NORTE!W488)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IF(SP_NORTE!Y489="","*",SP_NORTE!Y489)</f>
        <v>*</v>
      </c>
      <c r="B484" s="146" t="str">
        <f>IF(SP_NORTE!X489="","*",SP_NORTE!X489)</f>
        <v>*</v>
      </c>
      <c r="C484" s="146" t="str">
        <f>IF(SP_NORTE!Z489="","*",SP_NORTE!Z489)</f>
        <v>*</v>
      </c>
      <c r="D484" s="138" t="str">
        <f>IF(SP_NORTE!S489="","*",SP_NORTE!S489)</f>
        <v>-</v>
      </c>
      <c r="E484" s="138" t="str">
        <f>IF(SP_NORTE!T489="","*",SP_NORTE!T489)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IF(SP_NORTE!F489="","*",SP_NORTE!F489)</f>
        <v>*</v>
      </c>
      <c r="I484" s="145" t="str">
        <f>IF(SP_NORTE!H489="","*",SP_NORTE!H489)</f>
        <v>*</v>
      </c>
      <c r="J484" s="145" t="str">
        <f>IF(SP_NORTE!I489="","*",SP_NORTE!I489)</f>
        <v>*</v>
      </c>
      <c r="K484" s="138" t="str">
        <f>IF(SP_NORTE!M489="","*",SP_NORTE!M489)</f>
        <v>-</v>
      </c>
      <c r="L484" s="138" t="str">
        <f>IF(SP_NORTE!N489="","*",SP_NORTE!N489)</f>
        <v>-</v>
      </c>
      <c r="M484" s="139" t="str">
        <f>IF(SP_NORTE!J489="","*",SP_NORTE!J489)</f>
        <v>*</v>
      </c>
      <c r="N484" s="144" t="str">
        <f>IF(SP_NORTE!K489="","*",SP_NORTE!K489)</f>
        <v>*</v>
      </c>
      <c r="O484" s="144" t="str">
        <f>IF(SP_NORTE!L489="","*",SP_NORTE!L489)</f>
        <v>*</v>
      </c>
      <c r="P484" s="143" t="str">
        <f>IF(SP_NORTE!O489="","*",SP_NORTE!O489)</f>
        <v>*</v>
      </c>
      <c r="Q484" s="143" t="str">
        <f>IF(SP_NORTE!P489="","*",SP_NORTE!P489)</f>
        <v>*</v>
      </c>
      <c r="R484" s="145" t="str">
        <f>IF(SP_NORTE!Q489="","*",CONCATENATE(SP_NORTE!Q489," ",SP_NORTE!R489))</f>
        <v>*</v>
      </c>
      <c r="S484" s="145" t="str">
        <f>IF(SP_NORTE!V489="","*",SP_NORTE!V489)</f>
        <v>*</v>
      </c>
      <c r="T484" s="145" t="str">
        <f>IF(SP_NORTE!W489="","*",SP_NORTE!W489)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IF(SP_NORTE!Y490="","*",SP_NORTE!Y490)</f>
        <v>*</v>
      </c>
      <c r="B485" s="146" t="str">
        <f>IF(SP_NORTE!X490="","*",SP_NORTE!X490)</f>
        <v>*</v>
      </c>
      <c r="C485" s="146" t="str">
        <f>IF(SP_NORTE!Z490="","*",SP_NORTE!Z490)</f>
        <v>*</v>
      </c>
      <c r="D485" s="138" t="str">
        <f>IF(SP_NORTE!S490="","*",SP_NORTE!S490)</f>
        <v>-</v>
      </c>
      <c r="E485" s="138" t="str">
        <f>IF(SP_NORTE!T490="","*",SP_NORTE!T490)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IF(SP_NORTE!F490="","*",SP_NORTE!F490)</f>
        <v>*</v>
      </c>
      <c r="I485" s="145" t="str">
        <f>IF(SP_NORTE!H490="","*",SP_NORTE!H490)</f>
        <v>*</v>
      </c>
      <c r="J485" s="145" t="str">
        <f>IF(SP_NORTE!I490="","*",SP_NORTE!I490)</f>
        <v>*</v>
      </c>
      <c r="K485" s="138" t="str">
        <f>IF(SP_NORTE!M490="","*",SP_NORTE!M490)</f>
        <v>-</v>
      </c>
      <c r="L485" s="138" t="str">
        <f>IF(SP_NORTE!N490="","*",SP_NORTE!N490)</f>
        <v>-</v>
      </c>
      <c r="M485" s="139" t="str">
        <f>IF(SP_NORTE!J490="","*",SP_NORTE!J490)</f>
        <v>*</v>
      </c>
      <c r="N485" s="144" t="str">
        <f>IF(SP_NORTE!K490="","*",SP_NORTE!K490)</f>
        <v>*</v>
      </c>
      <c r="O485" s="144" t="str">
        <f>IF(SP_NORTE!L490="","*",SP_NORTE!L490)</f>
        <v>*</v>
      </c>
      <c r="P485" s="143" t="str">
        <f>IF(SP_NORTE!O490="","*",SP_NORTE!O490)</f>
        <v>*</v>
      </c>
      <c r="Q485" s="143" t="str">
        <f>IF(SP_NORTE!P490="","*",SP_NORTE!P490)</f>
        <v>*</v>
      </c>
      <c r="R485" s="145" t="str">
        <f>IF(SP_NORTE!Q490="","*",CONCATENATE(SP_NORTE!Q490," ",SP_NORTE!R490))</f>
        <v>*</v>
      </c>
      <c r="S485" s="145" t="str">
        <f>IF(SP_NORTE!V490="","*",SP_NORTE!V490)</f>
        <v>*</v>
      </c>
      <c r="T485" s="145" t="str">
        <f>IF(SP_NORTE!W490="","*",SP_NORTE!W490)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IF(SP_NORTE!Y491="","*",SP_NORTE!Y491)</f>
        <v>*</v>
      </c>
      <c r="B486" s="146" t="str">
        <f>IF(SP_NORTE!X491="","*",SP_NORTE!X491)</f>
        <v>*</v>
      </c>
      <c r="C486" s="146" t="str">
        <f>IF(SP_NORTE!Z491="","*",SP_NORTE!Z491)</f>
        <v>*</v>
      </c>
      <c r="D486" s="138" t="str">
        <f>IF(SP_NORTE!S491="","*",SP_NORTE!S491)</f>
        <v>-</v>
      </c>
      <c r="E486" s="138" t="str">
        <f>IF(SP_NORTE!T491="","*",SP_NORTE!T491)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IF(SP_NORTE!F491="","*",SP_NORTE!F491)</f>
        <v>*</v>
      </c>
      <c r="I486" s="145" t="str">
        <f>IF(SP_NORTE!H491="","*",SP_NORTE!H491)</f>
        <v>*</v>
      </c>
      <c r="J486" s="145" t="str">
        <f>IF(SP_NORTE!I491="","*",SP_NORTE!I491)</f>
        <v>*</v>
      </c>
      <c r="K486" s="138" t="str">
        <f>IF(SP_NORTE!M491="","*",SP_NORTE!M491)</f>
        <v>-</v>
      </c>
      <c r="L486" s="138" t="str">
        <f>IF(SP_NORTE!N491="","*",SP_NORTE!N491)</f>
        <v>-</v>
      </c>
      <c r="M486" s="139" t="str">
        <f>IF(SP_NORTE!J491="","*",SP_NORTE!J491)</f>
        <v>*</v>
      </c>
      <c r="N486" s="144" t="str">
        <f>IF(SP_NORTE!K491="","*",SP_NORTE!K491)</f>
        <v>*</v>
      </c>
      <c r="O486" s="144" t="str">
        <f>IF(SP_NORTE!L491="","*",SP_NORTE!L491)</f>
        <v>*</v>
      </c>
      <c r="P486" s="143" t="str">
        <f>IF(SP_NORTE!O491="","*",SP_NORTE!O491)</f>
        <v>*</v>
      </c>
      <c r="Q486" s="143" t="str">
        <f>IF(SP_NORTE!P491="","*",SP_NORTE!P491)</f>
        <v>*</v>
      </c>
      <c r="R486" s="145" t="str">
        <f>IF(SP_NORTE!Q491="","*",CONCATENATE(SP_NORTE!Q491," ",SP_NORTE!R491))</f>
        <v>*</v>
      </c>
      <c r="S486" s="145" t="str">
        <f>IF(SP_NORTE!V491="","*",SP_NORTE!V491)</f>
        <v>*</v>
      </c>
      <c r="T486" s="145" t="str">
        <f>IF(SP_NORTE!W491="","*",SP_NORTE!W491)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IF(SP_NORTE!Y492="","*",SP_NORTE!Y492)</f>
        <v>*</v>
      </c>
      <c r="B487" s="146" t="str">
        <f>IF(SP_NORTE!X492="","*",SP_NORTE!X492)</f>
        <v>*</v>
      </c>
      <c r="C487" s="146" t="str">
        <f>IF(SP_NORTE!Z492="","*",SP_NORTE!Z492)</f>
        <v>*</v>
      </c>
      <c r="D487" s="138" t="str">
        <f>IF(SP_NORTE!S492="","*",SP_NORTE!S492)</f>
        <v>-</v>
      </c>
      <c r="E487" s="138" t="str">
        <f>IF(SP_NORTE!T492="","*",SP_NORTE!T492)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IF(SP_NORTE!F492="","*",SP_NORTE!F492)</f>
        <v>*</v>
      </c>
      <c r="I487" s="145" t="str">
        <f>IF(SP_NORTE!H492="","*",SP_NORTE!H492)</f>
        <v>*</v>
      </c>
      <c r="J487" s="145" t="str">
        <f>IF(SP_NORTE!I492="","*",SP_NORTE!I492)</f>
        <v>*</v>
      </c>
      <c r="K487" s="138" t="str">
        <f>IF(SP_NORTE!M492="","*",SP_NORTE!M492)</f>
        <v>-</v>
      </c>
      <c r="L487" s="138" t="str">
        <f>IF(SP_NORTE!N492="","*",SP_NORTE!N492)</f>
        <v>-</v>
      </c>
      <c r="M487" s="139" t="str">
        <f>IF(SP_NORTE!J492="","*",SP_NORTE!J492)</f>
        <v>*</v>
      </c>
      <c r="N487" s="144" t="str">
        <f>IF(SP_NORTE!K492="","*",SP_NORTE!K492)</f>
        <v>*</v>
      </c>
      <c r="O487" s="144" t="str">
        <f>IF(SP_NORTE!L492="","*",SP_NORTE!L492)</f>
        <v>*</v>
      </c>
      <c r="P487" s="143" t="str">
        <f>IF(SP_NORTE!O492="","*",SP_NORTE!O492)</f>
        <v>*</v>
      </c>
      <c r="Q487" s="143" t="str">
        <f>IF(SP_NORTE!P492="","*",SP_NORTE!P492)</f>
        <v>*</v>
      </c>
      <c r="R487" s="145" t="str">
        <f>IF(SP_NORTE!Q492="","*",CONCATENATE(SP_NORTE!Q492," ",SP_NORTE!R492))</f>
        <v>*</v>
      </c>
      <c r="S487" s="145" t="str">
        <f>IF(SP_NORTE!V492="","*",SP_NORTE!V492)</f>
        <v>*</v>
      </c>
      <c r="T487" s="145" t="str">
        <f>IF(SP_NORTE!W492="","*",SP_NORTE!W492)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IF(SP_NORTE!Y493="","*",SP_NORTE!Y493)</f>
        <v>*</v>
      </c>
      <c r="B488" s="146" t="str">
        <f>IF(SP_NORTE!X493="","*",SP_NORTE!X493)</f>
        <v>*</v>
      </c>
      <c r="C488" s="146" t="str">
        <f>IF(SP_NORTE!Z493="","*",SP_NORTE!Z493)</f>
        <v>*</v>
      </c>
      <c r="D488" s="138" t="str">
        <f>IF(SP_NORTE!S493="","*",SP_NORTE!S493)</f>
        <v>-</v>
      </c>
      <c r="E488" s="138" t="str">
        <f>IF(SP_NORTE!T493="","*",SP_NORTE!T493)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IF(SP_NORTE!F493="","*",SP_NORTE!F493)</f>
        <v>*</v>
      </c>
      <c r="I488" s="145" t="str">
        <f>IF(SP_NORTE!H493="","*",SP_NORTE!H493)</f>
        <v>*</v>
      </c>
      <c r="J488" s="145" t="str">
        <f>IF(SP_NORTE!I493="","*",SP_NORTE!I493)</f>
        <v>*</v>
      </c>
      <c r="K488" s="138" t="str">
        <f>IF(SP_NORTE!M493="","*",SP_NORTE!M493)</f>
        <v>-</v>
      </c>
      <c r="L488" s="138" t="str">
        <f>IF(SP_NORTE!N493="","*",SP_NORTE!N493)</f>
        <v>-</v>
      </c>
      <c r="M488" s="139" t="str">
        <f>IF(SP_NORTE!J493="","*",SP_NORTE!J493)</f>
        <v>*</v>
      </c>
      <c r="N488" s="144" t="str">
        <f>IF(SP_NORTE!K493="","*",SP_NORTE!K493)</f>
        <v>*</v>
      </c>
      <c r="O488" s="144" t="str">
        <f>IF(SP_NORTE!L493="","*",SP_NORTE!L493)</f>
        <v>*</v>
      </c>
      <c r="P488" s="143" t="str">
        <f>IF(SP_NORTE!O493="","*",SP_NORTE!O493)</f>
        <v>*</v>
      </c>
      <c r="Q488" s="143" t="str">
        <f>IF(SP_NORTE!P493="","*",SP_NORTE!P493)</f>
        <v>*</v>
      </c>
      <c r="R488" s="145" t="str">
        <f>IF(SP_NORTE!Q493="","*",CONCATENATE(SP_NORTE!Q493," ",SP_NORTE!R493))</f>
        <v>*</v>
      </c>
      <c r="S488" s="145" t="str">
        <f>IF(SP_NORTE!V493="","*",SP_NORTE!V493)</f>
        <v>*</v>
      </c>
      <c r="T488" s="145" t="str">
        <f>IF(SP_NORTE!W493="","*",SP_NORTE!W493)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IF(SP_NORTE!Y494="","*",SP_NORTE!Y494)</f>
        <v>*</v>
      </c>
      <c r="B489" s="146" t="str">
        <f>IF(SP_NORTE!X494="","*",SP_NORTE!X494)</f>
        <v>*</v>
      </c>
      <c r="C489" s="146" t="str">
        <f>IF(SP_NORTE!Z494="","*",SP_NORTE!Z494)</f>
        <v>*</v>
      </c>
      <c r="D489" s="138" t="str">
        <f>IF(SP_NORTE!S494="","*",SP_NORTE!S494)</f>
        <v>-</v>
      </c>
      <c r="E489" s="138" t="str">
        <f>IF(SP_NORTE!T494="","*",SP_NORTE!T494)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IF(SP_NORTE!F494="","*",SP_NORTE!F494)</f>
        <v>*</v>
      </c>
      <c r="I489" s="145" t="str">
        <f>IF(SP_NORTE!H494="","*",SP_NORTE!H494)</f>
        <v>*</v>
      </c>
      <c r="J489" s="145" t="str">
        <f>IF(SP_NORTE!I494="","*",SP_NORTE!I494)</f>
        <v>*</v>
      </c>
      <c r="K489" s="138" t="str">
        <f>IF(SP_NORTE!M494="","*",SP_NORTE!M494)</f>
        <v>-</v>
      </c>
      <c r="L489" s="138" t="str">
        <f>IF(SP_NORTE!N494="","*",SP_NORTE!N494)</f>
        <v>-</v>
      </c>
      <c r="M489" s="139" t="str">
        <f>IF(SP_NORTE!J494="","*",SP_NORTE!J494)</f>
        <v>*</v>
      </c>
      <c r="N489" s="144" t="str">
        <f>IF(SP_NORTE!K494="","*",SP_NORTE!K494)</f>
        <v>*</v>
      </c>
      <c r="O489" s="144" t="str">
        <f>IF(SP_NORTE!L494="","*",SP_NORTE!L494)</f>
        <v>*</v>
      </c>
      <c r="P489" s="143" t="str">
        <f>IF(SP_NORTE!O494="","*",SP_NORTE!O494)</f>
        <v>*</v>
      </c>
      <c r="Q489" s="143" t="str">
        <f>IF(SP_NORTE!P494="","*",SP_NORTE!P494)</f>
        <v>*</v>
      </c>
      <c r="R489" s="145" t="str">
        <f>IF(SP_NORTE!Q494="","*",CONCATENATE(SP_NORTE!Q494," ",SP_NORTE!R494))</f>
        <v>*</v>
      </c>
      <c r="S489" s="145" t="str">
        <f>IF(SP_NORTE!V494="","*",SP_NORTE!V494)</f>
        <v>*</v>
      </c>
      <c r="T489" s="145" t="str">
        <f>IF(SP_NORTE!W494="","*",SP_NORTE!W494)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IF(SP_NORTE!Y495="","*",SP_NORTE!Y495)</f>
        <v>*</v>
      </c>
      <c r="B490" s="146" t="str">
        <f>IF(SP_NORTE!X495="","*",SP_NORTE!X495)</f>
        <v>*</v>
      </c>
      <c r="C490" s="146" t="str">
        <f>IF(SP_NORTE!Z495="","*",SP_NORTE!Z495)</f>
        <v>*</v>
      </c>
      <c r="D490" s="138" t="str">
        <f>IF(SP_NORTE!S495="","*",SP_NORTE!S495)</f>
        <v>-</v>
      </c>
      <c r="E490" s="138" t="str">
        <f>IF(SP_NORTE!T495="","*",SP_NORTE!T495)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IF(SP_NORTE!F495="","*",SP_NORTE!F495)</f>
        <v>*</v>
      </c>
      <c r="I490" s="145" t="str">
        <f>IF(SP_NORTE!H495="","*",SP_NORTE!H495)</f>
        <v>*</v>
      </c>
      <c r="J490" s="145" t="str">
        <f>IF(SP_NORTE!I495="","*",SP_NORTE!I495)</f>
        <v>*</v>
      </c>
      <c r="K490" s="138" t="str">
        <f>IF(SP_NORTE!M495="","*",SP_NORTE!M495)</f>
        <v>-</v>
      </c>
      <c r="L490" s="138" t="str">
        <f>IF(SP_NORTE!N495="","*",SP_NORTE!N495)</f>
        <v>-</v>
      </c>
      <c r="M490" s="139" t="str">
        <f>IF(SP_NORTE!J495="","*",SP_NORTE!J495)</f>
        <v>*</v>
      </c>
      <c r="N490" s="144" t="str">
        <f>IF(SP_NORTE!K495="","*",SP_NORTE!K495)</f>
        <v>*</v>
      </c>
      <c r="O490" s="144" t="str">
        <f>IF(SP_NORTE!L495="","*",SP_NORTE!L495)</f>
        <v>*</v>
      </c>
      <c r="P490" s="143" t="str">
        <f>IF(SP_NORTE!O495="","*",SP_NORTE!O495)</f>
        <v>*</v>
      </c>
      <c r="Q490" s="143" t="str">
        <f>IF(SP_NORTE!P495="","*",SP_NORTE!P495)</f>
        <v>*</v>
      </c>
      <c r="R490" s="145" t="str">
        <f>IF(SP_NORTE!Q495="","*",CONCATENATE(SP_NORTE!Q495," ",SP_NORTE!R495))</f>
        <v>*</v>
      </c>
      <c r="S490" s="145" t="str">
        <f>IF(SP_NORTE!V495="","*",SP_NORTE!V495)</f>
        <v>*</v>
      </c>
      <c r="T490" s="145" t="str">
        <f>IF(SP_NORTE!W495="","*",SP_NORTE!W495)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IF(SP_NORTE!Y496="","*",SP_NORTE!Y496)</f>
        <v>*</v>
      </c>
      <c r="B491" s="146" t="str">
        <f>IF(SP_NORTE!X496="","*",SP_NORTE!X496)</f>
        <v>*</v>
      </c>
      <c r="C491" s="146" t="str">
        <f>IF(SP_NORTE!Z496="","*",SP_NORTE!Z496)</f>
        <v>*</v>
      </c>
      <c r="D491" s="138" t="str">
        <f>IF(SP_NORTE!S496="","*",SP_NORTE!S496)</f>
        <v>-</v>
      </c>
      <c r="E491" s="138" t="str">
        <f>IF(SP_NORTE!T496="","*",SP_NORTE!T496)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IF(SP_NORTE!F496="","*",SP_NORTE!F496)</f>
        <v>*</v>
      </c>
      <c r="I491" s="145" t="str">
        <f>IF(SP_NORTE!H496="","*",SP_NORTE!H496)</f>
        <v>*</v>
      </c>
      <c r="J491" s="145" t="str">
        <f>IF(SP_NORTE!I496="","*",SP_NORTE!I496)</f>
        <v>*</v>
      </c>
      <c r="K491" s="138" t="str">
        <f>IF(SP_NORTE!M496="","*",SP_NORTE!M496)</f>
        <v>-</v>
      </c>
      <c r="L491" s="138" t="str">
        <f>IF(SP_NORTE!N496="","*",SP_NORTE!N496)</f>
        <v>-</v>
      </c>
      <c r="M491" s="139" t="str">
        <f>IF(SP_NORTE!J496="","*",SP_NORTE!J496)</f>
        <v>*</v>
      </c>
      <c r="N491" s="144" t="str">
        <f>IF(SP_NORTE!K496="","*",SP_NORTE!K496)</f>
        <v>*</v>
      </c>
      <c r="O491" s="144" t="str">
        <f>IF(SP_NORTE!L496="","*",SP_NORTE!L496)</f>
        <v>*</v>
      </c>
      <c r="P491" s="143" t="str">
        <f>IF(SP_NORTE!O496="","*",SP_NORTE!O496)</f>
        <v>*</v>
      </c>
      <c r="Q491" s="143" t="str">
        <f>IF(SP_NORTE!P496="","*",SP_NORTE!P496)</f>
        <v>*</v>
      </c>
      <c r="R491" s="145" t="str">
        <f>IF(SP_NORTE!Q496="","*",CONCATENATE(SP_NORTE!Q496," ",SP_NORTE!R496))</f>
        <v>*</v>
      </c>
      <c r="S491" s="145" t="str">
        <f>IF(SP_NORTE!V496="","*",SP_NORTE!V496)</f>
        <v>*</v>
      </c>
      <c r="T491" s="145" t="str">
        <f>IF(SP_NORTE!W496="","*",SP_NORTE!W496)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IF(SP_NORTE!Y497="","*",SP_NORTE!Y497)</f>
        <v>*</v>
      </c>
      <c r="B492" s="146" t="str">
        <f>IF(SP_NORTE!X497="","*",SP_NORTE!X497)</f>
        <v>*</v>
      </c>
      <c r="C492" s="146" t="str">
        <f>IF(SP_NORTE!Z497="","*",SP_NORTE!Z497)</f>
        <v>*</v>
      </c>
      <c r="D492" s="138" t="str">
        <f>IF(SP_NORTE!S497="","*",SP_NORTE!S497)</f>
        <v>-</v>
      </c>
      <c r="E492" s="138" t="str">
        <f>IF(SP_NORTE!T497="","*",SP_NORTE!T497)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IF(SP_NORTE!F497="","*",SP_NORTE!F497)</f>
        <v>*</v>
      </c>
      <c r="I492" s="145" t="str">
        <f>IF(SP_NORTE!H497="","*",SP_NORTE!H497)</f>
        <v>*</v>
      </c>
      <c r="J492" s="145" t="str">
        <f>IF(SP_NORTE!I497="","*",SP_NORTE!I497)</f>
        <v>*</v>
      </c>
      <c r="K492" s="138" t="str">
        <f>IF(SP_NORTE!M497="","*",SP_NORTE!M497)</f>
        <v>-</v>
      </c>
      <c r="L492" s="138" t="str">
        <f>IF(SP_NORTE!N497="","*",SP_NORTE!N497)</f>
        <v>-</v>
      </c>
      <c r="M492" s="139" t="str">
        <f>IF(SP_NORTE!J497="","*",SP_NORTE!J497)</f>
        <v>*</v>
      </c>
      <c r="N492" s="144" t="str">
        <f>IF(SP_NORTE!K497="","*",SP_NORTE!K497)</f>
        <v>*</v>
      </c>
      <c r="O492" s="144" t="str">
        <f>IF(SP_NORTE!L497="","*",SP_NORTE!L497)</f>
        <v>*</v>
      </c>
      <c r="P492" s="143" t="str">
        <f>IF(SP_NORTE!O497="","*",SP_NORTE!O497)</f>
        <v>*</v>
      </c>
      <c r="Q492" s="143" t="str">
        <f>IF(SP_NORTE!P497="","*",SP_NORTE!P497)</f>
        <v>*</v>
      </c>
      <c r="R492" s="145" t="str">
        <f>IF(SP_NORTE!Q497="","*",CONCATENATE(SP_NORTE!Q497," ",SP_NORTE!R497))</f>
        <v>*</v>
      </c>
      <c r="S492" s="145" t="str">
        <f>IF(SP_NORTE!V497="","*",SP_NORTE!V497)</f>
        <v>*</v>
      </c>
      <c r="T492" s="145" t="str">
        <f>IF(SP_NORTE!W497="","*",SP_NORTE!W497)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IF(SP_NORTE!Y498="","*",SP_NORTE!Y498)</f>
        <v>*</v>
      </c>
      <c r="B493" s="146" t="str">
        <f>IF(SP_NORTE!X498="","*",SP_NORTE!X498)</f>
        <v>*</v>
      </c>
      <c r="C493" s="146" t="str">
        <f>IF(SP_NORTE!Z498="","*",SP_NORTE!Z498)</f>
        <v>*</v>
      </c>
      <c r="D493" s="138" t="str">
        <f>IF(SP_NORTE!S498="","*",SP_NORTE!S498)</f>
        <v>-</v>
      </c>
      <c r="E493" s="138" t="str">
        <f>IF(SP_NORTE!T498="","*",SP_NORTE!T498)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IF(SP_NORTE!F498="","*",SP_NORTE!F498)</f>
        <v>*</v>
      </c>
      <c r="I493" s="145" t="str">
        <f>IF(SP_NORTE!H498="","*",SP_NORTE!H498)</f>
        <v>*</v>
      </c>
      <c r="J493" s="145" t="str">
        <f>IF(SP_NORTE!I498="","*",SP_NORTE!I498)</f>
        <v>*</v>
      </c>
      <c r="K493" s="138" t="str">
        <f>IF(SP_NORTE!M498="","*",SP_NORTE!M498)</f>
        <v>-</v>
      </c>
      <c r="L493" s="138" t="str">
        <f>IF(SP_NORTE!N498="","*",SP_NORTE!N498)</f>
        <v>-</v>
      </c>
      <c r="M493" s="139" t="str">
        <f>IF(SP_NORTE!J498="","*",SP_NORTE!J498)</f>
        <v>*</v>
      </c>
      <c r="N493" s="144" t="str">
        <f>IF(SP_NORTE!K498="","*",SP_NORTE!K498)</f>
        <v>*</v>
      </c>
      <c r="O493" s="144" t="str">
        <f>IF(SP_NORTE!L498="","*",SP_NORTE!L498)</f>
        <v>*</v>
      </c>
      <c r="P493" s="143" t="str">
        <f>IF(SP_NORTE!O498="","*",SP_NORTE!O498)</f>
        <v>*</v>
      </c>
      <c r="Q493" s="143" t="str">
        <f>IF(SP_NORTE!P498="","*",SP_NORTE!P498)</f>
        <v>*</v>
      </c>
      <c r="R493" s="145" t="str">
        <f>IF(SP_NORTE!Q498="","*",CONCATENATE(SP_NORTE!Q498," ",SP_NORTE!R498))</f>
        <v>*</v>
      </c>
      <c r="S493" s="145" t="str">
        <f>IF(SP_NORTE!V498="","*",SP_NORTE!V498)</f>
        <v>*</v>
      </c>
      <c r="T493" s="145" t="str">
        <f>IF(SP_NORTE!W498="","*",SP_NORTE!W498)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IF(SP_NORTE!Y499="","*",SP_NORTE!Y499)</f>
        <v>*</v>
      </c>
      <c r="B494" s="146" t="str">
        <f>IF(SP_NORTE!X499="","*",SP_NORTE!X499)</f>
        <v>*</v>
      </c>
      <c r="C494" s="146" t="str">
        <f>IF(SP_NORTE!Z499="","*",SP_NORTE!Z499)</f>
        <v>*</v>
      </c>
      <c r="D494" s="138" t="str">
        <f>IF(SP_NORTE!S499="","*",SP_NORTE!S499)</f>
        <v>-</v>
      </c>
      <c r="E494" s="138" t="str">
        <f>IF(SP_NORTE!T499="","*",SP_NORTE!T499)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IF(SP_NORTE!F499="","*",SP_NORTE!F499)</f>
        <v>*</v>
      </c>
      <c r="I494" s="145" t="str">
        <f>IF(SP_NORTE!H499="","*",SP_NORTE!H499)</f>
        <v>*</v>
      </c>
      <c r="J494" s="145" t="str">
        <f>IF(SP_NORTE!I499="","*",SP_NORTE!I499)</f>
        <v>*</v>
      </c>
      <c r="K494" s="138" t="str">
        <f>IF(SP_NORTE!M499="","*",SP_NORTE!M499)</f>
        <v>-</v>
      </c>
      <c r="L494" s="138" t="str">
        <f>IF(SP_NORTE!N499="","*",SP_NORTE!N499)</f>
        <v>-</v>
      </c>
      <c r="M494" s="139" t="str">
        <f>IF(SP_NORTE!J499="","*",SP_NORTE!J499)</f>
        <v>*</v>
      </c>
      <c r="N494" s="144" t="str">
        <f>IF(SP_NORTE!K499="","*",SP_NORTE!K499)</f>
        <v>*</v>
      </c>
      <c r="O494" s="144" t="str">
        <f>IF(SP_NORTE!L499="","*",SP_NORTE!L499)</f>
        <v>*</v>
      </c>
      <c r="P494" s="143" t="str">
        <f>IF(SP_NORTE!O499="","*",SP_NORTE!O499)</f>
        <v>*</v>
      </c>
      <c r="Q494" s="143" t="str">
        <f>IF(SP_NORTE!P499="","*",SP_NORTE!P499)</f>
        <v>*</v>
      </c>
      <c r="R494" s="145" t="str">
        <f>IF(SP_NORTE!Q499="","*",CONCATENATE(SP_NORTE!Q499," ",SP_NORTE!R499))</f>
        <v>*</v>
      </c>
      <c r="S494" s="145" t="str">
        <f>IF(SP_NORTE!V499="","*",SP_NORTE!V499)</f>
        <v>*</v>
      </c>
      <c r="T494" s="145" t="str">
        <f>IF(SP_NORTE!W499="","*",SP_NORTE!W499)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IF(SP_NORTE!Y500="","*",SP_NORTE!Y500)</f>
        <v>*</v>
      </c>
      <c r="B495" s="146" t="str">
        <f>IF(SP_NORTE!X500="","*",SP_NORTE!X500)</f>
        <v>*</v>
      </c>
      <c r="C495" s="146" t="str">
        <f>IF(SP_NORTE!Z500="","*",SP_NORTE!Z500)</f>
        <v>*</v>
      </c>
      <c r="D495" s="138" t="str">
        <f>IF(SP_NORTE!S500="","*",SP_NORTE!S500)</f>
        <v>-</v>
      </c>
      <c r="E495" s="138" t="str">
        <f>IF(SP_NORTE!T500="","*",SP_NORTE!T500)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IF(SP_NORTE!F500="","*",SP_NORTE!F500)</f>
        <v>*</v>
      </c>
      <c r="I495" s="145" t="str">
        <f>IF(SP_NORTE!H500="","*",SP_NORTE!H500)</f>
        <v>*</v>
      </c>
      <c r="J495" s="145" t="str">
        <f>IF(SP_NORTE!I500="","*",SP_NORTE!I500)</f>
        <v>*</v>
      </c>
      <c r="K495" s="138" t="str">
        <f>IF(SP_NORTE!M500="","*",SP_NORTE!M500)</f>
        <v>-</v>
      </c>
      <c r="L495" s="138" t="str">
        <f>IF(SP_NORTE!N500="","*",SP_NORTE!N500)</f>
        <v>-</v>
      </c>
      <c r="M495" s="139" t="str">
        <f>IF(SP_NORTE!J500="","*",SP_NORTE!J500)</f>
        <v>*</v>
      </c>
      <c r="N495" s="144" t="str">
        <f>IF(SP_NORTE!K500="","*",SP_NORTE!K500)</f>
        <v>*</v>
      </c>
      <c r="O495" s="144" t="str">
        <f>IF(SP_NORTE!L500="","*",SP_NORTE!L500)</f>
        <v>*</v>
      </c>
      <c r="P495" s="143" t="str">
        <f>IF(SP_NORTE!O500="","*",SP_NORTE!O500)</f>
        <v>*</v>
      </c>
      <c r="Q495" s="143" t="str">
        <f>IF(SP_NORTE!P500="","*",SP_NORTE!P500)</f>
        <v>*</v>
      </c>
      <c r="R495" s="145" t="str">
        <f>IF(SP_NORTE!Q500="","*",CONCATENATE(SP_NORTE!Q500," ",SP_NORTE!R500))</f>
        <v>*</v>
      </c>
      <c r="S495" s="145" t="str">
        <f>IF(SP_NORTE!V500="","*",SP_NORTE!V500)</f>
        <v>*</v>
      </c>
      <c r="T495" s="145" t="str">
        <f>IF(SP_NORTE!W500="","*",SP_NORTE!W500)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IF(SP_NORTE!Y501="","*",SP_NORTE!Y501)</f>
        <v>*</v>
      </c>
      <c r="B496" s="146" t="str">
        <f>IF(SP_NORTE!X501="","*",SP_NORTE!X501)</f>
        <v>*</v>
      </c>
      <c r="C496" s="146" t="str">
        <f>IF(SP_NORTE!Z501="","*",SP_NORTE!Z501)</f>
        <v>*</v>
      </c>
      <c r="D496" s="138" t="str">
        <f>IF(SP_NORTE!S501="","*",SP_NORTE!S501)</f>
        <v>-</v>
      </c>
      <c r="E496" s="138" t="str">
        <f>IF(SP_NORTE!T501="","*",SP_NORTE!T501)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IF(SP_NORTE!F501="","*",SP_NORTE!F501)</f>
        <v>*</v>
      </c>
      <c r="I496" s="145" t="str">
        <f>IF(SP_NORTE!H501="","*",SP_NORTE!H501)</f>
        <v>*</v>
      </c>
      <c r="J496" s="145" t="str">
        <f>IF(SP_NORTE!I501="","*",SP_NORTE!I501)</f>
        <v>*</v>
      </c>
      <c r="K496" s="138" t="str">
        <f>IF(SP_NORTE!M501="","*",SP_NORTE!M501)</f>
        <v>-</v>
      </c>
      <c r="L496" s="138" t="str">
        <f>IF(SP_NORTE!N501="","*",SP_NORTE!N501)</f>
        <v>-</v>
      </c>
      <c r="M496" s="139" t="str">
        <f>IF(SP_NORTE!J501="","*",SP_NORTE!J501)</f>
        <v>*</v>
      </c>
      <c r="N496" s="144" t="str">
        <f>IF(SP_NORTE!K501="","*",SP_NORTE!K501)</f>
        <v>*</v>
      </c>
      <c r="O496" s="144" t="str">
        <f>IF(SP_NORTE!L501="","*",SP_NORTE!L501)</f>
        <v>*</v>
      </c>
      <c r="P496" s="143" t="str">
        <f>IF(SP_NORTE!O501="","*",SP_NORTE!O501)</f>
        <v>*</v>
      </c>
      <c r="Q496" s="143" t="str">
        <f>IF(SP_NORTE!P501="","*",SP_NORTE!P501)</f>
        <v>*</v>
      </c>
      <c r="R496" s="145" t="str">
        <f>IF(SP_NORTE!Q501="","*",CONCATENATE(SP_NORTE!Q501," ",SP_NORTE!R501))</f>
        <v>*</v>
      </c>
      <c r="S496" s="145" t="str">
        <f>IF(SP_NORTE!V501="","*",SP_NORTE!V501)</f>
        <v>*</v>
      </c>
      <c r="T496" s="145" t="str">
        <f>IF(SP_NORTE!W501="","*",SP_NORTE!W501)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IF(SP_NORTE!Y502="","*",SP_NORTE!Y502)</f>
        <v>*</v>
      </c>
      <c r="B497" s="146" t="str">
        <f>IF(SP_NORTE!X502="","*",SP_NORTE!X502)</f>
        <v>*</v>
      </c>
      <c r="C497" s="146" t="str">
        <f>IF(SP_NORTE!Z502="","*",SP_NORTE!Z502)</f>
        <v>*</v>
      </c>
      <c r="D497" s="138" t="str">
        <f>IF(SP_NORTE!S502="","*",SP_NORTE!S502)</f>
        <v>-</v>
      </c>
      <c r="E497" s="138" t="str">
        <f>IF(SP_NORTE!T502="","*",SP_NORTE!T502)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IF(SP_NORTE!F502="","*",SP_NORTE!F502)</f>
        <v>*</v>
      </c>
      <c r="I497" s="145" t="str">
        <f>IF(SP_NORTE!H502="","*",SP_NORTE!H502)</f>
        <v>*</v>
      </c>
      <c r="J497" s="145" t="str">
        <f>IF(SP_NORTE!I502="","*",SP_NORTE!I502)</f>
        <v>*</v>
      </c>
      <c r="K497" s="138" t="str">
        <f>IF(SP_NORTE!M502="","*",SP_NORTE!M502)</f>
        <v>-</v>
      </c>
      <c r="L497" s="138" t="str">
        <f>IF(SP_NORTE!N502="","*",SP_NORTE!N502)</f>
        <v>-</v>
      </c>
      <c r="M497" s="139" t="str">
        <f>IF(SP_NORTE!J502="","*",SP_NORTE!J502)</f>
        <v>*</v>
      </c>
      <c r="N497" s="144" t="str">
        <f>IF(SP_NORTE!K502="","*",SP_NORTE!K502)</f>
        <v>*</v>
      </c>
      <c r="O497" s="144" t="str">
        <f>IF(SP_NORTE!L502="","*",SP_NORTE!L502)</f>
        <v>*</v>
      </c>
      <c r="P497" s="143" t="str">
        <f>IF(SP_NORTE!O502="","*",SP_NORTE!O502)</f>
        <v>*</v>
      </c>
      <c r="Q497" s="143" t="str">
        <f>IF(SP_NORTE!P502="","*",SP_NORTE!P502)</f>
        <v>*</v>
      </c>
      <c r="R497" s="145" t="str">
        <f>IF(SP_NORTE!Q502="","*",CONCATENATE(SP_NORTE!Q502," ",SP_NORTE!R502))</f>
        <v>*</v>
      </c>
      <c r="S497" s="145" t="str">
        <f>IF(SP_NORTE!V502="","*",SP_NORTE!V502)</f>
        <v>*</v>
      </c>
      <c r="T497" s="145" t="str">
        <f>IF(SP_NORTE!W502="","*",SP_NORTE!W502)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IF(SP_NORTE!Y503="","*",SP_NORTE!Y503)</f>
        <v>*</v>
      </c>
      <c r="B498" s="146" t="str">
        <f>IF(SP_NORTE!X503="","*",SP_NORTE!X503)</f>
        <v>*</v>
      </c>
      <c r="C498" s="146" t="str">
        <f>IF(SP_NORTE!Z503="","*",SP_NORTE!Z503)</f>
        <v>*</v>
      </c>
      <c r="D498" s="138" t="str">
        <f>IF(SP_NORTE!S503="","*",SP_NORTE!S503)</f>
        <v>-</v>
      </c>
      <c r="E498" s="138" t="str">
        <f>IF(SP_NORTE!T503="","*",SP_NORTE!T503)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IF(SP_NORTE!F503="","*",SP_NORTE!F503)</f>
        <v>*</v>
      </c>
      <c r="I498" s="145" t="str">
        <f>IF(SP_NORTE!H503="","*",SP_NORTE!H503)</f>
        <v>*</v>
      </c>
      <c r="J498" s="145" t="str">
        <f>IF(SP_NORTE!I503="","*",SP_NORTE!I503)</f>
        <v>*</v>
      </c>
      <c r="K498" s="138" t="str">
        <f>IF(SP_NORTE!M503="","*",SP_NORTE!M503)</f>
        <v>-</v>
      </c>
      <c r="L498" s="138" t="str">
        <f>IF(SP_NORTE!N503="","*",SP_NORTE!N503)</f>
        <v>-</v>
      </c>
      <c r="M498" s="139" t="str">
        <f>IF(SP_NORTE!J503="","*",SP_NORTE!J503)</f>
        <v>*</v>
      </c>
      <c r="N498" s="144" t="str">
        <f>IF(SP_NORTE!K503="","*",SP_NORTE!K503)</f>
        <v>*</v>
      </c>
      <c r="O498" s="144" t="str">
        <f>IF(SP_NORTE!L503="","*",SP_NORTE!L503)</f>
        <v>*</v>
      </c>
      <c r="P498" s="143" t="str">
        <f>IF(SP_NORTE!O503="","*",SP_NORTE!O503)</f>
        <v>*</v>
      </c>
      <c r="Q498" s="143" t="str">
        <f>IF(SP_NORTE!P503="","*",SP_NORTE!P503)</f>
        <v>*</v>
      </c>
      <c r="R498" s="145" t="str">
        <f>IF(SP_NORTE!Q503="","*",CONCATENATE(SP_NORTE!Q503," ",SP_NORTE!R503))</f>
        <v>*</v>
      </c>
      <c r="S498" s="145" t="str">
        <f>IF(SP_NORTE!V503="","*",SP_NORTE!V503)</f>
        <v>*</v>
      </c>
      <c r="T498" s="145" t="str">
        <f>IF(SP_NORTE!W503="","*",SP_NORTE!W503)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IF(SP_NORTE!Y504="","*",SP_NORTE!Y504)</f>
        <v>*</v>
      </c>
      <c r="B499" s="146" t="str">
        <f>IF(SP_NORTE!X504="","*",SP_NORTE!X504)</f>
        <v>*</v>
      </c>
      <c r="C499" s="146" t="str">
        <f>IF(SP_NORTE!Z504="","*",SP_NORTE!Z504)</f>
        <v>*</v>
      </c>
      <c r="D499" s="138" t="str">
        <f>IF(SP_NORTE!S504="","*",SP_NORTE!S504)</f>
        <v>-</v>
      </c>
      <c r="E499" s="138" t="str">
        <f>IF(SP_NORTE!T504="","*",SP_NORTE!T504)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IF(SP_NORTE!F504="","*",SP_NORTE!F504)</f>
        <v>*</v>
      </c>
      <c r="I499" s="145" t="str">
        <f>IF(SP_NORTE!H504="","*",SP_NORTE!H504)</f>
        <v>*</v>
      </c>
      <c r="J499" s="145" t="str">
        <f>IF(SP_NORTE!I504="","*",SP_NORTE!I504)</f>
        <v>*</v>
      </c>
      <c r="K499" s="138" t="str">
        <f>IF(SP_NORTE!M504="","*",SP_NORTE!M504)</f>
        <v>-</v>
      </c>
      <c r="L499" s="138" t="str">
        <f>IF(SP_NORTE!N504="","*",SP_NORTE!N504)</f>
        <v>-</v>
      </c>
      <c r="M499" s="139" t="str">
        <f>IF(SP_NORTE!J504="","*",SP_NORTE!J504)</f>
        <v>*</v>
      </c>
      <c r="N499" s="144" t="str">
        <f>IF(SP_NORTE!K504="","*",SP_NORTE!K504)</f>
        <v>*</v>
      </c>
      <c r="O499" s="144" t="str">
        <f>IF(SP_NORTE!L504="","*",SP_NORTE!L504)</f>
        <v>*</v>
      </c>
      <c r="P499" s="143" t="str">
        <f>IF(SP_NORTE!O504="","*",SP_NORTE!O504)</f>
        <v>*</v>
      </c>
      <c r="Q499" s="143" t="str">
        <f>IF(SP_NORTE!P504="","*",SP_NORTE!P504)</f>
        <v>*</v>
      </c>
      <c r="R499" s="145" t="str">
        <f>IF(SP_NORTE!Q504="","*",CONCATENATE(SP_NORTE!Q504," ",SP_NORTE!R504))</f>
        <v>*</v>
      </c>
      <c r="S499" s="145" t="str">
        <f>IF(SP_NORTE!V504="","*",SP_NORTE!V504)</f>
        <v>*</v>
      </c>
      <c r="T499" s="145" t="str">
        <f>IF(SP_NORTE!W504="","*",SP_NORTE!W504)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IF(SP_NORTE!Y505="","*",SP_NORTE!Y505)</f>
        <v>*</v>
      </c>
      <c r="B500" s="146" t="str">
        <f>IF(SP_NORTE!X505="","*",SP_NORTE!X505)</f>
        <v>*</v>
      </c>
      <c r="C500" s="146" t="str">
        <f>IF(SP_NORTE!Z505="","*",SP_NORTE!Z505)</f>
        <v>*</v>
      </c>
      <c r="D500" s="138" t="str">
        <f>IF(SP_NORTE!S505="","*",SP_NORTE!S505)</f>
        <v>-</v>
      </c>
      <c r="E500" s="138" t="str">
        <f>IF(SP_NORTE!T505="","*",SP_NORTE!T505)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IF(SP_NORTE!F505="","*",SP_NORTE!F505)</f>
        <v>*</v>
      </c>
      <c r="I500" s="145" t="str">
        <f>IF(SP_NORTE!H505="","*",SP_NORTE!H505)</f>
        <v>*</v>
      </c>
      <c r="J500" s="145" t="str">
        <f>IF(SP_NORTE!I505="","*",SP_NORTE!I505)</f>
        <v>*</v>
      </c>
      <c r="K500" s="138" t="str">
        <f>IF(SP_NORTE!M505="","*",SP_NORTE!M505)</f>
        <v>-</v>
      </c>
      <c r="L500" s="138" t="str">
        <f>IF(SP_NORTE!N505="","*",SP_NORTE!N505)</f>
        <v>-</v>
      </c>
      <c r="M500" s="139" t="str">
        <f>IF(SP_NORTE!J505="","*",SP_NORTE!J505)</f>
        <v>*</v>
      </c>
      <c r="N500" s="144" t="str">
        <f>IF(SP_NORTE!K505="","*",SP_NORTE!K505)</f>
        <v>*</v>
      </c>
      <c r="O500" s="144" t="str">
        <f>IF(SP_NORTE!L505="","*",SP_NORTE!L505)</f>
        <v>*</v>
      </c>
      <c r="P500" s="143" t="str">
        <f>IF(SP_NORTE!O505="","*",SP_NORTE!O505)</f>
        <v>*</v>
      </c>
      <c r="Q500" s="143" t="str">
        <f>IF(SP_NORTE!P505="","*",SP_NORTE!P505)</f>
        <v>*</v>
      </c>
      <c r="R500" s="145" t="str">
        <f>IF(SP_NORTE!Q505="","*",CONCATENATE(SP_NORTE!Q505," ",SP_NORTE!R505))</f>
        <v>*</v>
      </c>
      <c r="S500" s="145" t="str">
        <f>IF(SP_NORTE!V505="","*",SP_NORTE!V505)</f>
        <v>*</v>
      </c>
      <c r="T500" s="145" t="str">
        <f>IF(SP_NORTE!W505="","*",SP_NORTE!W505)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IF(SP_NORTE!Y506="","*",SP_NORTE!Y506)</f>
        <v>*</v>
      </c>
      <c r="B501" s="146" t="str">
        <f>IF(SP_NORTE!X506="","*",SP_NORTE!X506)</f>
        <v>*</v>
      </c>
      <c r="C501" s="146" t="str">
        <f>IF(SP_NORTE!Z506="","*",SP_NORTE!Z506)</f>
        <v>*</v>
      </c>
      <c r="D501" s="138" t="str">
        <f>IF(SP_NORTE!S506="","*",SP_NORTE!S506)</f>
        <v>-</v>
      </c>
      <c r="E501" s="138" t="str">
        <f>IF(SP_NORTE!T506="","*",SP_NORTE!T506)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IF(SP_NORTE!F506="","*",SP_NORTE!F506)</f>
        <v>*</v>
      </c>
      <c r="I501" s="145" t="str">
        <f>IF(SP_NORTE!H506="","*",SP_NORTE!H506)</f>
        <v>*</v>
      </c>
      <c r="J501" s="145" t="str">
        <f>IF(SP_NORTE!I506="","*",SP_NORTE!I506)</f>
        <v>*</v>
      </c>
      <c r="K501" s="138" t="str">
        <f>IF(SP_NORTE!M506="","*",SP_NORTE!M506)</f>
        <v>-</v>
      </c>
      <c r="L501" s="138" t="str">
        <f>IF(SP_NORTE!N506="","*",SP_NORTE!N506)</f>
        <v>-</v>
      </c>
      <c r="M501" s="139" t="str">
        <f>IF(SP_NORTE!J506="","*",SP_NORTE!J506)</f>
        <v>*</v>
      </c>
      <c r="N501" s="144" t="str">
        <f>IF(SP_NORTE!K506="","*",SP_NORTE!K506)</f>
        <v>*</v>
      </c>
      <c r="O501" s="144" t="str">
        <f>IF(SP_NORTE!L506="","*",SP_NORTE!L506)</f>
        <v>*</v>
      </c>
      <c r="P501" s="143" t="str">
        <f>IF(SP_NORTE!O506="","*",SP_NORTE!O506)</f>
        <v>*</v>
      </c>
      <c r="Q501" s="143" t="str">
        <f>IF(SP_NORTE!P506="","*",SP_NORTE!P506)</f>
        <v>*</v>
      </c>
      <c r="R501" s="145" t="str">
        <f>IF(SP_NORTE!Q506="","*",CONCATENATE(SP_NORTE!Q506," ",SP_NORTE!R506))</f>
        <v>*</v>
      </c>
      <c r="S501" s="145" t="str">
        <f>IF(SP_NORTE!V506="","*",SP_NORTE!V506)</f>
        <v>*</v>
      </c>
      <c r="T501" s="145" t="str">
        <f>IF(SP_NORTE!W506="","*",SP_NORTE!W506)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IF(SP_NORTE!Y507="","*",SP_NORTE!Y507)</f>
        <v>*</v>
      </c>
      <c r="B502" s="146" t="str">
        <f>IF(SP_NORTE!X507="","*",SP_NORTE!X507)</f>
        <v>*</v>
      </c>
      <c r="C502" s="146" t="str">
        <f>IF(SP_NORTE!Z507="","*",SP_NORTE!Z507)</f>
        <v>*</v>
      </c>
      <c r="D502" s="138" t="str">
        <f>IF(SP_NORTE!S507="","*",SP_NORTE!S507)</f>
        <v>-</v>
      </c>
      <c r="E502" s="138" t="str">
        <f>IF(SP_NORTE!T507="","*",SP_NORTE!T507)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IF(SP_NORTE!F507="","*",SP_NORTE!F507)</f>
        <v>*</v>
      </c>
      <c r="I502" s="145" t="str">
        <f>IF(SP_NORTE!H507="","*",SP_NORTE!H507)</f>
        <v>*</v>
      </c>
      <c r="J502" s="145" t="str">
        <f>IF(SP_NORTE!I507="","*",SP_NORTE!I507)</f>
        <v>*</v>
      </c>
      <c r="K502" s="138" t="str">
        <f>IF(SP_NORTE!M507="","*",SP_NORTE!M507)</f>
        <v>-</v>
      </c>
      <c r="L502" s="138" t="str">
        <f>IF(SP_NORTE!N507="","*",SP_NORTE!N507)</f>
        <v>-</v>
      </c>
      <c r="M502" s="139" t="str">
        <f>IF(SP_NORTE!J507="","*",SP_NORTE!J507)</f>
        <v>*</v>
      </c>
      <c r="N502" s="144" t="str">
        <f>IF(SP_NORTE!K507="","*",SP_NORTE!K507)</f>
        <v>*</v>
      </c>
      <c r="O502" s="144" t="str">
        <f>IF(SP_NORTE!L507="","*",SP_NORTE!L507)</f>
        <v>*</v>
      </c>
      <c r="P502" s="143" t="str">
        <f>IF(SP_NORTE!O507="","*",SP_NORTE!O507)</f>
        <v>*</v>
      </c>
      <c r="Q502" s="143" t="str">
        <f>IF(SP_NORTE!P507="","*",SP_NORTE!P507)</f>
        <v>*</v>
      </c>
      <c r="R502" s="145" t="str">
        <f>IF(SP_NORTE!Q507="","*",CONCATENATE(SP_NORTE!Q507," ",SP_NORTE!R507))</f>
        <v>*</v>
      </c>
      <c r="S502" s="145" t="str">
        <f>IF(SP_NORTE!V507="","*",SP_NORTE!V507)</f>
        <v>*</v>
      </c>
      <c r="T502" s="145" t="str">
        <f>IF(SP_NORTE!W507="","*",SP_NORTE!W507)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IF(SP_NORTE!Y508="","*",SP_NORTE!Y508)</f>
        <v>*</v>
      </c>
      <c r="B503" s="146" t="str">
        <f>IF(SP_NORTE!X508="","*",SP_NORTE!X508)</f>
        <v>*</v>
      </c>
      <c r="C503" s="146" t="str">
        <f>IF(SP_NORTE!Z508="","*",SP_NORTE!Z508)</f>
        <v>*</v>
      </c>
      <c r="D503" s="138" t="str">
        <f>IF(SP_NORTE!S508="","*",SP_NORTE!S508)</f>
        <v>-</v>
      </c>
      <c r="E503" s="138" t="str">
        <f>IF(SP_NORTE!T508="","*",SP_NORTE!T508)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IF(SP_NORTE!F508="","*",SP_NORTE!F508)</f>
        <v>*</v>
      </c>
      <c r="I503" s="145" t="str">
        <f>IF(SP_NORTE!H508="","*",SP_NORTE!H508)</f>
        <v>*</v>
      </c>
      <c r="J503" s="145" t="str">
        <f>IF(SP_NORTE!I508="","*",SP_NORTE!I508)</f>
        <v>*</v>
      </c>
      <c r="K503" s="138" t="str">
        <f>IF(SP_NORTE!M508="","*",SP_NORTE!M508)</f>
        <v>-</v>
      </c>
      <c r="L503" s="138" t="str">
        <f>IF(SP_NORTE!N508="","*",SP_NORTE!N508)</f>
        <v>-</v>
      </c>
      <c r="M503" s="139" t="str">
        <f>IF(SP_NORTE!J508="","*",SP_NORTE!J508)</f>
        <v>*</v>
      </c>
      <c r="N503" s="144" t="str">
        <f>IF(SP_NORTE!K508="","*",SP_NORTE!K508)</f>
        <v>*</v>
      </c>
      <c r="O503" s="144" t="str">
        <f>IF(SP_NORTE!L508="","*",SP_NORTE!L508)</f>
        <v>*</v>
      </c>
      <c r="P503" s="143" t="str">
        <f>IF(SP_NORTE!O508="","*",SP_NORTE!O508)</f>
        <v>*</v>
      </c>
      <c r="Q503" s="143" t="str">
        <f>IF(SP_NORTE!P508="","*",SP_NORTE!P508)</f>
        <v>*</v>
      </c>
      <c r="R503" s="145" t="str">
        <f>IF(SP_NORTE!Q508="","*",CONCATENATE(SP_NORTE!Q508," ",SP_NORTE!R508))</f>
        <v>*</v>
      </c>
      <c r="S503" s="145" t="str">
        <f>IF(SP_NORTE!V508="","*",SP_NORTE!V508)</f>
        <v>*</v>
      </c>
      <c r="T503" s="145" t="str">
        <f>IF(SP_NORTE!W508="","*",SP_NORTE!W508)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IF(SP_NORTE!Y509="","*",SP_NORTE!Y509)</f>
        <v>*</v>
      </c>
      <c r="B504" s="146" t="str">
        <f>IF(SP_NORTE!X509="","*",SP_NORTE!X509)</f>
        <v>*</v>
      </c>
      <c r="C504" s="146" t="str">
        <f>IF(SP_NORTE!Z509="","*",SP_NORTE!Z509)</f>
        <v>*</v>
      </c>
      <c r="D504" s="138" t="str">
        <f>IF(SP_NORTE!S509="","*",SP_NORTE!S509)</f>
        <v>-</v>
      </c>
      <c r="E504" s="138" t="str">
        <f>IF(SP_NORTE!T509="","*",SP_NORTE!T509)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IF(SP_NORTE!F509="","*",SP_NORTE!F509)</f>
        <v>*</v>
      </c>
      <c r="I504" s="145" t="str">
        <f>IF(SP_NORTE!H509="","*",SP_NORTE!H509)</f>
        <v>*</v>
      </c>
      <c r="J504" s="145" t="str">
        <f>IF(SP_NORTE!I509="","*",SP_NORTE!I509)</f>
        <v>*</v>
      </c>
      <c r="K504" s="138" t="str">
        <f>IF(SP_NORTE!M509="","*",SP_NORTE!M509)</f>
        <v>-</v>
      </c>
      <c r="L504" s="138" t="str">
        <f>IF(SP_NORTE!N509="","*",SP_NORTE!N509)</f>
        <v>-</v>
      </c>
      <c r="M504" s="139" t="str">
        <f>IF(SP_NORTE!J509="","*",SP_NORTE!J509)</f>
        <v>*</v>
      </c>
      <c r="N504" s="144" t="str">
        <f>IF(SP_NORTE!K509="","*",SP_NORTE!K509)</f>
        <v>*</v>
      </c>
      <c r="O504" s="144" t="str">
        <f>IF(SP_NORTE!L509="","*",SP_NORTE!L509)</f>
        <v>*</v>
      </c>
      <c r="P504" s="143" t="str">
        <f>IF(SP_NORTE!O509="","*",SP_NORTE!O509)</f>
        <v>*</v>
      </c>
      <c r="Q504" s="143" t="str">
        <f>IF(SP_NORTE!P509="","*",SP_NORTE!P509)</f>
        <v>*</v>
      </c>
      <c r="R504" s="145" t="str">
        <f>IF(SP_NORTE!Q509="","*",CONCATENATE(SP_NORTE!Q509," ",SP_NORTE!R509))</f>
        <v>*</v>
      </c>
      <c r="S504" s="145" t="str">
        <f>IF(SP_NORTE!V509="","*",SP_NORTE!V509)</f>
        <v>*</v>
      </c>
      <c r="T504" s="145" t="str">
        <f>IF(SP_NORTE!W509="","*",SP_NORTE!W509)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IF(SP_NORTE!Y510="","*",SP_NORTE!Y510)</f>
        <v>*</v>
      </c>
      <c r="B505" s="146" t="str">
        <f>IF(SP_NORTE!X510="","*",SP_NORTE!X510)</f>
        <v>*</v>
      </c>
      <c r="C505" s="146" t="str">
        <f>IF(SP_NORTE!Z510="","*",SP_NORTE!Z510)</f>
        <v>*</v>
      </c>
      <c r="D505" s="138" t="str">
        <f>IF(SP_NORTE!S510="","*",SP_NORTE!S510)</f>
        <v>-</v>
      </c>
      <c r="E505" s="138" t="str">
        <f>IF(SP_NORTE!T510="","*",SP_NORTE!T510)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IF(SP_NORTE!F510="","*",SP_NORTE!F510)</f>
        <v>*</v>
      </c>
      <c r="I505" s="145" t="str">
        <f>IF(SP_NORTE!H510="","*",SP_NORTE!H510)</f>
        <v>*</v>
      </c>
      <c r="J505" s="145" t="str">
        <f>IF(SP_NORTE!I510="","*",SP_NORTE!I510)</f>
        <v>*</v>
      </c>
      <c r="K505" s="138" t="str">
        <f>IF(SP_NORTE!M510="","*",SP_NORTE!M510)</f>
        <v>-</v>
      </c>
      <c r="L505" s="138" t="str">
        <f>IF(SP_NORTE!N510="","*",SP_NORTE!N510)</f>
        <v>-</v>
      </c>
      <c r="M505" s="139" t="str">
        <f>IF(SP_NORTE!J510="","*",SP_NORTE!J510)</f>
        <v>*</v>
      </c>
      <c r="N505" s="144" t="str">
        <f>IF(SP_NORTE!K510="","*",SP_NORTE!K510)</f>
        <v>*</v>
      </c>
      <c r="O505" s="144" t="str">
        <f>IF(SP_NORTE!L510="","*",SP_NORTE!L510)</f>
        <v>*</v>
      </c>
      <c r="P505" s="143" t="str">
        <f>IF(SP_NORTE!O510="","*",SP_NORTE!O510)</f>
        <v>*</v>
      </c>
      <c r="Q505" s="143" t="str">
        <f>IF(SP_NORTE!P510="","*",SP_NORTE!P510)</f>
        <v>*</v>
      </c>
      <c r="R505" s="145" t="str">
        <f>IF(SP_NORTE!Q510="","*",CONCATENATE(SP_NORTE!Q510," ",SP_NORTE!R510))</f>
        <v>*</v>
      </c>
      <c r="S505" s="145" t="str">
        <f>IF(SP_NORTE!V510="","*",SP_NORTE!V510)</f>
        <v>*</v>
      </c>
      <c r="T505" s="145" t="str">
        <f>IF(SP_NORTE!W510="","*",SP_NORTE!W510)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IF(SP_NORTE!Y511="","*",SP_NORTE!Y511)</f>
        <v>*</v>
      </c>
      <c r="B506" s="146" t="str">
        <f>IF(SP_NORTE!X511="","*",SP_NORTE!X511)</f>
        <v>*</v>
      </c>
      <c r="C506" s="146" t="str">
        <f>IF(SP_NORTE!Z511="","*",SP_NORTE!Z511)</f>
        <v>*</v>
      </c>
      <c r="D506" s="138" t="str">
        <f>IF(SP_NORTE!S511="","*",SP_NORTE!S511)</f>
        <v>-</v>
      </c>
      <c r="E506" s="138" t="str">
        <f>IF(SP_NORTE!T511="","*",SP_NORTE!T511)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IF(SP_NORTE!F511="","*",SP_NORTE!F511)</f>
        <v>*</v>
      </c>
      <c r="I506" s="145" t="str">
        <f>IF(SP_NORTE!H511="","*",SP_NORTE!H511)</f>
        <v>*</v>
      </c>
      <c r="J506" s="145" t="str">
        <f>IF(SP_NORTE!I511="","*",SP_NORTE!I511)</f>
        <v>*</v>
      </c>
      <c r="K506" s="138" t="str">
        <f>IF(SP_NORTE!M511="","*",SP_NORTE!M511)</f>
        <v>-</v>
      </c>
      <c r="L506" s="138" t="str">
        <f>IF(SP_NORTE!N511="","*",SP_NORTE!N511)</f>
        <v>-</v>
      </c>
      <c r="M506" s="139" t="str">
        <f>IF(SP_NORTE!J511="","*",SP_NORTE!J511)</f>
        <v>*</v>
      </c>
      <c r="N506" s="144" t="str">
        <f>IF(SP_NORTE!K511="","*",SP_NORTE!K511)</f>
        <v>*</v>
      </c>
      <c r="O506" s="144" t="str">
        <f>IF(SP_NORTE!L511="","*",SP_NORTE!L511)</f>
        <v>*</v>
      </c>
      <c r="P506" s="143" t="str">
        <f>IF(SP_NORTE!O511="","*",SP_NORTE!O511)</f>
        <v>*</v>
      </c>
      <c r="Q506" s="143" t="str">
        <f>IF(SP_NORTE!P511="","*",SP_NORTE!P511)</f>
        <v>*</v>
      </c>
      <c r="R506" s="145" t="str">
        <f>IF(SP_NORTE!Q511="","*",CONCATENATE(SP_NORTE!Q511," ",SP_NORTE!R511))</f>
        <v>*</v>
      </c>
      <c r="S506" s="145" t="str">
        <f>IF(SP_NORTE!V511="","*",SP_NORTE!V511)</f>
        <v>*</v>
      </c>
      <c r="T506" s="145" t="str">
        <f>IF(SP_NORTE!W511="","*",SP_NORTE!W511)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IF(SP_NORTE!Y512="","*",SP_NORTE!Y512)</f>
        <v>*</v>
      </c>
      <c r="B507" s="146" t="str">
        <f>IF(SP_NORTE!X512="","*",SP_NORTE!X512)</f>
        <v>*</v>
      </c>
      <c r="C507" s="146" t="str">
        <f>IF(SP_NORTE!Z512="","*",SP_NORTE!Z512)</f>
        <v>*</v>
      </c>
      <c r="D507" s="138" t="str">
        <f>IF(SP_NORTE!S512="","*",SP_NORTE!S512)</f>
        <v>-</v>
      </c>
      <c r="E507" s="138" t="str">
        <f>IF(SP_NORTE!T512="","*",SP_NORTE!T512)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IF(SP_NORTE!F512="","*",SP_NORTE!F512)</f>
        <v>*</v>
      </c>
      <c r="I507" s="145" t="str">
        <f>IF(SP_NORTE!H512="","*",SP_NORTE!H512)</f>
        <v>*</v>
      </c>
      <c r="J507" s="145" t="str">
        <f>IF(SP_NORTE!I512="","*",SP_NORTE!I512)</f>
        <v>*</v>
      </c>
      <c r="K507" s="138" t="str">
        <f>IF(SP_NORTE!M512="","*",SP_NORTE!M512)</f>
        <v>-</v>
      </c>
      <c r="L507" s="138" t="str">
        <f>IF(SP_NORTE!N512="","*",SP_NORTE!N512)</f>
        <v>-</v>
      </c>
      <c r="M507" s="139" t="str">
        <f>IF(SP_NORTE!J512="","*",SP_NORTE!J512)</f>
        <v>*</v>
      </c>
      <c r="N507" s="144" t="str">
        <f>IF(SP_NORTE!K512="","*",SP_NORTE!K512)</f>
        <v>*</v>
      </c>
      <c r="O507" s="144" t="str">
        <f>IF(SP_NORTE!L512="","*",SP_NORTE!L512)</f>
        <v>*</v>
      </c>
      <c r="P507" s="143" t="str">
        <f>IF(SP_NORTE!O512="","*",SP_NORTE!O512)</f>
        <v>*</v>
      </c>
      <c r="Q507" s="143" t="str">
        <f>IF(SP_NORTE!P512="","*",SP_NORTE!P512)</f>
        <v>*</v>
      </c>
      <c r="R507" s="145" t="str">
        <f>IF(SP_NORTE!Q512="","*",CONCATENATE(SP_NORTE!Q512," ",SP_NORTE!R512))</f>
        <v>*</v>
      </c>
      <c r="S507" s="145" t="str">
        <f>IF(SP_NORTE!V512="","*",SP_NORTE!V512)</f>
        <v>*</v>
      </c>
      <c r="T507" s="145" t="str">
        <f>IF(SP_NORTE!W512="","*",SP_NORTE!W512)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IF(SP_NORTE!Y513="","*",SP_NORTE!Y513)</f>
        <v>*</v>
      </c>
      <c r="B508" s="146" t="str">
        <f>IF(SP_NORTE!X513="","*",SP_NORTE!X513)</f>
        <v>*</v>
      </c>
      <c r="C508" s="146" t="str">
        <f>IF(SP_NORTE!Z513="","*",SP_NORTE!Z513)</f>
        <v>*</v>
      </c>
      <c r="D508" s="138" t="str">
        <f>IF(SP_NORTE!S513="","*",SP_NORTE!S513)</f>
        <v>-</v>
      </c>
      <c r="E508" s="138" t="str">
        <f>IF(SP_NORTE!T513="","*",SP_NORTE!T513)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IF(SP_NORTE!F513="","*",SP_NORTE!F513)</f>
        <v>*</v>
      </c>
      <c r="I508" s="145" t="str">
        <f>IF(SP_NORTE!H513="","*",SP_NORTE!H513)</f>
        <v>*</v>
      </c>
      <c r="J508" s="145" t="str">
        <f>IF(SP_NORTE!I513="","*",SP_NORTE!I513)</f>
        <v>*</v>
      </c>
      <c r="K508" s="138" t="str">
        <f>IF(SP_NORTE!M513="","*",SP_NORTE!M513)</f>
        <v>-</v>
      </c>
      <c r="L508" s="138" t="str">
        <f>IF(SP_NORTE!N513="","*",SP_NORTE!N513)</f>
        <v>-</v>
      </c>
      <c r="M508" s="139" t="str">
        <f>IF(SP_NORTE!J513="","*",SP_NORTE!J513)</f>
        <v>*</v>
      </c>
      <c r="N508" s="144" t="str">
        <f>IF(SP_NORTE!K513="","*",SP_NORTE!K513)</f>
        <v>*</v>
      </c>
      <c r="O508" s="144" t="str">
        <f>IF(SP_NORTE!L513="","*",SP_NORTE!L513)</f>
        <v>*</v>
      </c>
      <c r="P508" s="143" t="str">
        <f>IF(SP_NORTE!O513="","*",SP_NORTE!O513)</f>
        <v>*</v>
      </c>
      <c r="Q508" s="143" t="str">
        <f>IF(SP_NORTE!P513="","*",SP_NORTE!P513)</f>
        <v>*</v>
      </c>
      <c r="R508" s="145" t="str">
        <f>IF(SP_NORTE!Q513="","*",CONCATENATE(SP_NORTE!Q513," ",SP_NORTE!R513))</f>
        <v>*</v>
      </c>
      <c r="S508" s="145" t="str">
        <f>IF(SP_NORTE!V513="","*",SP_NORTE!V513)</f>
        <v>*</v>
      </c>
      <c r="T508" s="145" t="str">
        <f>IF(SP_NORTE!W513="","*",SP_NORTE!W513)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IF(SP_NORTE!Y514="","*",SP_NORTE!Y514)</f>
        <v>*</v>
      </c>
      <c r="B509" s="146" t="str">
        <f>IF(SP_NORTE!X514="","*",SP_NORTE!X514)</f>
        <v>*</v>
      </c>
      <c r="C509" s="146" t="str">
        <f>IF(SP_NORTE!Z514="","*",SP_NORTE!Z514)</f>
        <v>*</v>
      </c>
      <c r="D509" s="138" t="str">
        <f>IF(SP_NORTE!S514="","*",SP_NORTE!S514)</f>
        <v>-</v>
      </c>
      <c r="E509" s="138" t="str">
        <f>IF(SP_NORTE!T514="","*",SP_NORTE!T514)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IF(SP_NORTE!F514="","*",SP_NORTE!F514)</f>
        <v>*</v>
      </c>
      <c r="I509" s="145" t="str">
        <f>IF(SP_NORTE!H514="","*",SP_NORTE!H514)</f>
        <v>*</v>
      </c>
      <c r="J509" s="145" t="str">
        <f>IF(SP_NORTE!I514="","*",SP_NORTE!I514)</f>
        <v>*</v>
      </c>
      <c r="K509" s="138" t="str">
        <f>IF(SP_NORTE!M514="","*",SP_NORTE!M514)</f>
        <v>-</v>
      </c>
      <c r="L509" s="138" t="str">
        <f>IF(SP_NORTE!N514="","*",SP_NORTE!N514)</f>
        <v>-</v>
      </c>
      <c r="M509" s="139" t="str">
        <f>IF(SP_NORTE!J514="","*",SP_NORTE!J514)</f>
        <v>*</v>
      </c>
      <c r="N509" s="144" t="str">
        <f>IF(SP_NORTE!K514="","*",SP_NORTE!K514)</f>
        <v>*</v>
      </c>
      <c r="O509" s="144" t="str">
        <f>IF(SP_NORTE!L514="","*",SP_NORTE!L514)</f>
        <v>*</v>
      </c>
      <c r="P509" s="143" t="str">
        <f>IF(SP_NORTE!O514="","*",SP_NORTE!O514)</f>
        <v>*</v>
      </c>
      <c r="Q509" s="143" t="str">
        <f>IF(SP_NORTE!P514="","*",SP_NORTE!P514)</f>
        <v>*</v>
      </c>
      <c r="R509" s="145" t="str">
        <f>IF(SP_NORTE!Q514="","*",CONCATENATE(SP_NORTE!Q514," ",SP_NORTE!R514))</f>
        <v>*</v>
      </c>
      <c r="S509" s="145" t="str">
        <f>IF(SP_NORTE!V514="","*",SP_NORTE!V514)</f>
        <v>*</v>
      </c>
      <c r="T509" s="145" t="str">
        <f>IF(SP_NORTE!W514="","*",SP_NORTE!W514)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IF(SP_NORTE!Y515="","*",SP_NORTE!Y515)</f>
        <v>*</v>
      </c>
      <c r="B510" s="146" t="str">
        <f>IF(SP_NORTE!X515="","*",SP_NORTE!X515)</f>
        <v>*</v>
      </c>
      <c r="C510" s="146" t="str">
        <f>IF(SP_NORTE!Z515="","*",SP_NORTE!Z515)</f>
        <v>*</v>
      </c>
      <c r="D510" s="138" t="str">
        <f>IF(SP_NORTE!S515="","*",SP_NORTE!S515)</f>
        <v>-</v>
      </c>
      <c r="E510" s="138" t="str">
        <f>IF(SP_NORTE!T515="","*",SP_NORTE!T515)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IF(SP_NORTE!F515="","*",SP_NORTE!F515)</f>
        <v>*</v>
      </c>
      <c r="I510" s="145" t="str">
        <f>IF(SP_NORTE!H515="","*",SP_NORTE!H515)</f>
        <v>*</v>
      </c>
      <c r="J510" s="145" t="str">
        <f>IF(SP_NORTE!I515="","*",SP_NORTE!I515)</f>
        <v>*</v>
      </c>
      <c r="K510" s="138" t="str">
        <f>IF(SP_NORTE!M515="","*",SP_NORTE!M515)</f>
        <v>-</v>
      </c>
      <c r="L510" s="138" t="str">
        <f>IF(SP_NORTE!N515="","*",SP_NORTE!N515)</f>
        <v>-</v>
      </c>
      <c r="M510" s="139" t="str">
        <f>IF(SP_NORTE!J515="","*",SP_NORTE!J515)</f>
        <v>*</v>
      </c>
      <c r="N510" s="144" t="str">
        <f>IF(SP_NORTE!K515="","*",SP_NORTE!K515)</f>
        <v>*</v>
      </c>
      <c r="O510" s="144" t="str">
        <f>IF(SP_NORTE!L515="","*",SP_NORTE!L515)</f>
        <v>*</v>
      </c>
      <c r="P510" s="143" t="str">
        <f>IF(SP_NORTE!O515="","*",SP_NORTE!O515)</f>
        <v>*</v>
      </c>
      <c r="Q510" s="143" t="str">
        <f>IF(SP_NORTE!P515="","*",SP_NORTE!P515)</f>
        <v>*</v>
      </c>
      <c r="R510" s="145" t="str">
        <f>IF(SP_NORTE!Q515="","*",CONCATENATE(SP_NORTE!Q515," ",SP_NORTE!R515))</f>
        <v>*</v>
      </c>
      <c r="S510" s="145" t="str">
        <f>IF(SP_NORTE!V515="","*",SP_NORTE!V515)</f>
        <v>*</v>
      </c>
      <c r="T510" s="145" t="str">
        <f>IF(SP_NORTE!W515="","*",SP_NORTE!W515)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IF(SP_NORTE!Y516="","*",SP_NORTE!Y516)</f>
        <v>*</v>
      </c>
      <c r="B511" s="146" t="str">
        <f>IF(SP_NORTE!X516="","*",SP_NORTE!X516)</f>
        <v>*</v>
      </c>
      <c r="C511" s="146" t="str">
        <f>IF(SP_NORTE!Z516="","*",SP_NORTE!Z516)</f>
        <v>*</v>
      </c>
      <c r="D511" s="138" t="str">
        <f>IF(SP_NORTE!S516="","*",SP_NORTE!S516)</f>
        <v>-</v>
      </c>
      <c r="E511" s="138" t="str">
        <f>IF(SP_NORTE!T516="","*",SP_NORTE!T516)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IF(SP_NORTE!F516="","*",SP_NORTE!F516)</f>
        <v>*</v>
      </c>
      <c r="I511" s="145" t="str">
        <f>IF(SP_NORTE!H516="","*",SP_NORTE!H516)</f>
        <v>*</v>
      </c>
      <c r="J511" s="145" t="str">
        <f>IF(SP_NORTE!I516="","*",SP_NORTE!I516)</f>
        <v>*</v>
      </c>
      <c r="K511" s="138" t="str">
        <f>IF(SP_NORTE!M516="","*",SP_NORTE!M516)</f>
        <v>-</v>
      </c>
      <c r="L511" s="138" t="str">
        <f>IF(SP_NORTE!N516="","*",SP_NORTE!N516)</f>
        <v>-</v>
      </c>
      <c r="M511" s="139" t="str">
        <f>IF(SP_NORTE!J516="","*",SP_NORTE!J516)</f>
        <v>*</v>
      </c>
      <c r="N511" s="144" t="str">
        <f>IF(SP_NORTE!K516="","*",SP_NORTE!K516)</f>
        <v>*</v>
      </c>
      <c r="O511" s="144" t="str">
        <f>IF(SP_NORTE!L516="","*",SP_NORTE!L516)</f>
        <v>*</v>
      </c>
      <c r="P511" s="143" t="str">
        <f>IF(SP_NORTE!O516="","*",SP_NORTE!O516)</f>
        <v>*</v>
      </c>
      <c r="Q511" s="143" t="str">
        <f>IF(SP_NORTE!P516="","*",SP_NORTE!P516)</f>
        <v>*</v>
      </c>
      <c r="R511" s="145" t="str">
        <f>IF(SP_NORTE!Q516="","*",CONCATENATE(SP_NORTE!Q516," ",SP_NORTE!R516))</f>
        <v>*</v>
      </c>
      <c r="S511" s="145" t="str">
        <f>IF(SP_NORTE!V516="","*",SP_NORTE!V516)</f>
        <v>*</v>
      </c>
      <c r="T511" s="145" t="str">
        <f>IF(SP_NORTE!W516="","*",SP_NORTE!W516)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IF(SP_NORTE!Y517="","*",SP_NORTE!Y517)</f>
        <v>*</v>
      </c>
      <c r="B512" s="146" t="str">
        <f>IF(SP_NORTE!X517="","*",SP_NORTE!X517)</f>
        <v>*</v>
      </c>
      <c r="C512" s="146" t="str">
        <f>IF(SP_NORTE!Z517="","*",SP_NORTE!Z517)</f>
        <v>*</v>
      </c>
      <c r="D512" s="138" t="str">
        <f>IF(SP_NORTE!S517="","*",SP_NORTE!S517)</f>
        <v>-</v>
      </c>
      <c r="E512" s="138" t="str">
        <f>IF(SP_NORTE!T517="","*",SP_NORTE!T517)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IF(SP_NORTE!F517="","*",SP_NORTE!F517)</f>
        <v>*</v>
      </c>
      <c r="I512" s="145" t="str">
        <f>IF(SP_NORTE!H517="","*",SP_NORTE!H517)</f>
        <v>*</v>
      </c>
      <c r="J512" s="145" t="str">
        <f>IF(SP_NORTE!I517="","*",SP_NORTE!I517)</f>
        <v>*</v>
      </c>
      <c r="K512" s="138" t="str">
        <f>IF(SP_NORTE!M517="","*",SP_NORTE!M517)</f>
        <v>-</v>
      </c>
      <c r="L512" s="138" t="str">
        <f>IF(SP_NORTE!N517="","*",SP_NORTE!N517)</f>
        <v>-</v>
      </c>
      <c r="M512" s="139" t="str">
        <f>IF(SP_NORTE!J517="","*",SP_NORTE!J517)</f>
        <v>*</v>
      </c>
      <c r="N512" s="144" t="str">
        <f>IF(SP_NORTE!K517="","*",SP_NORTE!K517)</f>
        <v>*</v>
      </c>
      <c r="O512" s="144" t="str">
        <f>IF(SP_NORTE!L517="","*",SP_NORTE!L517)</f>
        <v>*</v>
      </c>
      <c r="P512" s="143" t="str">
        <f>IF(SP_NORTE!O517="","*",SP_NORTE!O517)</f>
        <v>*</v>
      </c>
      <c r="Q512" s="143" t="str">
        <f>IF(SP_NORTE!P517="","*",SP_NORTE!P517)</f>
        <v>*</v>
      </c>
      <c r="R512" s="145" t="str">
        <f>IF(SP_NORTE!Q517="","*",CONCATENATE(SP_NORTE!Q517," ",SP_NORTE!R517))</f>
        <v>*</v>
      </c>
      <c r="S512" s="145" t="str">
        <f>IF(SP_NORTE!V517="","*",SP_NORTE!V517)</f>
        <v>*</v>
      </c>
      <c r="T512" s="145" t="str">
        <f>IF(SP_NORTE!W517="","*",SP_NORTE!W517)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IF(SP_NORTE!Y518="","*",SP_NORTE!Y518)</f>
        <v>*</v>
      </c>
      <c r="B513" s="146" t="str">
        <f>IF(SP_NORTE!X518="","*",SP_NORTE!X518)</f>
        <v>*</v>
      </c>
      <c r="C513" s="146" t="str">
        <f>IF(SP_NORTE!Z518="","*",SP_NORTE!Z518)</f>
        <v>*</v>
      </c>
      <c r="D513" s="138" t="str">
        <f>IF(SP_NORTE!S518="","*",SP_NORTE!S518)</f>
        <v>-</v>
      </c>
      <c r="E513" s="138" t="str">
        <f>IF(SP_NORTE!T518="","*",SP_NORTE!T518)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IF(SP_NORTE!F518="","*",SP_NORTE!F518)</f>
        <v>*</v>
      </c>
      <c r="I513" s="145" t="str">
        <f>IF(SP_NORTE!H518="","*",SP_NORTE!H518)</f>
        <v>*</v>
      </c>
      <c r="J513" s="145" t="str">
        <f>IF(SP_NORTE!I518="","*",SP_NORTE!I518)</f>
        <v>*</v>
      </c>
      <c r="K513" s="138" t="str">
        <f>IF(SP_NORTE!M518="","*",SP_NORTE!M518)</f>
        <v>-</v>
      </c>
      <c r="L513" s="138" t="str">
        <f>IF(SP_NORTE!N518="","*",SP_NORTE!N518)</f>
        <v>-</v>
      </c>
      <c r="M513" s="139" t="str">
        <f>IF(SP_NORTE!J518="","*",SP_NORTE!J518)</f>
        <v>*</v>
      </c>
      <c r="N513" s="144" t="str">
        <f>IF(SP_NORTE!K518="","*",SP_NORTE!K518)</f>
        <v>*</v>
      </c>
      <c r="O513" s="144" t="str">
        <f>IF(SP_NORTE!L518="","*",SP_NORTE!L518)</f>
        <v>*</v>
      </c>
      <c r="P513" s="143" t="str">
        <f>IF(SP_NORTE!O518="","*",SP_NORTE!O518)</f>
        <v>*</v>
      </c>
      <c r="Q513" s="143" t="str">
        <f>IF(SP_NORTE!P518="","*",SP_NORTE!P518)</f>
        <v>*</v>
      </c>
      <c r="R513" s="145" t="str">
        <f>IF(SP_NORTE!Q518="","*",CONCATENATE(SP_NORTE!Q518," ",SP_NORTE!R518))</f>
        <v>*</v>
      </c>
      <c r="S513" s="145" t="str">
        <f>IF(SP_NORTE!V518="","*",SP_NORTE!V518)</f>
        <v>*</v>
      </c>
      <c r="T513" s="145" t="str">
        <f>IF(SP_NORTE!W518="","*",SP_NORTE!W518)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IF(SP_NORTE!Y519="","*",SP_NORTE!Y519)</f>
        <v>*</v>
      </c>
      <c r="B514" s="146" t="str">
        <f>IF(SP_NORTE!X519="","*",SP_NORTE!X519)</f>
        <v>*</v>
      </c>
      <c r="C514" s="146" t="str">
        <f>IF(SP_NORTE!Z519="","*",SP_NORTE!Z519)</f>
        <v>*</v>
      </c>
      <c r="D514" s="138" t="str">
        <f>IF(SP_NORTE!S519="","*",SP_NORTE!S519)</f>
        <v>-</v>
      </c>
      <c r="E514" s="138" t="str">
        <f>IF(SP_NORTE!T519="","*",SP_NORTE!T519)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IF(SP_NORTE!F519="","*",SP_NORTE!F519)</f>
        <v>*</v>
      </c>
      <c r="I514" s="145" t="str">
        <f>IF(SP_NORTE!H519="","*",SP_NORTE!H519)</f>
        <v>*</v>
      </c>
      <c r="J514" s="145" t="str">
        <f>IF(SP_NORTE!I519="","*",SP_NORTE!I519)</f>
        <v>*</v>
      </c>
      <c r="K514" s="138" t="str">
        <f>IF(SP_NORTE!M519="","*",SP_NORTE!M519)</f>
        <v>-</v>
      </c>
      <c r="L514" s="138" t="str">
        <f>IF(SP_NORTE!N519="","*",SP_NORTE!N519)</f>
        <v>-</v>
      </c>
      <c r="M514" s="139" t="str">
        <f>IF(SP_NORTE!J519="","*",SP_NORTE!J519)</f>
        <v>*</v>
      </c>
      <c r="N514" s="144" t="str">
        <f>IF(SP_NORTE!K519="","*",SP_NORTE!K519)</f>
        <v>*</v>
      </c>
      <c r="O514" s="144" t="str">
        <f>IF(SP_NORTE!L519="","*",SP_NORTE!L519)</f>
        <v>*</v>
      </c>
      <c r="P514" s="143" t="str">
        <f>IF(SP_NORTE!O519="","*",SP_NORTE!O519)</f>
        <v>*</v>
      </c>
      <c r="Q514" s="143" t="str">
        <f>IF(SP_NORTE!P519="","*",SP_NORTE!P519)</f>
        <v>*</v>
      </c>
      <c r="R514" s="145" t="str">
        <f>IF(SP_NORTE!Q519="","*",CONCATENATE(SP_NORTE!Q519," ",SP_NORTE!R519))</f>
        <v>*</v>
      </c>
      <c r="S514" s="145" t="str">
        <f>IF(SP_NORTE!V519="","*",SP_NORTE!V519)</f>
        <v>*</v>
      </c>
      <c r="T514" s="145" t="str">
        <f>IF(SP_NORTE!W519="","*",SP_NORTE!W519)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IF(SP_NORTE!Y520="","*",SP_NORTE!Y520)</f>
        <v>*</v>
      </c>
      <c r="B515" s="146" t="str">
        <f>IF(SP_NORTE!X520="","*",SP_NORTE!X520)</f>
        <v>*</v>
      </c>
      <c r="C515" s="146" t="str">
        <f>IF(SP_NORTE!Z520="","*",SP_NORTE!Z520)</f>
        <v>*</v>
      </c>
      <c r="D515" s="138" t="str">
        <f>IF(SP_NORTE!S520="","*",SP_NORTE!S520)</f>
        <v>-</v>
      </c>
      <c r="E515" s="138" t="str">
        <f>IF(SP_NORTE!T520="","*",SP_NORTE!T520)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IF(SP_NORTE!F520="","*",SP_NORTE!F520)</f>
        <v>*</v>
      </c>
      <c r="I515" s="145" t="str">
        <f>IF(SP_NORTE!H520="","*",SP_NORTE!H520)</f>
        <v>*</v>
      </c>
      <c r="J515" s="145" t="str">
        <f>IF(SP_NORTE!I520="","*",SP_NORTE!I520)</f>
        <v>*</v>
      </c>
      <c r="K515" s="138" t="str">
        <f>IF(SP_NORTE!M520="","*",SP_NORTE!M520)</f>
        <v>-</v>
      </c>
      <c r="L515" s="138" t="str">
        <f>IF(SP_NORTE!N520="","*",SP_NORTE!N520)</f>
        <v>-</v>
      </c>
      <c r="M515" s="139" t="str">
        <f>IF(SP_NORTE!J520="","*",SP_NORTE!J520)</f>
        <v>*</v>
      </c>
      <c r="N515" s="144" t="str">
        <f>IF(SP_NORTE!K520="","*",SP_NORTE!K520)</f>
        <v>*</v>
      </c>
      <c r="O515" s="144" t="str">
        <f>IF(SP_NORTE!L520="","*",SP_NORTE!L520)</f>
        <v>*</v>
      </c>
      <c r="P515" s="143" t="str">
        <f>IF(SP_NORTE!O520="","*",SP_NORTE!O520)</f>
        <v>*</v>
      </c>
      <c r="Q515" s="143" t="str">
        <f>IF(SP_NORTE!P520="","*",SP_NORTE!P520)</f>
        <v>*</v>
      </c>
      <c r="R515" s="145" t="str">
        <f>IF(SP_NORTE!Q520="","*",CONCATENATE(SP_NORTE!Q520," ",SP_NORTE!R520))</f>
        <v>*</v>
      </c>
      <c r="S515" s="145" t="str">
        <f>IF(SP_NORTE!V520="","*",SP_NORTE!V520)</f>
        <v>*</v>
      </c>
      <c r="T515" s="145" t="str">
        <f>IF(SP_NORTE!W520="","*",SP_NORTE!W520)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IF(SP_NORTE!Y521="","*",SP_NORTE!Y521)</f>
        <v>*</v>
      </c>
      <c r="B516" s="146" t="str">
        <f>IF(SP_NORTE!X521="","*",SP_NORTE!X521)</f>
        <v>*</v>
      </c>
      <c r="C516" s="146" t="str">
        <f>IF(SP_NORTE!Z521="","*",SP_NORTE!Z521)</f>
        <v>*</v>
      </c>
      <c r="D516" s="138" t="str">
        <f>IF(SP_NORTE!S521="","*",SP_NORTE!S521)</f>
        <v>-</v>
      </c>
      <c r="E516" s="138" t="str">
        <f>IF(SP_NORTE!T521="","*",SP_NORTE!T521)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IF(SP_NORTE!F521="","*",SP_NORTE!F521)</f>
        <v>*</v>
      </c>
      <c r="I516" s="145" t="str">
        <f>IF(SP_NORTE!H521="","*",SP_NORTE!H521)</f>
        <v>*</v>
      </c>
      <c r="J516" s="145" t="str">
        <f>IF(SP_NORTE!I521="","*",SP_NORTE!I521)</f>
        <v>*</v>
      </c>
      <c r="K516" s="138" t="str">
        <f>IF(SP_NORTE!M521="","*",SP_NORTE!M521)</f>
        <v>-</v>
      </c>
      <c r="L516" s="138" t="str">
        <f>IF(SP_NORTE!N521="","*",SP_NORTE!N521)</f>
        <v>-</v>
      </c>
      <c r="M516" s="139" t="str">
        <f>IF(SP_NORTE!J521="","*",SP_NORTE!J521)</f>
        <v>*</v>
      </c>
      <c r="N516" s="144" t="str">
        <f>IF(SP_NORTE!K521="","*",SP_NORTE!K521)</f>
        <v>*</v>
      </c>
      <c r="O516" s="144" t="str">
        <f>IF(SP_NORTE!L521="","*",SP_NORTE!L521)</f>
        <v>*</v>
      </c>
      <c r="P516" s="143" t="str">
        <f>IF(SP_NORTE!O521="","*",SP_NORTE!O521)</f>
        <v>*</v>
      </c>
      <c r="Q516" s="143" t="str">
        <f>IF(SP_NORTE!P521="","*",SP_NORTE!P521)</f>
        <v>*</v>
      </c>
      <c r="R516" s="145" t="str">
        <f>IF(SP_NORTE!Q521="","*",CONCATENATE(SP_NORTE!Q521," ",SP_NORTE!R521))</f>
        <v>*</v>
      </c>
      <c r="S516" s="145" t="str">
        <f>IF(SP_NORTE!V521="","*",SP_NORTE!V521)</f>
        <v>*</v>
      </c>
      <c r="T516" s="145" t="str">
        <f>IF(SP_NORTE!W521="","*",SP_NORTE!W521)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IF(SP_NORTE!Y571="","*",SP_NORTE!Y571)</f>
        <v>*</v>
      </c>
      <c r="B517" s="146" t="str">
        <f>IF(SP_NORTE!X571="","*",SP_NORTE!X571)</f>
        <v>*</v>
      </c>
      <c r="C517" s="146" t="str">
        <f>IF(SP_NORTE!Z571="","*",SP_NORTE!Z571)</f>
        <v>*</v>
      </c>
      <c r="D517" s="138" t="str">
        <f>IF(SP_NORTE!S571="","*",SP_NORTE!S571)</f>
        <v>-</v>
      </c>
      <c r="E517" s="138" t="str">
        <f>IF(SP_NORTE!T571="","*",SP_NORTE!T571)</f>
        <v>-</v>
      </c>
      <c r="F517" s="145" t="str">
        <f>IF(SP_NORTE!B571="","*",SP_NORTE!B571)</f>
        <v>*</v>
      </c>
      <c r="G517" s="145" t="str">
        <f>IF(SP_NORTE!D571="","*",SP_NORTE!D571)</f>
        <v>*</v>
      </c>
      <c r="H517" s="145" t="str">
        <f>IF(SP_NORTE!F571="","*",SP_NORTE!F571)</f>
        <v>*</v>
      </c>
      <c r="I517" s="145" t="str">
        <f>IF(SP_NORTE!H571="","*",SP_NORTE!H571)</f>
        <v>*</v>
      </c>
      <c r="J517" s="145" t="str">
        <f>IF(SP_NORTE!I571="","*",SP_NORTE!I571)</f>
        <v>*</v>
      </c>
      <c r="K517" s="138" t="str">
        <f>IF(SP_NORTE!M571="","*",SP_NORTE!M571)</f>
        <v>-</v>
      </c>
      <c r="L517" s="138" t="str">
        <f>IF(SP_NORTE!N571="","*",SP_NORTE!N571)</f>
        <v>-</v>
      </c>
      <c r="M517" s="139" t="str">
        <f>IF(SP_NORTE!J571="","*",SP_NORTE!J571)</f>
        <v>*</v>
      </c>
      <c r="N517" s="144" t="str">
        <f>IF(SP_NORTE!K571="","*",SP_NORTE!K571)</f>
        <v>*</v>
      </c>
      <c r="O517" s="144" t="str">
        <f>IF(SP_NORTE!L571="","*",SP_NORTE!L571)</f>
        <v>*</v>
      </c>
      <c r="P517" s="143" t="str">
        <f>IF(SP_NORTE!O571="","*",SP_NORTE!O571)</f>
        <v>*</v>
      </c>
      <c r="Q517" s="143" t="str">
        <f>IF(SP_NORTE!P571="","*",SP_NORTE!P571)</f>
        <v>*</v>
      </c>
      <c r="R517" s="145" t="str">
        <f>IF(SP_NORTE!Q571="","*",CONCATENATE(SP_NORTE!Q571," ",SP_NORTE!R571))</f>
        <v>*</v>
      </c>
      <c r="S517" s="145" t="str">
        <f>IF(SP_NORTE!V571="","*",SP_NORTE!V571)</f>
        <v>*</v>
      </c>
      <c r="T517" s="145" t="str">
        <f>IF(SP_NORTE!W571="","*",SP_NORTE!W571)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IF(SP_NORTE!Y572="","*",SP_NORTE!Y572)</f>
        <v>*</v>
      </c>
      <c r="B518" s="146" t="str">
        <f>IF(SP_NORTE!X572="","*",SP_NORTE!X572)</f>
        <v>*</v>
      </c>
      <c r="C518" s="146" t="str">
        <f>IF(SP_NORTE!Z572="","*",SP_NORTE!Z572)</f>
        <v>*</v>
      </c>
      <c r="D518" s="138" t="str">
        <f>IF(SP_NORTE!S572="","*",SP_NORTE!S572)</f>
        <v>-</v>
      </c>
      <c r="E518" s="138" t="str">
        <f>IF(SP_NORTE!T572="","*",SP_NORTE!T572)</f>
        <v>-</v>
      </c>
      <c r="F518" s="145" t="str">
        <f>IF(SP_NORTE!B572="","*",SP_NORTE!B572)</f>
        <v>*</v>
      </c>
      <c r="G518" s="145" t="str">
        <f>IF(SP_NORTE!D572="","*",SP_NORTE!D572)</f>
        <v>*</v>
      </c>
      <c r="H518" s="145" t="str">
        <f>IF(SP_NORTE!F572="","*",SP_NORTE!F572)</f>
        <v>*</v>
      </c>
      <c r="I518" s="145" t="str">
        <f>IF(SP_NORTE!H572="","*",SP_NORTE!H572)</f>
        <v>*</v>
      </c>
      <c r="J518" s="145" t="str">
        <f>IF(SP_NORTE!I572="","*",SP_NORTE!I572)</f>
        <v>*</v>
      </c>
      <c r="K518" s="138" t="str">
        <f>IF(SP_NORTE!M572="","*",SP_NORTE!M572)</f>
        <v>-</v>
      </c>
      <c r="L518" s="138" t="str">
        <f>IF(SP_NORTE!N572="","*",SP_NORTE!N572)</f>
        <v>-</v>
      </c>
      <c r="M518" s="139" t="str">
        <f>IF(SP_NORTE!J572="","*",SP_NORTE!J572)</f>
        <v>*</v>
      </c>
      <c r="N518" s="144" t="str">
        <f>IF(SP_NORTE!K572="","*",SP_NORTE!K572)</f>
        <v>*</v>
      </c>
      <c r="O518" s="144" t="str">
        <f>IF(SP_NORTE!L572="","*",SP_NORTE!L572)</f>
        <v>*</v>
      </c>
      <c r="P518" s="143" t="str">
        <f>IF(SP_NORTE!O572="","*",SP_NORTE!O572)</f>
        <v>*</v>
      </c>
      <c r="Q518" s="143" t="str">
        <f>IF(SP_NORTE!P572="","*",SP_NORTE!P572)</f>
        <v>*</v>
      </c>
      <c r="R518" s="145" t="str">
        <f>IF(SP_NORTE!Q572="","*",CONCATENATE(SP_NORTE!Q572," ",SP_NORTE!R572))</f>
        <v>*</v>
      </c>
      <c r="S518" s="145" t="str">
        <f>IF(SP_NORTE!V572="","*",SP_NORTE!V572)</f>
        <v>*</v>
      </c>
      <c r="T518" s="145" t="str">
        <f>IF(SP_NORTE!W572="","*",SP_NORTE!W572)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IF(SP_NORTE!Y573="","*",SP_NORTE!Y573)</f>
        <v>*</v>
      </c>
      <c r="B519" s="146" t="str">
        <f>IF(SP_NORTE!X573="","*",SP_NORTE!X573)</f>
        <v>*</v>
      </c>
      <c r="C519" s="146" t="str">
        <f>IF(SP_NORTE!Z573="","*",SP_NORTE!Z573)</f>
        <v>*</v>
      </c>
      <c r="D519" s="138" t="str">
        <f>IF(SP_NORTE!S573="","*",SP_NORTE!S573)</f>
        <v>-</v>
      </c>
      <c r="E519" s="138" t="str">
        <f>IF(SP_NORTE!T573="","*",SP_NORTE!T573)</f>
        <v>-</v>
      </c>
      <c r="F519" s="145" t="str">
        <f>IF(SP_NORTE!B573="","*",SP_NORTE!B573)</f>
        <v>*</v>
      </c>
      <c r="G519" s="145" t="str">
        <f>IF(SP_NORTE!D573="","*",SP_NORTE!D573)</f>
        <v>*</v>
      </c>
      <c r="H519" s="145" t="str">
        <f>IF(SP_NORTE!F573="","*",SP_NORTE!F573)</f>
        <v>*</v>
      </c>
      <c r="I519" s="145" t="str">
        <f>IF(SP_NORTE!H573="","*",SP_NORTE!H573)</f>
        <v>*</v>
      </c>
      <c r="J519" s="145" t="str">
        <f>IF(SP_NORTE!I573="","*",SP_NORTE!I573)</f>
        <v>*</v>
      </c>
      <c r="K519" s="138" t="str">
        <f>IF(SP_NORTE!M573="","*",SP_NORTE!M573)</f>
        <v>-</v>
      </c>
      <c r="L519" s="138" t="str">
        <f>IF(SP_NORTE!N573="","*",SP_NORTE!N573)</f>
        <v>-</v>
      </c>
      <c r="M519" s="139" t="str">
        <f>IF(SP_NORTE!J573="","*",SP_NORTE!J573)</f>
        <v>*</v>
      </c>
      <c r="N519" s="144" t="str">
        <f>IF(SP_NORTE!K573="","*",SP_NORTE!K573)</f>
        <v>*</v>
      </c>
      <c r="O519" s="144" t="str">
        <f>IF(SP_NORTE!L573="","*",SP_NORTE!L573)</f>
        <v>*</v>
      </c>
      <c r="P519" s="143" t="str">
        <f>IF(SP_NORTE!O573="","*",SP_NORTE!O573)</f>
        <v>*</v>
      </c>
      <c r="Q519" s="143" t="str">
        <f>IF(SP_NORTE!P573="","*",SP_NORTE!P573)</f>
        <v>*</v>
      </c>
      <c r="R519" s="145" t="str">
        <f>IF(SP_NORTE!Q573="","*",CONCATENATE(SP_NORTE!Q573," ",SP_NORTE!R573))</f>
        <v>*</v>
      </c>
      <c r="S519" s="145" t="str">
        <f>IF(SP_NORTE!V573="","*",SP_NORTE!V573)</f>
        <v>*</v>
      </c>
      <c r="T519" s="145" t="str">
        <f>IF(SP_NORTE!W573="","*",SP_NORTE!W573)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IF(SP_NORTE!Y574="","*",SP_NORTE!Y574)</f>
        <v>*</v>
      </c>
      <c r="B520" s="146" t="str">
        <f>IF(SP_NORTE!X574="","*",SP_NORTE!X574)</f>
        <v>*</v>
      </c>
      <c r="C520" s="146" t="str">
        <f>IF(SP_NORTE!Z574="","*",SP_NORTE!Z574)</f>
        <v>*</v>
      </c>
      <c r="D520" s="138" t="str">
        <f>IF(SP_NORTE!S574="","*",SP_NORTE!S574)</f>
        <v>-</v>
      </c>
      <c r="E520" s="138" t="str">
        <f>IF(SP_NORTE!T574="","*",SP_NORTE!T574)</f>
        <v>-</v>
      </c>
      <c r="F520" s="145" t="str">
        <f>IF(SP_NORTE!B574="","*",SP_NORTE!B574)</f>
        <v>*</v>
      </c>
      <c r="G520" s="145" t="str">
        <f>IF(SP_NORTE!D574="","*",SP_NORTE!D574)</f>
        <v>*</v>
      </c>
      <c r="H520" s="145" t="str">
        <f>IF(SP_NORTE!F574="","*",SP_NORTE!F574)</f>
        <v>*</v>
      </c>
      <c r="I520" s="145" t="str">
        <f>IF(SP_NORTE!H574="","*",SP_NORTE!H574)</f>
        <v>*</v>
      </c>
      <c r="J520" s="145" t="str">
        <f>IF(SP_NORTE!I574="","*",SP_NORTE!I574)</f>
        <v>*</v>
      </c>
      <c r="K520" s="138" t="str">
        <f>IF(SP_NORTE!M574="","*",SP_NORTE!M574)</f>
        <v>-</v>
      </c>
      <c r="L520" s="138" t="str">
        <f>IF(SP_NORTE!N574="","*",SP_NORTE!N574)</f>
        <v>-</v>
      </c>
      <c r="M520" s="139" t="str">
        <f>IF(SP_NORTE!J574="","*",SP_NORTE!J574)</f>
        <v>*</v>
      </c>
      <c r="N520" s="144" t="str">
        <f>IF(SP_NORTE!K574="","*",SP_NORTE!K574)</f>
        <v>*</v>
      </c>
      <c r="O520" s="144" t="str">
        <f>IF(SP_NORTE!L574="","*",SP_NORTE!L574)</f>
        <v>*</v>
      </c>
      <c r="P520" s="143" t="str">
        <f>IF(SP_NORTE!O574="","*",SP_NORTE!O574)</f>
        <v>*</v>
      </c>
      <c r="Q520" s="143" t="str">
        <f>IF(SP_NORTE!P574="","*",SP_NORTE!P574)</f>
        <v>*</v>
      </c>
      <c r="R520" s="145" t="str">
        <f>IF(SP_NORTE!Q574="","*",CONCATENATE(SP_NORTE!Q574," ",SP_NORTE!R574))</f>
        <v>*</v>
      </c>
      <c r="S520" s="145" t="str">
        <f>IF(SP_NORTE!V574="","*",SP_NORTE!V574)</f>
        <v>*</v>
      </c>
      <c r="T520" s="145" t="str">
        <f>IF(SP_NORTE!W574="","*",SP_NORTE!W574)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IF(SP_NORTE!Y575="","*",SP_NORTE!Y575)</f>
        <v>*</v>
      </c>
      <c r="B521" s="146" t="str">
        <f>IF(SP_NORTE!X575="","*",SP_NORTE!X575)</f>
        <v>*</v>
      </c>
      <c r="C521" s="146" t="str">
        <f>IF(SP_NORTE!Z575="","*",SP_NORTE!Z575)</f>
        <v>*</v>
      </c>
      <c r="D521" s="138" t="str">
        <f>IF(SP_NORTE!S575="","*",SP_NORTE!S575)</f>
        <v>-</v>
      </c>
      <c r="E521" s="138" t="str">
        <f>IF(SP_NORTE!T575="","*",SP_NORTE!T575)</f>
        <v>-</v>
      </c>
      <c r="F521" s="145" t="str">
        <f>IF(SP_NORTE!B575="","*",SP_NORTE!B575)</f>
        <v>*</v>
      </c>
      <c r="G521" s="145" t="str">
        <f>IF(SP_NORTE!D575="","*",SP_NORTE!D575)</f>
        <v>*</v>
      </c>
      <c r="H521" s="145" t="str">
        <f>IF(SP_NORTE!F575="","*",SP_NORTE!F575)</f>
        <v>*</v>
      </c>
      <c r="I521" s="145" t="str">
        <f>IF(SP_NORTE!H575="","*",SP_NORTE!H575)</f>
        <v>*</v>
      </c>
      <c r="J521" s="145" t="str">
        <f>IF(SP_NORTE!I575="","*",SP_NORTE!I575)</f>
        <v>*</v>
      </c>
      <c r="K521" s="138" t="str">
        <f>IF(SP_NORTE!M575="","*",SP_NORTE!M575)</f>
        <v>-</v>
      </c>
      <c r="L521" s="138" t="str">
        <f>IF(SP_NORTE!N575="","*",SP_NORTE!N575)</f>
        <v>-</v>
      </c>
      <c r="M521" s="139" t="str">
        <f>IF(SP_NORTE!J575="","*",SP_NORTE!J575)</f>
        <v>*</v>
      </c>
      <c r="N521" s="144" t="str">
        <f>IF(SP_NORTE!K575="","*",SP_NORTE!K575)</f>
        <v>*</v>
      </c>
      <c r="O521" s="144" t="str">
        <f>IF(SP_NORTE!L575="","*",SP_NORTE!L575)</f>
        <v>*</v>
      </c>
      <c r="P521" s="143" t="str">
        <f>IF(SP_NORTE!O575="","*",SP_NORTE!O575)</f>
        <v>*</v>
      </c>
      <c r="Q521" s="143" t="str">
        <f>IF(SP_NORTE!P575="","*",SP_NORTE!P575)</f>
        <v>*</v>
      </c>
      <c r="R521" s="145" t="str">
        <f>IF(SP_NORTE!Q575="","*",CONCATENATE(SP_NORTE!Q575," ",SP_NORTE!R575))</f>
        <v>*</v>
      </c>
      <c r="S521" s="145" t="str">
        <f>IF(SP_NORTE!V575="","*",SP_NORTE!V575)</f>
        <v>*</v>
      </c>
      <c r="T521" s="145" t="str">
        <f>IF(SP_NORTE!W575="","*",SP_NORTE!W575)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IF(SP_NORTE!Y576="","*",SP_NORTE!Y576)</f>
        <v>*</v>
      </c>
      <c r="B522" s="146" t="str">
        <f>IF(SP_NORTE!X576="","*",SP_NORTE!X576)</f>
        <v>*</v>
      </c>
      <c r="C522" s="146" t="str">
        <f>IF(SP_NORTE!Z576="","*",SP_NORTE!Z576)</f>
        <v>*</v>
      </c>
      <c r="D522" s="138" t="str">
        <f>IF(SP_NORTE!S576="","*",SP_NORTE!S576)</f>
        <v>-</v>
      </c>
      <c r="E522" s="138" t="str">
        <f>IF(SP_NORTE!T576="","*",SP_NORTE!T576)</f>
        <v>-</v>
      </c>
      <c r="F522" s="145" t="str">
        <f>IF(SP_NORTE!B576="","*",SP_NORTE!B576)</f>
        <v>*</v>
      </c>
      <c r="G522" s="145" t="str">
        <f>IF(SP_NORTE!D576="","*",SP_NORTE!D576)</f>
        <v>*</v>
      </c>
      <c r="H522" s="145" t="str">
        <f>IF(SP_NORTE!F576="","*",SP_NORTE!F576)</f>
        <v>*</v>
      </c>
      <c r="I522" s="145" t="str">
        <f>IF(SP_NORTE!H576="","*",SP_NORTE!H576)</f>
        <v>*</v>
      </c>
      <c r="J522" s="145" t="str">
        <f>IF(SP_NORTE!I576="","*",SP_NORTE!I576)</f>
        <v>*</v>
      </c>
      <c r="K522" s="138" t="str">
        <f>IF(SP_NORTE!M576="","*",SP_NORTE!M576)</f>
        <v>-</v>
      </c>
      <c r="L522" s="138" t="str">
        <f>IF(SP_NORTE!N576="","*",SP_NORTE!N576)</f>
        <v>-</v>
      </c>
      <c r="M522" s="139" t="str">
        <f>IF(SP_NORTE!J576="","*",SP_NORTE!J576)</f>
        <v>*</v>
      </c>
      <c r="N522" s="144" t="str">
        <f>IF(SP_NORTE!K576="","*",SP_NORTE!K576)</f>
        <v>*</v>
      </c>
      <c r="O522" s="144" t="str">
        <f>IF(SP_NORTE!L576="","*",SP_NORTE!L576)</f>
        <v>*</v>
      </c>
      <c r="P522" s="143" t="str">
        <f>IF(SP_NORTE!O576="","*",SP_NORTE!O576)</f>
        <v>*</v>
      </c>
      <c r="Q522" s="143" t="str">
        <f>IF(SP_NORTE!P576="","*",SP_NORTE!P576)</f>
        <v>*</v>
      </c>
      <c r="R522" s="145" t="str">
        <f>IF(SP_NORTE!Q576="","*",CONCATENATE(SP_NORTE!Q576," ",SP_NORTE!R576))</f>
        <v>*</v>
      </c>
      <c r="S522" s="145" t="str">
        <f>IF(SP_NORTE!V576="","*",SP_NORTE!V576)</f>
        <v>*</v>
      </c>
      <c r="T522" s="145" t="str">
        <f>IF(SP_NORTE!W576="","*",SP_NORTE!W576)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IF(SP_NORTE!Y577="","*",SP_NORTE!Y577)</f>
        <v>*</v>
      </c>
      <c r="B523" s="146" t="str">
        <f>IF(SP_NORTE!X577="","*",SP_NORTE!X577)</f>
        <v>*</v>
      </c>
      <c r="C523" s="146" t="str">
        <f>IF(SP_NORTE!Z577="","*",SP_NORTE!Z577)</f>
        <v>*</v>
      </c>
      <c r="D523" s="138" t="str">
        <f>IF(SP_NORTE!S577="","*",SP_NORTE!S577)</f>
        <v>-</v>
      </c>
      <c r="E523" s="138" t="str">
        <f>IF(SP_NORTE!T577="","*",SP_NORTE!T577)</f>
        <v>-</v>
      </c>
      <c r="F523" s="145" t="str">
        <f>IF(SP_NORTE!B577="","*",SP_NORTE!B577)</f>
        <v>*</v>
      </c>
      <c r="G523" s="145" t="str">
        <f>IF(SP_NORTE!D577="","*",SP_NORTE!D577)</f>
        <v>*</v>
      </c>
      <c r="H523" s="145" t="str">
        <f>IF(SP_NORTE!F577="","*",SP_NORTE!F577)</f>
        <v>*</v>
      </c>
      <c r="I523" s="145" t="str">
        <f>IF(SP_NORTE!H577="","*",SP_NORTE!H577)</f>
        <v>*</v>
      </c>
      <c r="J523" s="145" t="str">
        <f>IF(SP_NORTE!I577="","*",SP_NORTE!I577)</f>
        <v>*</v>
      </c>
      <c r="K523" s="138" t="str">
        <f>IF(SP_NORTE!M577="","*",SP_NORTE!M577)</f>
        <v>-</v>
      </c>
      <c r="L523" s="138" t="str">
        <f>IF(SP_NORTE!N577="","*",SP_NORTE!N577)</f>
        <v>-</v>
      </c>
      <c r="M523" s="139" t="str">
        <f>IF(SP_NORTE!J577="","*",SP_NORTE!J577)</f>
        <v>*</v>
      </c>
      <c r="N523" s="144" t="str">
        <f>IF(SP_NORTE!K577="","*",SP_NORTE!K577)</f>
        <v>*</v>
      </c>
      <c r="O523" s="144" t="str">
        <f>IF(SP_NORTE!L577="","*",SP_NORTE!L577)</f>
        <v>*</v>
      </c>
      <c r="P523" s="143" t="str">
        <f>IF(SP_NORTE!O577="","*",SP_NORTE!O577)</f>
        <v>*</v>
      </c>
      <c r="Q523" s="143" t="str">
        <f>IF(SP_NORTE!P577="","*",SP_NORTE!P577)</f>
        <v>*</v>
      </c>
      <c r="R523" s="145" t="str">
        <f>IF(SP_NORTE!Q577="","*",CONCATENATE(SP_NORTE!Q577," ",SP_NORTE!R577))</f>
        <v>*</v>
      </c>
      <c r="S523" s="145" t="str">
        <f>IF(SP_NORTE!V577="","*",SP_NORTE!V577)</f>
        <v>*</v>
      </c>
      <c r="T523" s="145" t="str">
        <f>IF(SP_NORTE!W577="","*",SP_NORTE!W577)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IF(SP_NORTE!Y578="","*",SP_NORTE!Y578)</f>
        <v>*</v>
      </c>
      <c r="B524" s="146" t="str">
        <f>IF(SP_NORTE!X578="","*",SP_NORTE!X578)</f>
        <v>*</v>
      </c>
      <c r="C524" s="146" t="str">
        <f>IF(SP_NORTE!Z578="","*",SP_NORTE!Z578)</f>
        <v>*</v>
      </c>
      <c r="D524" s="138" t="str">
        <f>IF(SP_NORTE!S578="","*",SP_NORTE!S578)</f>
        <v>-</v>
      </c>
      <c r="E524" s="138" t="str">
        <f>IF(SP_NORTE!T578="","*",SP_NORTE!T578)</f>
        <v>-</v>
      </c>
      <c r="F524" s="145" t="str">
        <f>IF(SP_NORTE!B578="","*",SP_NORTE!B578)</f>
        <v>*</v>
      </c>
      <c r="G524" s="145" t="str">
        <f>IF(SP_NORTE!D578="","*",SP_NORTE!D578)</f>
        <v>*</v>
      </c>
      <c r="H524" s="145" t="str">
        <f>IF(SP_NORTE!F578="","*",SP_NORTE!F578)</f>
        <v>*</v>
      </c>
      <c r="I524" s="145" t="str">
        <f>IF(SP_NORTE!H578="","*",SP_NORTE!H578)</f>
        <v>*</v>
      </c>
      <c r="J524" s="145" t="str">
        <f>IF(SP_NORTE!I578="","*",SP_NORTE!I578)</f>
        <v>*</v>
      </c>
      <c r="K524" s="138" t="str">
        <f>IF(SP_NORTE!M578="","*",SP_NORTE!M578)</f>
        <v>-</v>
      </c>
      <c r="L524" s="138" t="str">
        <f>IF(SP_NORTE!N578="","*",SP_NORTE!N578)</f>
        <v>-</v>
      </c>
      <c r="M524" s="139" t="str">
        <f>IF(SP_NORTE!J578="","*",SP_NORTE!J578)</f>
        <v>*</v>
      </c>
      <c r="N524" s="144" t="str">
        <f>IF(SP_NORTE!K578="","*",SP_NORTE!K578)</f>
        <v>*</v>
      </c>
      <c r="O524" s="144" t="str">
        <f>IF(SP_NORTE!L578="","*",SP_NORTE!L578)</f>
        <v>*</v>
      </c>
      <c r="P524" s="143" t="str">
        <f>IF(SP_NORTE!O578="","*",SP_NORTE!O578)</f>
        <v>*</v>
      </c>
      <c r="Q524" s="143" t="str">
        <f>IF(SP_NORTE!P578="","*",SP_NORTE!P578)</f>
        <v>*</v>
      </c>
      <c r="R524" s="145" t="str">
        <f>IF(SP_NORTE!Q578="","*",CONCATENATE(SP_NORTE!Q578," ",SP_NORTE!R578))</f>
        <v>*</v>
      </c>
      <c r="S524" s="145" t="str">
        <f>IF(SP_NORTE!V578="","*",SP_NORTE!V578)</f>
        <v>*</v>
      </c>
      <c r="T524" s="145" t="str">
        <f>IF(SP_NORTE!W578="","*",SP_NORTE!W578)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IF(SP_NORTE!Y579="","*",SP_NORTE!Y579)</f>
        <v>*</v>
      </c>
      <c r="B525" s="146" t="str">
        <f>IF(SP_NORTE!X579="","*",SP_NORTE!X579)</f>
        <v>*</v>
      </c>
      <c r="C525" s="146" t="str">
        <f>IF(SP_NORTE!Z579="","*",SP_NORTE!Z579)</f>
        <v>*</v>
      </c>
      <c r="D525" s="138" t="str">
        <f>IF(SP_NORTE!S579="","*",SP_NORTE!S579)</f>
        <v>-</v>
      </c>
      <c r="E525" s="138" t="str">
        <f>IF(SP_NORTE!T579="","*",SP_NORTE!T579)</f>
        <v>-</v>
      </c>
      <c r="F525" s="145" t="str">
        <f>IF(SP_NORTE!B579="","*",SP_NORTE!B579)</f>
        <v>*</v>
      </c>
      <c r="G525" s="145" t="str">
        <f>IF(SP_NORTE!D579="","*",SP_NORTE!D579)</f>
        <v>*</v>
      </c>
      <c r="H525" s="145" t="str">
        <f>IF(SP_NORTE!F579="","*",SP_NORTE!F579)</f>
        <v>*</v>
      </c>
      <c r="I525" s="145" t="str">
        <f>IF(SP_NORTE!H579="","*",SP_NORTE!H579)</f>
        <v>*</v>
      </c>
      <c r="J525" s="145" t="str">
        <f>IF(SP_NORTE!I579="","*",SP_NORTE!I579)</f>
        <v>*</v>
      </c>
      <c r="K525" s="138" t="str">
        <f>IF(SP_NORTE!M579="","*",SP_NORTE!M579)</f>
        <v>-</v>
      </c>
      <c r="L525" s="138" t="str">
        <f>IF(SP_NORTE!N579="","*",SP_NORTE!N579)</f>
        <v>-</v>
      </c>
      <c r="M525" s="139" t="str">
        <f>IF(SP_NORTE!J579="","*",SP_NORTE!J579)</f>
        <v>*</v>
      </c>
      <c r="N525" s="144" t="str">
        <f>IF(SP_NORTE!K579="","*",SP_NORTE!K579)</f>
        <v>*</v>
      </c>
      <c r="O525" s="144" t="str">
        <f>IF(SP_NORTE!L579="","*",SP_NORTE!L579)</f>
        <v>*</v>
      </c>
      <c r="P525" s="143" t="str">
        <f>IF(SP_NORTE!O579="","*",SP_NORTE!O579)</f>
        <v>*</v>
      </c>
      <c r="Q525" s="143" t="str">
        <f>IF(SP_NORTE!P579="","*",SP_NORTE!P579)</f>
        <v>*</v>
      </c>
      <c r="R525" s="145" t="str">
        <f>IF(SP_NORTE!Q579="","*",CONCATENATE(SP_NORTE!Q579," ",SP_NORTE!R579))</f>
        <v>*</v>
      </c>
      <c r="S525" s="145" t="str">
        <f>IF(SP_NORTE!V579="","*",SP_NORTE!V579)</f>
        <v>*</v>
      </c>
      <c r="T525" s="145" t="str">
        <f>IF(SP_NORTE!W579="","*",SP_NORTE!W579)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IF(SP_NORTE!Y580="","*",SP_NORTE!Y580)</f>
        <v>*</v>
      </c>
      <c r="B526" s="146" t="str">
        <f>IF(SP_NORTE!X580="","*",SP_NORTE!X580)</f>
        <v>*</v>
      </c>
      <c r="C526" s="146" t="str">
        <f>IF(SP_NORTE!Z580="","*",SP_NORTE!Z580)</f>
        <v>*</v>
      </c>
      <c r="D526" s="138" t="str">
        <f>IF(SP_NORTE!S580="","*",SP_NORTE!S580)</f>
        <v>-</v>
      </c>
      <c r="E526" s="138" t="str">
        <f>IF(SP_NORTE!T580="","*",SP_NORTE!T580)</f>
        <v>-</v>
      </c>
      <c r="F526" s="145" t="str">
        <f>IF(SP_NORTE!B580="","*",SP_NORTE!B580)</f>
        <v>*</v>
      </c>
      <c r="G526" s="145" t="str">
        <f>IF(SP_NORTE!D580="","*",SP_NORTE!D580)</f>
        <v>*</v>
      </c>
      <c r="H526" s="145" t="str">
        <f>IF(SP_NORTE!F580="","*",SP_NORTE!F580)</f>
        <v>*</v>
      </c>
      <c r="I526" s="145" t="str">
        <f>IF(SP_NORTE!H580="","*",SP_NORTE!H580)</f>
        <v>*</v>
      </c>
      <c r="J526" s="145" t="str">
        <f>IF(SP_NORTE!I580="","*",SP_NORTE!I580)</f>
        <v>*</v>
      </c>
      <c r="K526" s="138" t="str">
        <f>IF(SP_NORTE!M580="","*",SP_NORTE!M580)</f>
        <v>-</v>
      </c>
      <c r="L526" s="138" t="str">
        <f>IF(SP_NORTE!N580="","*",SP_NORTE!N580)</f>
        <v>-</v>
      </c>
      <c r="M526" s="139" t="str">
        <f>IF(SP_NORTE!J580="","*",SP_NORTE!J580)</f>
        <v>*</v>
      </c>
      <c r="N526" s="144" t="str">
        <f>IF(SP_NORTE!K580="","*",SP_NORTE!K580)</f>
        <v>*</v>
      </c>
      <c r="O526" s="144" t="str">
        <f>IF(SP_NORTE!L580="","*",SP_NORTE!L580)</f>
        <v>*</v>
      </c>
      <c r="P526" s="143" t="str">
        <f>IF(SP_NORTE!O580="","*",SP_NORTE!O580)</f>
        <v>*</v>
      </c>
      <c r="Q526" s="143" t="str">
        <f>IF(SP_NORTE!P580="","*",SP_NORTE!P580)</f>
        <v>*</v>
      </c>
      <c r="R526" s="145" t="str">
        <f>IF(SP_NORTE!Q580="","*",CONCATENATE(SP_NORTE!Q580," ",SP_NORTE!R580))</f>
        <v>*</v>
      </c>
      <c r="S526" s="145" t="str">
        <f>IF(SP_NORTE!V580="","*",SP_NORTE!V580)</f>
        <v>*</v>
      </c>
      <c r="T526" s="145" t="str">
        <f>IF(SP_NORTE!W580="","*",SP_NORTE!W580)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IF(SP_NORTE!Y581="","*",SP_NORTE!Y581)</f>
        <v>*</v>
      </c>
      <c r="B527" s="146" t="str">
        <f>IF(SP_NORTE!X581="","*",SP_NORTE!X581)</f>
        <v>*</v>
      </c>
      <c r="C527" s="146" t="str">
        <f>IF(SP_NORTE!Z581="","*",SP_NORTE!Z581)</f>
        <v>*</v>
      </c>
      <c r="D527" s="138" t="str">
        <f>IF(SP_NORTE!S581="","*",SP_NORTE!S581)</f>
        <v>-</v>
      </c>
      <c r="E527" s="138" t="str">
        <f>IF(SP_NORTE!T581="","*",SP_NORTE!T581)</f>
        <v>-</v>
      </c>
      <c r="F527" s="145" t="str">
        <f>IF(SP_NORTE!B581="","*",SP_NORTE!B581)</f>
        <v>*</v>
      </c>
      <c r="G527" s="145" t="str">
        <f>IF(SP_NORTE!D581="","*",SP_NORTE!D581)</f>
        <v>*</v>
      </c>
      <c r="H527" s="145" t="str">
        <f>IF(SP_NORTE!F581="","*",SP_NORTE!F581)</f>
        <v>*</v>
      </c>
      <c r="I527" s="145" t="str">
        <f>IF(SP_NORTE!H581="","*",SP_NORTE!H581)</f>
        <v>*</v>
      </c>
      <c r="J527" s="145" t="str">
        <f>IF(SP_NORTE!I581="","*",SP_NORTE!I581)</f>
        <v>*</v>
      </c>
      <c r="K527" s="138" t="str">
        <f>IF(SP_NORTE!M581="","*",SP_NORTE!M581)</f>
        <v>-</v>
      </c>
      <c r="L527" s="138" t="str">
        <f>IF(SP_NORTE!N581="","*",SP_NORTE!N581)</f>
        <v>-</v>
      </c>
      <c r="M527" s="139" t="str">
        <f>IF(SP_NORTE!J581="","*",SP_NORTE!J581)</f>
        <v>*</v>
      </c>
      <c r="N527" s="144" t="str">
        <f>IF(SP_NORTE!K581="","*",SP_NORTE!K581)</f>
        <v>*</v>
      </c>
      <c r="O527" s="144" t="str">
        <f>IF(SP_NORTE!L581="","*",SP_NORTE!L581)</f>
        <v>*</v>
      </c>
      <c r="P527" s="143" t="str">
        <f>IF(SP_NORTE!O581="","*",SP_NORTE!O581)</f>
        <v>*</v>
      </c>
      <c r="Q527" s="143" t="str">
        <f>IF(SP_NORTE!P581="","*",SP_NORTE!P581)</f>
        <v>*</v>
      </c>
      <c r="R527" s="145" t="str">
        <f>IF(SP_NORTE!Q581="","*",CONCATENATE(SP_NORTE!Q581," ",SP_NORTE!R581))</f>
        <v>*</v>
      </c>
      <c r="S527" s="145" t="str">
        <f>IF(SP_NORTE!V581="","*",SP_NORTE!V581)</f>
        <v>*</v>
      </c>
      <c r="T527" s="145" t="str">
        <f>IF(SP_NORTE!W581="","*",SP_NORTE!W581)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IF(SP_NORTE!Y582="","*",SP_NORTE!Y582)</f>
        <v>*</v>
      </c>
      <c r="B528" s="146" t="str">
        <f>IF(SP_NORTE!X582="","*",SP_NORTE!X582)</f>
        <v>*</v>
      </c>
      <c r="C528" s="146" t="str">
        <f>IF(SP_NORTE!Z582="","*",SP_NORTE!Z582)</f>
        <v>*</v>
      </c>
      <c r="D528" s="138" t="str">
        <f>IF(SP_NORTE!S582="","*",SP_NORTE!S582)</f>
        <v>-</v>
      </c>
      <c r="E528" s="138" t="str">
        <f>IF(SP_NORTE!T582="","*",SP_NORTE!T582)</f>
        <v>-</v>
      </c>
      <c r="F528" s="145" t="str">
        <f>IF(SP_NORTE!B582="","*",SP_NORTE!B582)</f>
        <v>*</v>
      </c>
      <c r="G528" s="145" t="str">
        <f>IF(SP_NORTE!D582="","*",SP_NORTE!D582)</f>
        <v>*</v>
      </c>
      <c r="H528" s="145" t="str">
        <f>IF(SP_NORTE!F582="","*",SP_NORTE!F582)</f>
        <v>*</v>
      </c>
      <c r="I528" s="145" t="str">
        <f>IF(SP_NORTE!H582="","*",SP_NORTE!H582)</f>
        <v>*</v>
      </c>
      <c r="J528" s="145" t="str">
        <f>IF(SP_NORTE!I582="","*",SP_NORTE!I582)</f>
        <v>*</v>
      </c>
      <c r="K528" s="138" t="str">
        <f>IF(SP_NORTE!M582="","*",SP_NORTE!M582)</f>
        <v>-</v>
      </c>
      <c r="L528" s="138" t="str">
        <f>IF(SP_NORTE!N582="","*",SP_NORTE!N582)</f>
        <v>-</v>
      </c>
      <c r="M528" s="139" t="str">
        <f>IF(SP_NORTE!J582="","*",SP_NORTE!J582)</f>
        <v>*</v>
      </c>
      <c r="N528" s="144" t="str">
        <f>IF(SP_NORTE!K582="","*",SP_NORTE!K582)</f>
        <v>*</v>
      </c>
      <c r="O528" s="144" t="str">
        <f>IF(SP_NORTE!L582="","*",SP_NORTE!L582)</f>
        <v>*</v>
      </c>
      <c r="P528" s="143" t="str">
        <f>IF(SP_NORTE!O582="","*",SP_NORTE!O582)</f>
        <v>*</v>
      </c>
      <c r="Q528" s="143" t="str">
        <f>IF(SP_NORTE!P582="","*",SP_NORTE!P582)</f>
        <v>*</v>
      </c>
      <c r="R528" s="145" t="str">
        <f>IF(SP_NORTE!Q582="","*",CONCATENATE(SP_NORTE!Q582," ",SP_NORTE!R582))</f>
        <v>*</v>
      </c>
      <c r="S528" s="145" t="str">
        <f>IF(SP_NORTE!V582="","*",SP_NORTE!V582)</f>
        <v>*</v>
      </c>
      <c r="T528" s="145" t="str">
        <f>IF(SP_NORTE!W582="","*",SP_NORTE!W582)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IF(SP_NORTE!Y583="","*",SP_NORTE!Y583)</f>
        <v>*</v>
      </c>
      <c r="B529" s="146" t="str">
        <f>IF(SP_NORTE!X583="","*",SP_NORTE!X583)</f>
        <v>*</v>
      </c>
      <c r="C529" s="146" t="str">
        <f>IF(SP_NORTE!Z583="","*",SP_NORTE!Z583)</f>
        <v>*</v>
      </c>
      <c r="D529" s="138" t="str">
        <f>IF(SP_NORTE!S583="","*",SP_NORTE!S583)</f>
        <v>-</v>
      </c>
      <c r="E529" s="138" t="str">
        <f>IF(SP_NORTE!T583="","*",SP_NORTE!T583)</f>
        <v>-</v>
      </c>
      <c r="F529" s="145" t="str">
        <f>IF(SP_NORTE!B583="","*",SP_NORTE!B583)</f>
        <v>*</v>
      </c>
      <c r="G529" s="145" t="str">
        <f>IF(SP_NORTE!D583="","*",SP_NORTE!D583)</f>
        <v>*</v>
      </c>
      <c r="H529" s="145" t="str">
        <f>IF(SP_NORTE!F583="","*",SP_NORTE!F583)</f>
        <v>*</v>
      </c>
      <c r="I529" s="145" t="str">
        <f>IF(SP_NORTE!H583="","*",SP_NORTE!H583)</f>
        <v>*</v>
      </c>
      <c r="J529" s="145" t="str">
        <f>IF(SP_NORTE!I583="","*",SP_NORTE!I583)</f>
        <v>*</v>
      </c>
      <c r="K529" s="138" t="str">
        <f>IF(SP_NORTE!M583="","*",SP_NORTE!M583)</f>
        <v>-</v>
      </c>
      <c r="L529" s="138" t="str">
        <f>IF(SP_NORTE!N583="","*",SP_NORTE!N583)</f>
        <v>-</v>
      </c>
      <c r="M529" s="139" t="str">
        <f>IF(SP_NORTE!J583="","*",SP_NORTE!J583)</f>
        <v>*</v>
      </c>
      <c r="N529" s="144" t="str">
        <f>IF(SP_NORTE!K583="","*",SP_NORTE!K583)</f>
        <v>*</v>
      </c>
      <c r="O529" s="144" t="str">
        <f>IF(SP_NORTE!L583="","*",SP_NORTE!L583)</f>
        <v>*</v>
      </c>
      <c r="P529" s="143" t="str">
        <f>IF(SP_NORTE!O583="","*",SP_NORTE!O583)</f>
        <v>*</v>
      </c>
      <c r="Q529" s="143" t="str">
        <f>IF(SP_NORTE!P583="","*",SP_NORTE!P583)</f>
        <v>*</v>
      </c>
      <c r="R529" s="145" t="str">
        <f>IF(SP_NORTE!Q583="","*",CONCATENATE(SP_NORTE!Q583," ",SP_NORTE!R583))</f>
        <v>*</v>
      </c>
      <c r="S529" s="145" t="str">
        <f>IF(SP_NORTE!V583="","*",SP_NORTE!V583)</f>
        <v>*</v>
      </c>
      <c r="T529" s="145" t="str">
        <f>IF(SP_NORTE!W583="","*",SP_NORTE!W583)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IF(SP_NORTE!Y584="","*",SP_NORTE!Y584)</f>
        <v>*</v>
      </c>
      <c r="B530" s="146" t="str">
        <f>IF(SP_NORTE!X584="","*",SP_NORTE!X584)</f>
        <v>*</v>
      </c>
      <c r="C530" s="146" t="str">
        <f>IF(SP_NORTE!Z584="","*",SP_NORTE!Z584)</f>
        <v>*</v>
      </c>
      <c r="D530" s="138" t="str">
        <f>IF(SP_NORTE!S584="","*",SP_NORTE!S584)</f>
        <v>-</v>
      </c>
      <c r="E530" s="138" t="str">
        <f>IF(SP_NORTE!T584="","*",SP_NORTE!T584)</f>
        <v>-</v>
      </c>
      <c r="F530" s="145" t="str">
        <f>IF(SP_NORTE!B584="","*",SP_NORTE!B584)</f>
        <v>*</v>
      </c>
      <c r="G530" s="145" t="str">
        <f>IF(SP_NORTE!D584="","*",SP_NORTE!D584)</f>
        <v>*</v>
      </c>
      <c r="H530" s="145" t="str">
        <f>IF(SP_NORTE!F584="","*",SP_NORTE!F584)</f>
        <v>*</v>
      </c>
      <c r="I530" s="145" t="str">
        <f>IF(SP_NORTE!H584="","*",SP_NORTE!H584)</f>
        <v>*</v>
      </c>
      <c r="J530" s="145" t="str">
        <f>IF(SP_NORTE!I584="","*",SP_NORTE!I584)</f>
        <v>*</v>
      </c>
      <c r="K530" s="138" t="str">
        <f>IF(SP_NORTE!M584="","*",SP_NORTE!M584)</f>
        <v>-</v>
      </c>
      <c r="L530" s="138" t="str">
        <f>IF(SP_NORTE!N584="","*",SP_NORTE!N584)</f>
        <v>-</v>
      </c>
      <c r="M530" s="139" t="str">
        <f>IF(SP_NORTE!J584="","*",SP_NORTE!J584)</f>
        <v>*</v>
      </c>
      <c r="N530" s="144" t="str">
        <f>IF(SP_NORTE!K584="","*",SP_NORTE!K584)</f>
        <v>*</v>
      </c>
      <c r="O530" s="144" t="str">
        <f>IF(SP_NORTE!L584="","*",SP_NORTE!L584)</f>
        <v>*</v>
      </c>
      <c r="P530" s="143" t="str">
        <f>IF(SP_NORTE!O584="","*",SP_NORTE!O584)</f>
        <v>*</v>
      </c>
      <c r="Q530" s="143" t="str">
        <f>IF(SP_NORTE!P584="","*",SP_NORTE!P584)</f>
        <v>*</v>
      </c>
      <c r="R530" s="145" t="str">
        <f>IF(SP_NORTE!Q584="","*",CONCATENATE(SP_NORTE!Q584," ",SP_NORTE!R584))</f>
        <v>*</v>
      </c>
      <c r="S530" s="145" t="str">
        <f>IF(SP_NORTE!V584="","*",SP_NORTE!V584)</f>
        <v>*</v>
      </c>
      <c r="T530" s="145" t="str">
        <f>IF(SP_NORTE!W584="","*",SP_NORTE!W584)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IF(SP_NORTE!Y585="","*",SP_NORTE!Y585)</f>
        <v>*</v>
      </c>
      <c r="B531" s="146" t="str">
        <f>IF(SP_NORTE!X585="","*",SP_NORTE!X585)</f>
        <v>*</v>
      </c>
      <c r="C531" s="146" t="str">
        <f>IF(SP_NORTE!Z585="","*",SP_NORTE!Z585)</f>
        <v>*</v>
      </c>
      <c r="D531" s="138" t="str">
        <f>IF(SP_NORTE!S585="","*",SP_NORTE!S585)</f>
        <v>-</v>
      </c>
      <c r="E531" s="138" t="str">
        <f>IF(SP_NORTE!T585="","*",SP_NORTE!T585)</f>
        <v>-</v>
      </c>
      <c r="F531" s="145" t="str">
        <f>IF(SP_NORTE!B585="","*",SP_NORTE!B585)</f>
        <v>*</v>
      </c>
      <c r="G531" s="145" t="str">
        <f>IF(SP_NORTE!D585="","*",SP_NORTE!D585)</f>
        <v>*</v>
      </c>
      <c r="H531" s="145" t="str">
        <f>IF(SP_NORTE!F585="","*",SP_NORTE!F585)</f>
        <v>*</v>
      </c>
      <c r="I531" s="145" t="str">
        <f>IF(SP_NORTE!H585="","*",SP_NORTE!H585)</f>
        <v>*</v>
      </c>
      <c r="J531" s="145" t="str">
        <f>IF(SP_NORTE!I585="","*",SP_NORTE!I585)</f>
        <v>*</v>
      </c>
      <c r="K531" s="138" t="str">
        <f>IF(SP_NORTE!M585="","*",SP_NORTE!M585)</f>
        <v>-</v>
      </c>
      <c r="L531" s="138" t="str">
        <f>IF(SP_NORTE!N585="","*",SP_NORTE!N585)</f>
        <v>-</v>
      </c>
      <c r="M531" s="139" t="str">
        <f>IF(SP_NORTE!J585="","*",SP_NORTE!J585)</f>
        <v>*</v>
      </c>
      <c r="N531" s="144" t="str">
        <f>IF(SP_NORTE!K585="","*",SP_NORTE!K585)</f>
        <v>*</v>
      </c>
      <c r="O531" s="144" t="str">
        <f>IF(SP_NORTE!L585="","*",SP_NORTE!L585)</f>
        <v>*</v>
      </c>
      <c r="P531" s="143" t="str">
        <f>IF(SP_NORTE!O585="","*",SP_NORTE!O585)</f>
        <v>*</v>
      </c>
      <c r="Q531" s="143" t="str">
        <f>IF(SP_NORTE!P585="","*",SP_NORTE!P585)</f>
        <v>*</v>
      </c>
      <c r="R531" s="145" t="str">
        <f>IF(SP_NORTE!Q585="","*",CONCATENATE(SP_NORTE!Q585," ",SP_NORTE!R585))</f>
        <v>*</v>
      </c>
      <c r="S531" s="145" t="str">
        <f>IF(SP_NORTE!V585="","*",SP_NORTE!V585)</f>
        <v>*</v>
      </c>
      <c r="T531" s="145" t="str">
        <f>IF(SP_NORTE!W585="","*",SP_NORTE!W585)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IF(SP_NORTE!Y586="","*",SP_NORTE!Y586)</f>
        <v>*</v>
      </c>
      <c r="B532" s="146" t="str">
        <f>IF(SP_NORTE!X586="","*",SP_NORTE!X586)</f>
        <v>*</v>
      </c>
      <c r="C532" s="146" t="str">
        <f>IF(SP_NORTE!Z586="","*",SP_NORTE!Z586)</f>
        <v>*</v>
      </c>
      <c r="D532" s="138" t="str">
        <f>IF(SP_NORTE!S586="","*",SP_NORTE!S586)</f>
        <v>-</v>
      </c>
      <c r="E532" s="138" t="str">
        <f>IF(SP_NORTE!T586="","*",SP_NORTE!T586)</f>
        <v>-</v>
      </c>
      <c r="F532" s="145" t="str">
        <f>IF(SP_NORTE!B586="","*",SP_NORTE!B586)</f>
        <v>*</v>
      </c>
      <c r="G532" s="145" t="str">
        <f>IF(SP_NORTE!D586="","*",SP_NORTE!D586)</f>
        <v>*</v>
      </c>
      <c r="H532" s="145" t="str">
        <f>IF(SP_NORTE!F586="","*",SP_NORTE!F586)</f>
        <v>*</v>
      </c>
      <c r="I532" s="145" t="str">
        <f>IF(SP_NORTE!H586="","*",SP_NORTE!H586)</f>
        <v>*</v>
      </c>
      <c r="J532" s="145" t="str">
        <f>IF(SP_NORTE!I586="","*",SP_NORTE!I586)</f>
        <v>*</v>
      </c>
      <c r="K532" s="138" t="str">
        <f>IF(SP_NORTE!M586="","*",SP_NORTE!M586)</f>
        <v>-</v>
      </c>
      <c r="L532" s="138" t="str">
        <f>IF(SP_NORTE!N586="","*",SP_NORTE!N586)</f>
        <v>-</v>
      </c>
      <c r="M532" s="139" t="str">
        <f>IF(SP_NORTE!J586="","*",SP_NORTE!J586)</f>
        <v>*</v>
      </c>
      <c r="N532" s="144" t="str">
        <f>IF(SP_NORTE!K586="","*",SP_NORTE!K586)</f>
        <v>*</v>
      </c>
      <c r="O532" s="144" t="str">
        <f>IF(SP_NORTE!L586="","*",SP_NORTE!L586)</f>
        <v>*</v>
      </c>
      <c r="P532" s="143" t="str">
        <f>IF(SP_NORTE!O586="","*",SP_NORTE!O586)</f>
        <v>*</v>
      </c>
      <c r="Q532" s="143" t="str">
        <f>IF(SP_NORTE!P586="","*",SP_NORTE!P586)</f>
        <v>*</v>
      </c>
      <c r="R532" s="145" t="str">
        <f>IF(SP_NORTE!Q586="","*",CONCATENATE(SP_NORTE!Q586," ",SP_NORTE!R586))</f>
        <v>*</v>
      </c>
      <c r="S532" s="145" t="str">
        <f>IF(SP_NORTE!V586="","*",SP_NORTE!V586)</f>
        <v>*</v>
      </c>
      <c r="T532" s="145" t="str">
        <f>IF(SP_NORTE!W586="","*",SP_NORTE!W586)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IF(SP_NORTE!Y587="","*",SP_NORTE!Y587)</f>
        <v>*</v>
      </c>
      <c r="B533" s="146" t="str">
        <f>IF(SP_NORTE!X587="","*",SP_NORTE!X587)</f>
        <v>*</v>
      </c>
      <c r="C533" s="146" t="str">
        <f>IF(SP_NORTE!Z587="","*",SP_NORTE!Z587)</f>
        <v>*</v>
      </c>
      <c r="D533" s="138" t="str">
        <f>IF(SP_NORTE!S587="","*",SP_NORTE!S587)</f>
        <v>-</v>
      </c>
      <c r="E533" s="138" t="str">
        <f>IF(SP_NORTE!T587="","*",SP_NORTE!T587)</f>
        <v>-</v>
      </c>
      <c r="F533" s="145" t="str">
        <f>IF(SP_NORTE!B587="","*",SP_NORTE!B587)</f>
        <v>*</v>
      </c>
      <c r="G533" s="145" t="str">
        <f>IF(SP_NORTE!D587="","*",SP_NORTE!D587)</f>
        <v>*</v>
      </c>
      <c r="H533" s="145" t="str">
        <f>IF(SP_NORTE!F587="","*",SP_NORTE!F587)</f>
        <v>*</v>
      </c>
      <c r="I533" s="145" t="str">
        <f>IF(SP_NORTE!H587="","*",SP_NORTE!H587)</f>
        <v>*</v>
      </c>
      <c r="J533" s="145" t="str">
        <f>IF(SP_NORTE!I587="","*",SP_NORTE!I587)</f>
        <v>*</v>
      </c>
      <c r="K533" s="138" t="str">
        <f>IF(SP_NORTE!M587="","*",SP_NORTE!M587)</f>
        <v>-</v>
      </c>
      <c r="L533" s="138" t="str">
        <f>IF(SP_NORTE!N587="","*",SP_NORTE!N587)</f>
        <v>-</v>
      </c>
      <c r="M533" s="139" t="str">
        <f>IF(SP_NORTE!J587="","*",SP_NORTE!J587)</f>
        <v>*</v>
      </c>
      <c r="N533" s="144" t="str">
        <f>IF(SP_NORTE!K587="","*",SP_NORTE!K587)</f>
        <v>*</v>
      </c>
      <c r="O533" s="144" t="str">
        <f>IF(SP_NORTE!L587="","*",SP_NORTE!L587)</f>
        <v>*</v>
      </c>
      <c r="P533" s="143" t="str">
        <f>IF(SP_NORTE!O587="","*",SP_NORTE!O587)</f>
        <v>*</v>
      </c>
      <c r="Q533" s="143" t="str">
        <f>IF(SP_NORTE!P587="","*",SP_NORTE!P587)</f>
        <v>*</v>
      </c>
      <c r="R533" s="145" t="str">
        <f>IF(SP_NORTE!Q587="","*",CONCATENATE(SP_NORTE!Q587," ",SP_NORTE!R587))</f>
        <v>*</v>
      </c>
      <c r="S533" s="145" t="str">
        <f>IF(SP_NORTE!V587="","*",SP_NORTE!V587)</f>
        <v>*</v>
      </c>
      <c r="T533" s="145" t="str">
        <f>IF(SP_NORTE!W587="","*",SP_NORTE!W587)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IF(SP_NORTE!Y588="","*",SP_NORTE!Y588)</f>
        <v>*</v>
      </c>
      <c r="B534" s="146" t="str">
        <f>IF(SP_NORTE!X588="","*",SP_NORTE!X588)</f>
        <v>*</v>
      </c>
      <c r="C534" s="146" t="str">
        <f>IF(SP_NORTE!Z588="","*",SP_NORTE!Z588)</f>
        <v>*</v>
      </c>
      <c r="D534" s="138" t="str">
        <f>IF(SP_NORTE!S588="","*",SP_NORTE!S588)</f>
        <v>-</v>
      </c>
      <c r="E534" s="138" t="str">
        <f>IF(SP_NORTE!T588="","*",SP_NORTE!T588)</f>
        <v>-</v>
      </c>
      <c r="F534" s="145" t="str">
        <f>IF(SP_NORTE!B588="","*",SP_NORTE!B588)</f>
        <v>*</v>
      </c>
      <c r="G534" s="145" t="str">
        <f>IF(SP_NORTE!D588="","*",SP_NORTE!D588)</f>
        <v>*</v>
      </c>
      <c r="H534" s="145" t="str">
        <f>IF(SP_NORTE!F588="","*",SP_NORTE!F588)</f>
        <v>*</v>
      </c>
      <c r="I534" s="145" t="str">
        <f>IF(SP_NORTE!H588="","*",SP_NORTE!H588)</f>
        <v>*</v>
      </c>
      <c r="J534" s="145" t="str">
        <f>IF(SP_NORTE!I588="","*",SP_NORTE!I588)</f>
        <v>*</v>
      </c>
      <c r="K534" s="138" t="str">
        <f>IF(SP_NORTE!M588="","*",SP_NORTE!M588)</f>
        <v>-</v>
      </c>
      <c r="L534" s="138" t="str">
        <f>IF(SP_NORTE!N588="","*",SP_NORTE!N588)</f>
        <v>-</v>
      </c>
      <c r="M534" s="139" t="str">
        <f>IF(SP_NORTE!J588="","*",SP_NORTE!J588)</f>
        <v>*</v>
      </c>
      <c r="N534" s="144" t="str">
        <f>IF(SP_NORTE!K588="","*",SP_NORTE!K588)</f>
        <v>*</v>
      </c>
      <c r="O534" s="144" t="str">
        <f>IF(SP_NORTE!L588="","*",SP_NORTE!L588)</f>
        <v>*</v>
      </c>
      <c r="P534" s="143" t="str">
        <f>IF(SP_NORTE!O588="","*",SP_NORTE!O588)</f>
        <v>*</v>
      </c>
      <c r="Q534" s="143" t="str">
        <f>IF(SP_NORTE!P588="","*",SP_NORTE!P588)</f>
        <v>*</v>
      </c>
      <c r="R534" s="145" t="str">
        <f>IF(SP_NORTE!Q588="","*",CONCATENATE(SP_NORTE!Q588," ",SP_NORTE!R588))</f>
        <v>*</v>
      </c>
      <c r="S534" s="145" t="str">
        <f>IF(SP_NORTE!V588="","*",SP_NORTE!V588)</f>
        <v>*</v>
      </c>
      <c r="T534" s="145" t="str">
        <f>IF(SP_NORTE!W588="","*",SP_NORTE!W588)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IF(SP_NORTE!Y589="","*",SP_NORTE!Y589)</f>
        <v>*</v>
      </c>
      <c r="B535" s="146" t="str">
        <f>IF(SP_NORTE!X589="","*",SP_NORTE!X589)</f>
        <v>*</v>
      </c>
      <c r="C535" s="146" t="str">
        <f>IF(SP_NORTE!Z589="","*",SP_NORTE!Z589)</f>
        <v>*</v>
      </c>
      <c r="D535" s="138" t="str">
        <f>IF(SP_NORTE!S589="","*",SP_NORTE!S589)</f>
        <v>-</v>
      </c>
      <c r="E535" s="138" t="str">
        <f>IF(SP_NORTE!T589="","*",SP_NORTE!T589)</f>
        <v>-</v>
      </c>
      <c r="F535" s="145" t="str">
        <f>IF(SP_NORTE!B589="","*",SP_NORTE!B589)</f>
        <v>*</v>
      </c>
      <c r="G535" s="145" t="str">
        <f>IF(SP_NORTE!D589="","*",SP_NORTE!D589)</f>
        <v>*</v>
      </c>
      <c r="H535" s="145" t="str">
        <f>IF(SP_NORTE!F589="","*",SP_NORTE!F589)</f>
        <v>*</v>
      </c>
      <c r="I535" s="145" t="str">
        <f>IF(SP_NORTE!H589="","*",SP_NORTE!H589)</f>
        <v>*</v>
      </c>
      <c r="J535" s="145" t="str">
        <f>IF(SP_NORTE!I589="","*",SP_NORTE!I589)</f>
        <v>*</v>
      </c>
      <c r="K535" s="138" t="str">
        <f>IF(SP_NORTE!M589="","*",SP_NORTE!M589)</f>
        <v>-</v>
      </c>
      <c r="L535" s="138" t="str">
        <f>IF(SP_NORTE!N589="","*",SP_NORTE!N589)</f>
        <v>-</v>
      </c>
      <c r="M535" s="139" t="str">
        <f>IF(SP_NORTE!J589="","*",SP_NORTE!J589)</f>
        <v>*</v>
      </c>
      <c r="N535" s="144" t="str">
        <f>IF(SP_NORTE!K589="","*",SP_NORTE!K589)</f>
        <v>*</v>
      </c>
      <c r="O535" s="144" t="str">
        <f>IF(SP_NORTE!L589="","*",SP_NORTE!L589)</f>
        <v>*</v>
      </c>
      <c r="P535" s="143" t="str">
        <f>IF(SP_NORTE!O589="","*",SP_NORTE!O589)</f>
        <v>*</v>
      </c>
      <c r="Q535" s="143" t="str">
        <f>IF(SP_NORTE!P589="","*",SP_NORTE!P589)</f>
        <v>*</v>
      </c>
      <c r="R535" s="145" t="str">
        <f>IF(SP_NORTE!Q589="","*",CONCATENATE(SP_NORTE!Q589," ",SP_NORTE!R589))</f>
        <v>*</v>
      </c>
      <c r="S535" s="145" t="str">
        <f>IF(SP_NORTE!V589="","*",SP_NORTE!V589)</f>
        <v>*</v>
      </c>
      <c r="T535" s="145" t="str">
        <f>IF(SP_NORTE!W589="","*",SP_NORTE!W589)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IF(SP_NORTE!Y590="","*",SP_NORTE!Y590)</f>
        <v>*</v>
      </c>
      <c r="B536" s="146" t="str">
        <f>IF(SP_NORTE!X590="","*",SP_NORTE!X590)</f>
        <v>*</v>
      </c>
      <c r="C536" s="146" t="str">
        <f>IF(SP_NORTE!Z590="","*",SP_NORTE!Z590)</f>
        <v>*</v>
      </c>
      <c r="D536" s="138" t="str">
        <f>IF(SP_NORTE!S590="","*",SP_NORTE!S590)</f>
        <v>-</v>
      </c>
      <c r="E536" s="138" t="str">
        <f>IF(SP_NORTE!T590="","*",SP_NORTE!T590)</f>
        <v>-</v>
      </c>
      <c r="F536" s="145" t="str">
        <f>IF(SP_NORTE!B590="","*",SP_NORTE!B590)</f>
        <v>*</v>
      </c>
      <c r="G536" s="145" t="str">
        <f>IF(SP_NORTE!D590="","*",SP_NORTE!D590)</f>
        <v>*</v>
      </c>
      <c r="H536" s="145" t="str">
        <f>IF(SP_NORTE!F590="","*",SP_NORTE!F590)</f>
        <v>*</v>
      </c>
      <c r="I536" s="145" t="str">
        <f>IF(SP_NORTE!H590="","*",SP_NORTE!H590)</f>
        <v>*</v>
      </c>
      <c r="J536" s="145" t="str">
        <f>IF(SP_NORTE!I590="","*",SP_NORTE!I590)</f>
        <v>*</v>
      </c>
      <c r="K536" s="138" t="str">
        <f>IF(SP_NORTE!M590="","*",SP_NORTE!M590)</f>
        <v>-</v>
      </c>
      <c r="L536" s="138" t="str">
        <f>IF(SP_NORTE!N590="","*",SP_NORTE!N590)</f>
        <v>-</v>
      </c>
      <c r="M536" s="139" t="str">
        <f>IF(SP_NORTE!J590="","*",SP_NORTE!J590)</f>
        <v>*</v>
      </c>
      <c r="N536" s="144" t="str">
        <f>IF(SP_NORTE!K590="","*",SP_NORTE!K590)</f>
        <v>*</v>
      </c>
      <c r="O536" s="144" t="str">
        <f>IF(SP_NORTE!L590="","*",SP_NORTE!L590)</f>
        <v>*</v>
      </c>
      <c r="P536" s="143" t="str">
        <f>IF(SP_NORTE!O590="","*",SP_NORTE!O590)</f>
        <v>*</v>
      </c>
      <c r="Q536" s="143" t="str">
        <f>IF(SP_NORTE!P590="","*",SP_NORTE!P590)</f>
        <v>*</v>
      </c>
      <c r="R536" s="145" t="str">
        <f>IF(SP_NORTE!Q590="","*",CONCATENATE(SP_NORTE!Q590," ",SP_NORTE!R590))</f>
        <v>*</v>
      </c>
      <c r="S536" s="145" t="str">
        <f>IF(SP_NORTE!V590="","*",SP_NORTE!V590)</f>
        <v>*</v>
      </c>
      <c r="T536" s="145" t="str">
        <f>IF(SP_NORTE!W590="","*",SP_NORTE!W590)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IF(SP_NORTE!Y591="","*",SP_NORTE!Y591)</f>
        <v>*</v>
      </c>
      <c r="B537" s="146" t="str">
        <f>IF(SP_NORTE!X591="","*",SP_NORTE!X591)</f>
        <v>*</v>
      </c>
      <c r="C537" s="146" t="str">
        <f>IF(SP_NORTE!Z591="","*",SP_NORTE!Z591)</f>
        <v>*</v>
      </c>
      <c r="D537" s="138" t="str">
        <f>IF(SP_NORTE!S591="","*",SP_NORTE!S591)</f>
        <v>-</v>
      </c>
      <c r="E537" s="138" t="str">
        <f>IF(SP_NORTE!T591="","*",SP_NORTE!T591)</f>
        <v>-</v>
      </c>
      <c r="F537" s="145" t="str">
        <f>IF(SP_NORTE!B591="","*",SP_NORTE!B591)</f>
        <v>*</v>
      </c>
      <c r="G537" s="145" t="str">
        <f>IF(SP_NORTE!D591="","*",SP_NORTE!D591)</f>
        <v>*</v>
      </c>
      <c r="H537" s="145" t="str">
        <f>IF(SP_NORTE!F591="","*",SP_NORTE!F591)</f>
        <v>*</v>
      </c>
      <c r="I537" s="145" t="str">
        <f>IF(SP_NORTE!H591="","*",SP_NORTE!H591)</f>
        <v>*</v>
      </c>
      <c r="J537" s="145" t="str">
        <f>IF(SP_NORTE!I591="","*",SP_NORTE!I591)</f>
        <v>*</v>
      </c>
      <c r="K537" s="138" t="str">
        <f>IF(SP_NORTE!M591="","*",SP_NORTE!M591)</f>
        <v>-</v>
      </c>
      <c r="L537" s="138" t="str">
        <f>IF(SP_NORTE!N591="","*",SP_NORTE!N591)</f>
        <v>-</v>
      </c>
      <c r="M537" s="139" t="str">
        <f>IF(SP_NORTE!J591="","*",SP_NORTE!J591)</f>
        <v>*</v>
      </c>
      <c r="N537" s="144" t="str">
        <f>IF(SP_NORTE!K591="","*",SP_NORTE!K591)</f>
        <v>*</v>
      </c>
      <c r="O537" s="144" t="str">
        <f>IF(SP_NORTE!L591="","*",SP_NORTE!L591)</f>
        <v>*</v>
      </c>
      <c r="P537" s="143" t="str">
        <f>IF(SP_NORTE!O591="","*",SP_NORTE!O591)</f>
        <v>*</v>
      </c>
      <c r="Q537" s="143" t="str">
        <f>IF(SP_NORTE!P591="","*",SP_NORTE!P591)</f>
        <v>*</v>
      </c>
      <c r="R537" s="145" t="str">
        <f>IF(SP_NORTE!Q591="","*",CONCATENATE(SP_NORTE!Q591," ",SP_NORTE!R591))</f>
        <v>*</v>
      </c>
      <c r="S537" s="145" t="str">
        <f>IF(SP_NORTE!V591="","*",SP_NORTE!V591)</f>
        <v>*</v>
      </c>
      <c r="T537" s="145" t="str">
        <f>IF(SP_NORTE!W591="","*",SP_NORTE!W591)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IF(SP_NORTE!Y592="","*",SP_NORTE!Y592)</f>
        <v>*</v>
      </c>
      <c r="B538" s="146" t="str">
        <f>IF(SP_NORTE!X592="","*",SP_NORTE!X592)</f>
        <v>*</v>
      </c>
      <c r="C538" s="146" t="str">
        <f>IF(SP_NORTE!Z592="","*",SP_NORTE!Z592)</f>
        <v>*</v>
      </c>
      <c r="D538" s="138" t="str">
        <f>IF(SP_NORTE!S592="","*",SP_NORTE!S592)</f>
        <v>-</v>
      </c>
      <c r="E538" s="138" t="str">
        <f>IF(SP_NORTE!T592="","*",SP_NORTE!T592)</f>
        <v>-</v>
      </c>
      <c r="F538" s="145" t="str">
        <f>IF(SP_NORTE!B592="","*",SP_NORTE!B592)</f>
        <v>*</v>
      </c>
      <c r="G538" s="145" t="str">
        <f>IF(SP_NORTE!D592="","*",SP_NORTE!D592)</f>
        <v>*</v>
      </c>
      <c r="H538" s="145" t="str">
        <f>IF(SP_NORTE!F592="","*",SP_NORTE!F592)</f>
        <v>*</v>
      </c>
      <c r="I538" s="145" t="str">
        <f>IF(SP_NORTE!H592="","*",SP_NORTE!H592)</f>
        <v>*</v>
      </c>
      <c r="J538" s="145" t="str">
        <f>IF(SP_NORTE!I592="","*",SP_NORTE!I592)</f>
        <v>*</v>
      </c>
      <c r="K538" s="138" t="str">
        <f>IF(SP_NORTE!M592="","*",SP_NORTE!M592)</f>
        <v>-</v>
      </c>
      <c r="L538" s="138" t="str">
        <f>IF(SP_NORTE!N592="","*",SP_NORTE!N592)</f>
        <v>-</v>
      </c>
      <c r="M538" s="139" t="str">
        <f>IF(SP_NORTE!J592="","*",SP_NORTE!J592)</f>
        <v>*</v>
      </c>
      <c r="N538" s="144" t="str">
        <f>IF(SP_NORTE!K592="","*",SP_NORTE!K592)</f>
        <v>*</v>
      </c>
      <c r="O538" s="144" t="str">
        <f>IF(SP_NORTE!L592="","*",SP_NORTE!L592)</f>
        <v>*</v>
      </c>
      <c r="P538" s="143" t="str">
        <f>IF(SP_NORTE!O592="","*",SP_NORTE!O592)</f>
        <v>*</v>
      </c>
      <c r="Q538" s="143" t="str">
        <f>IF(SP_NORTE!P592="","*",SP_NORTE!P592)</f>
        <v>*</v>
      </c>
      <c r="R538" s="145" t="str">
        <f>IF(SP_NORTE!Q592="","*",CONCATENATE(SP_NORTE!Q592," ",SP_NORTE!R592))</f>
        <v>*</v>
      </c>
      <c r="S538" s="145" t="str">
        <f>IF(SP_NORTE!V592="","*",SP_NORTE!V592)</f>
        <v>*</v>
      </c>
      <c r="T538" s="145" t="str">
        <f>IF(SP_NORTE!W592="","*",SP_NORTE!W592)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IF(SP_NORTE!Y593="","*",SP_NORTE!Y593)</f>
        <v>*</v>
      </c>
      <c r="B539" s="146" t="str">
        <f>IF(SP_NORTE!X593="","*",SP_NORTE!X593)</f>
        <v>*</v>
      </c>
      <c r="C539" s="146" t="str">
        <f>IF(SP_NORTE!Z593="","*",SP_NORTE!Z593)</f>
        <v>*</v>
      </c>
      <c r="D539" s="138" t="str">
        <f>IF(SP_NORTE!S593="","*",SP_NORTE!S593)</f>
        <v>-</v>
      </c>
      <c r="E539" s="138" t="str">
        <f>IF(SP_NORTE!T593="","*",SP_NORTE!T593)</f>
        <v>-</v>
      </c>
      <c r="F539" s="145" t="str">
        <f>IF(SP_NORTE!B593="","*",SP_NORTE!B593)</f>
        <v>*</v>
      </c>
      <c r="G539" s="145" t="str">
        <f>IF(SP_NORTE!D593="","*",SP_NORTE!D593)</f>
        <v>*</v>
      </c>
      <c r="H539" s="145" t="str">
        <f>IF(SP_NORTE!F593="","*",SP_NORTE!F593)</f>
        <v>*</v>
      </c>
      <c r="I539" s="145" t="str">
        <f>IF(SP_NORTE!H593="","*",SP_NORTE!H593)</f>
        <v>*</v>
      </c>
      <c r="J539" s="145" t="str">
        <f>IF(SP_NORTE!I593="","*",SP_NORTE!I593)</f>
        <v>*</v>
      </c>
      <c r="K539" s="138" t="str">
        <f>IF(SP_NORTE!M593="","*",SP_NORTE!M593)</f>
        <v>-</v>
      </c>
      <c r="L539" s="138" t="str">
        <f>IF(SP_NORTE!N593="","*",SP_NORTE!N593)</f>
        <v>-</v>
      </c>
      <c r="M539" s="139" t="str">
        <f>IF(SP_NORTE!J593="","*",SP_NORTE!J593)</f>
        <v>*</v>
      </c>
      <c r="N539" s="144" t="str">
        <f>IF(SP_NORTE!K593="","*",SP_NORTE!K593)</f>
        <v>*</v>
      </c>
      <c r="O539" s="144" t="str">
        <f>IF(SP_NORTE!L593="","*",SP_NORTE!L593)</f>
        <v>*</v>
      </c>
      <c r="P539" s="143" t="str">
        <f>IF(SP_NORTE!O593="","*",SP_NORTE!O593)</f>
        <v>*</v>
      </c>
      <c r="Q539" s="143" t="str">
        <f>IF(SP_NORTE!P593="","*",SP_NORTE!P593)</f>
        <v>*</v>
      </c>
      <c r="R539" s="145" t="str">
        <f>IF(SP_NORTE!Q593="","*",CONCATENATE(SP_NORTE!Q593," ",SP_NORTE!R593))</f>
        <v>*</v>
      </c>
      <c r="S539" s="145" t="str">
        <f>IF(SP_NORTE!V593="","*",SP_NORTE!V593)</f>
        <v>*</v>
      </c>
      <c r="T539" s="145" t="str">
        <f>IF(SP_NORTE!W593="","*",SP_NORTE!W593)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IF(SP_NORTE!Y594="","*",SP_NORTE!Y594)</f>
        <v>*</v>
      </c>
      <c r="B540" s="146" t="str">
        <f>IF(SP_NORTE!X594="","*",SP_NORTE!X594)</f>
        <v>*</v>
      </c>
      <c r="C540" s="146" t="str">
        <f>IF(SP_NORTE!Z594="","*",SP_NORTE!Z594)</f>
        <v>*</v>
      </c>
      <c r="D540" s="138" t="str">
        <f>IF(SP_NORTE!S594="","*",SP_NORTE!S594)</f>
        <v>-</v>
      </c>
      <c r="E540" s="138" t="str">
        <f>IF(SP_NORTE!T594="","*",SP_NORTE!T594)</f>
        <v>-</v>
      </c>
      <c r="F540" s="145" t="str">
        <f>IF(SP_NORTE!B594="","*",SP_NORTE!B594)</f>
        <v>*</v>
      </c>
      <c r="G540" s="145" t="str">
        <f>IF(SP_NORTE!D594="","*",SP_NORTE!D594)</f>
        <v>*</v>
      </c>
      <c r="H540" s="145" t="str">
        <f>IF(SP_NORTE!F594="","*",SP_NORTE!F594)</f>
        <v>*</v>
      </c>
      <c r="I540" s="145" t="str">
        <f>IF(SP_NORTE!H594="","*",SP_NORTE!H594)</f>
        <v>*</v>
      </c>
      <c r="J540" s="145" t="str">
        <f>IF(SP_NORTE!I594="","*",SP_NORTE!I594)</f>
        <v>*</v>
      </c>
      <c r="K540" s="138" t="str">
        <f>IF(SP_NORTE!M594="","*",SP_NORTE!M594)</f>
        <v>-</v>
      </c>
      <c r="L540" s="138" t="str">
        <f>IF(SP_NORTE!N594="","*",SP_NORTE!N594)</f>
        <v>-</v>
      </c>
      <c r="M540" s="139" t="str">
        <f>IF(SP_NORTE!J594="","*",SP_NORTE!J594)</f>
        <v>*</v>
      </c>
      <c r="N540" s="144" t="str">
        <f>IF(SP_NORTE!K594="","*",SP_NORTE!K594)</f>
        <v>*</v>
      </c>
      <c r="O540" s="144" t="str">
        <f>IF(SP_NORTE!L594="","*",SP_NORTE!L594)</f>
        <v>*</v>
      </c>
      <c r="P540" s="143" t="str">
        <f>IF(SP_NORTE!O594="","*",SP_NORTE!O594)</f>
        <v>*</v>
      </c>
      <c r="Q540" s="143" t="str">
        <f>IF(SP_NORTE!P594="","*",SP_NORTE!P594)</f>
        <v>*</v>
      </c>
      <c r="R540" s="145" t="str">
        <f>IF(SP_NORTE!Q594="","*",CONCATENATE(SP_NORTE!Q594," ",SP_NORTE!R594))</f>
        <v>*</v>
      </c>
      <c r="S540" s="145" t="str">
        <f>IF(SP_NORTE!V594="","*",SP_NORTE!V594)</f>
        <v>*</v>
      </c>
      <c r="T540" s="145" t="str">
        <f>IF(SP_NORTE!W594="","*",SP_NORTE!W594)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IF(SP_NORTE!Y595="","*",SP_NORTE!Y595)</f>
        <v>*</v>
      </c>
      <c r="B541" s="146" t="str">
        <f>IF(SP_NORTE!X595="","*",SP_NORTE!X595)</f>
        <v>*</v>
      </c>
      <c r="C541" s="146" t="str">
        <f>IF(SP_NORTE!Z595="","*",SP_NORTE!Z595)</f>
        <v>*</v>
      </c>
      <c r="D541" s="138" t="str">
        <f>IF(SP_NORTE!S595="","*",SP_NORTE!S595)</f>
        <v>-</v>
      </c>
      <c r="E541" s="138" t="str">
        <f>IF(SP_NORTE!T595="","*",SP_NORTE!T595)</f>
        <v>-</v>
      </c>
      <c r="F541" s="145" t="str">
        <f>IF(SP_NORTE!B595="","*",SP_NORTE!B595)</f>
        <v>*</v>
      </c>
      <c r="G541" s="145" t="str">
        <f>IF(SP_NORTE!D595="","*",SP_NORTE!D595)</f>
        <v>*</v>
      </c>
      <c r="H541" s="145" t="str">
        <f>IF(SP_NORTE!F595="","*",SP_NORTE!F595)</f>
        <v>*</v>
      </c>
      <c r="I541" s="145" t="str">
        <f>IF(SP_NORTE!H595="","*",SP_NORTE!H595)</f>
        <v>*</v>
      </c>
      <c r="J541" s="145" t="str">
        <f>IF(SP_NORTE!I595="","*",SP_NORTE!I595)</f>
        <v>*</v>
      </c>
      <c r="K541" s="138" t="str">
        <f>IF(SP_NORTE!M595="","*",SP_NORTE!M595)</f>
        <v>-</v>
      </c>
      <c r="L541" s="138" t="str">
        <f>IF(SP_NORTE!N595="","*",SP_NORTE!N595)</f>
        <v>-</v>
      </c>
      <c r="M541" s="139" t="str">
        <f>IF(SP_NORTE!J595="","*",SP_NORTE!J595)</f>
        <v>*</v>
      </c>
      <c r="N541" s="144" t="str">
        <f>IF(SP_NORTE!K595="","*",SP_NORTE!K595)</f>
        <v>*</v>
      </c>
      <c r="O541" s="144" t="str">
        <f>IF(SP_NORTE!L595="","*",SP_NORTE!L595)</f>
        <v>*</v>
      </c>
      <c r="P541" s="143" t="str">
        <f>IF(SP_NORTE!O595="","*",SP_NORTE!O595)</f>
        <v>*</v>
      </c>
      <c r="Q541" s="143" t="str">
        <f>IF(SP_NORTE!P595="","*",SP_NORTE!P595)</f>
        <v>*</v>
      </c>
      <c r="R541" s="145" t="str">
        <f>IF(SP_NORTE!Q595="","*",CONCATENATE(SP_NORTE!Q595," ",SP_NORTE!R595))</f>
        <v>*</v>
      </c>
      <c r="S541" s="145" t="str">
        <f>IF(SP_NORTE!V595="","*",SP_NORTE!V595)</f>
        <v>*</v>
      </c>
      <c r="T541" s="145" t="str">
        <f>IF(SP_NORTE!W595="","*",SP_NORTE!W595)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IF(SP_NORTE!Y596="","*",SP_NORTE!Y596)</f>
        <v>*</v>
      </c>
      <c r="B542" s="146" t="str">
        <f>IF(SP_NORTE!X596="","*",SP_NORTE!X596)</f>
        <v>*</v>
      </c>
      <c r="C542" s="146" t="str">
        <f>IF(SP_NORTE!Z596="","*",SP_NORTE!Z596)</f>
        <v>*</v>
      </c>
      <c r="D542" s="138" t="str">
        <f>IF(SP_NORTE!S596="","*",SP_NORTE!S596)</f>
        <v>-</v>
      </c>
      <c r="E542" s="138" t="str">
        <f>IF(SP_NORTE!T596="","*",SP_NORTE!T596)</f>
        <v>-</v>
      </c>
      <c r="F542" s="145" t="str">
        <f>IF(SP_NORTE!B596="","*",SP_NORTE!B596)</f>
        <v>*</v>
      </c>
      <c r="G542" s="145" t="str">
        <f>IF(SP_NORTE!D596="","*",SP_NORTE!D596)</f>
        <v>*</v>
      </c>
      <c r="H542" s="145" t="str">
        <f>IF(SP_NORTE!F596="","*",SP_NORTE!F596)</f>
        <v>*</v>
      </c>
      <c r="I542" s="145" t="str">
        <f>IF(SP_NORTE!H596="","*",SP_NORTE!H596)</f>
        <v>*</v>
      </c>
      <c r="J542" s="145" t="str">
        <f>IF(SP_NORTE!I596="","*",SP_NORTE!I596)</f>
        <v>*</v>
      </c>
      <c r="K542" s="138" t="str">
        <f>IF(SP_NORTE!M596="","*",SP_NORTE!M596)</f>
        <v>-</v>
      </c>
      <c r="L542" s="138" t="str">
        <f>IF(SP_NORTE!N596="","*",SP_NORTE!N596)</f>
        <v>-</v>
      </c>
      <c r="M542" s="139" t="str">
        <f>IF(SP_NORTE!J596="","*",SP_NORTE!J596)</f>
        <v>*</v>
      </c>
      <c r="N542" s="144" t="str">
        <f>IF(SP_NORTE!K596="","*",SP_NORTE!K596)</f>
        <v>*</v>
      </c>
      <c r="O542" s="144" t="str">
        <f>IF(SP_NORTE!L596="","*",SP_NORTE!L596)</f>
        <v>*</v>
      </c>
      <c r="P542" s="143" t="str">
        <f>IF(SP_NORTE!O596="","*",SP_NORTE!O596)</f>
        <v>*</v>
      </c>
      <c r="Q542" s="143" t="str">
        <f>IF(SP_NORTE!P596="","*",SP_NORTE!P596)</f>
        <v>*</v>
      </c>
      <c r="R542" s="145" t="str">
        <f>IF(SP_NORTE!Q596="","*",CONCATENATE(SP_NORTE!Q596," ",SP_NORTE!R596))</f>
        <v>*</v>
      </c>
      <c r="S542" s="145" t="str">
        <f>IF(SP_NORTE!V596="","*",SP_NORTE!V596)</f>
        <v>*</v>
      </c>
      <c r="T542" s="145" t="str">
        <f>IF(SP_NORTE!W596="","*",SP_NORTE!W596)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IF(SP_NORTE!Y597="","*",SP_NORTE!Y597)</f>
        <v>*</v>
      </c>
      <c r="B543" s="146" t="str">
        <f>IF(SP_NORTE!X597="","*",SP_NORTE!X597)</f>
        <v>*</v>
      </c>
      <c r="C543" s="146" t="str">
        <f>IF(SP_NORTE!Z597="","*",SP_NORTE!Z597)</f>
        <v>*</v>
      </c>
      <c r="D543" s="138" t="str">
        <f>IF(SP_NORTE!S597="","*",SP_NORTE!S597)</f>
        <v>-</v>
      </c>
      <c r="E543" s="138" t="str">
        <f>IF(SP_NORTE!T597="","*",SP_NORTE!T597)</f>
        <v>-</v>
      </c>
      <c r="F543" s="145" t="str">
        <f>IF(SP_NORTE!B597="","*",SP_NORTE!B597)</f>
        <v>*</v>
      </c>
      <c r="G543" s="145" t="str">
        <f>IF(SP_NORTE!D597="","*",SP_NORTE!D597)</f>
        <v>*</v>
      </c>
      <c r="H543" s="145" t="str">
        <f>IF(SP_NORTE!F597="","*",SP_NORTE!F597)</f>
        <v>*</v>
      </c>
      <c r="I543" s="145" t="str">
        <f>IF(SP_NORTE!H597="","*",SP_NORTE!H597)</f>
        <v>*</v>
      </c>
      <c r="J543" s="145" t="str">
        <f>IF(SP_NORTE!I597="","*",SP_NORTE!I597)</f>
        <v>*</v>
      </c>
      <c r="K543" s="138" t="str">
        <f>IF(SP_NORTE!M597="","*",SP_NORTE!M597)</f>
        <v>-</v>
      </c>
      <c r="L543" s="138" t="str">
        <f>IF(SP_NORTE!N597="","*",SP_NORTE!N597)</f>
        <v>-</v>
      </c>
      <c r="M543" s="139" t="str">
        <f>IF(SP_NORTE!J597="","*",SP_NORTE!J597)</f>
        <v>*</v>
      </c>
      <c r="N543" s="144" t="str">
        <f>IF(SP_NORTE!K597="","*",SP_NORTE!K597)</f>
        <v>*</v>
      </c>
      <c r="O543" s="144" t="str">
        <f>IF(SP_NORTE!L597="","*",SP_NORTE!L597)</f>
        <v>*</v>
      </c>
      <c r="P543" s="143" t="str">
        <f>IF(SP_NORTE!O597="","*",SP_NORTE!O597)</f>
        <v>*</v>
      </c>
      <c r="Q543" s="143" t="str">
        <f>IF(SP_NORTE!P597="","*",SP_NORTE!P597)</f>
        <v>*</v>
      </c>
      <c r="R543" s="145" t="str">
        <f>IF(SP_NORTE!Q597="","*",CONCATENATE(SP_NORTE!Q597," ",SP_NORTE!R597))</f>
        <v>*</v>
      </c>
      <c r="S543" s="145" t="str">
        <f>IF(SP_NORTE!V597="","*",SP_NORTE!V597)</f>
        <v>*</v>
      </c>
      <c r="T543" s="145" t="str">
        <f>IF(SP_NORTE!W597="","*",SP_NORTE!W597)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IF(SP_NORTE!Y598="","*",SP_NORTE!Y598)</f>
        <v>*</v>
      </c>
      <c r="B544" s="146" t="str">
        <f>IF(SP_NORTE!X598="","*",SP_NORTE!X598)</f>
        <v>*</v>
      </c>
      <c r="C544" s="146" t="str">
        <f>IF(SP_NORTE!Z598="","*",SP_NORTE!Z598)</f>
        <v>*</v>
      </c>
      <c r="D544" s="138" t="str">
        <f>IF(SP_NORTE!S598="","*",SP_NORTE!S598)</f>
        <v>-</v>
      </c>
      <c r="E544" s="138" t="str">
        <f>IF(SP_NORTE!T598="","*",SP_NORTE!T598)</f>
        <v>-</v>
      </c>
      <c r="F544" s="145" t="str">
        <f>IF(SP_NORTE!B598="","*",SP_NORTE!B598)</f>
        <v>*</v>
      </c>
      <c r="G544" s="145" t="str">
        <f>IF(SP_NORTE!D598="","*",SP_NORTE!D598)</f>
        <v>*</v>
      </c>
      <c r="H544" s="145" t="str">
        <f>IF(SP_NORTE!F598="","*",SP_NORTE!F598)</f>
        <v>*</v>
      </c>
      <c r="I544" s="145" t="str">
        <f>IF(SP_NORTE!H598="","*",SP_NORTE!H598)</f>
        <v>*</v>
      </c>
      <c r="J544" s="145" t="str">
        <f>IF(SP_NORTE!I598="","*",SP_NORTE!I598)</f>
        <v>*</v>
      </c>
      <c r="K544" s="138" t="str">
        <f>IF(SP_NORTE!M598="","*",SP_NORTE!M598)</f>
        <v>-</v>
      </c>
      <c r="L544" s="138" t="str">
        <f>IF(SP_NORTE!N598="","*",SP_NORTE!N598)</f>
        <v>-</v>
      </c>
      <c r="M544" s="139" t="str">
        <f>IF(SP_NORTE!J598="","*",SP_NORTE!J598)</f>
        <v>*</v>
      </c>
      <c r="N544" s="144" t="str">
        <f>IF(SP_NORTE!K598="","*",SP_NORTE!K598)</f>
        <v>*</v>
      </c>
      <c r="O544" s="144" t="str">
        <f>IF(SP_NORTE!L598="","*",SP_NORTE!L598)</f>
        <v>*</v>
      </c>
      <c r="P544" s="143" t="str">
        <f>IF(SP_NORTE!O598="","*",SP_NORTE!O598)</f>
        <v>*</v>
      </c>
      <c r="Q544" s="143" t="str">
        <f>IF(SP_NORTE!P598="","*",SP_NORTE!P598)</f>
        <v>*</v>
      </c>
      <c r="R544" s="145" t="str">
        <f>IF(SP_NORTE!Q598="","*",CONCATENATE(SP_NORTE!Q598," ",SP_NORTE!R598))</f>
        <v>*</v>
      </c>
      <c r="S544" s="145" t="str">
        <f>IF(SP_NORTE!V598="","*",SP_NORTE!V598)</f>
        <v>*</v>
      </c>
      <c r="T544" s="145" t="str">
        <f>IF(SP_NORTE!W598="","*",SP_NORTE!W598)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IF(SP_NORTE!Y599="","*",SP_NORTE!Y599)</f>
        <v>*</v>
      </c>
      <c r="B545" s="146" t="str">
        <f>IF(SP_NORTE!X599="","*",SP_NORTE!X599)</f>
        <v>*</v>
      </c>
      <c r="C545" s="146" t="str">
        <f>IF(SP_NORTE!Z599="","*",SP_NORTE!Z599)</f>
        <v>*</v>
      </c>
      <c r="D545" s="138" t="str">
        <f>IF(SP_NORTE!S599="","*",SP_NORTE!S599)</f>
        <v>-</v>
      </c>
      <c r="E545" s="138" t="str">
        <f>IF(SP_NORTE!T599="","*",SP_NORTE!T599)</f>
        <v>-</v>
      </c>
      <c r="F545" s="145" t="str">
        <f>IF(SP_NORTE!B599="","*",SP_NORTE!B599)</f>
        <v>*</v>
      </c>
      <c r="G545" s="145" t="str">
        <f>IF(SP_NORTE!D599="","*",SP_NORTE!D599)</f>
        <v>*</v>
      </c>
      <c r="H545" s="145" t="str">
        <f>IF(SP_NORTE!F599="","*",SP_NORTE!F599)</f>
        <v>*</v>
      </c>
      <c r="I545" s="145" t="str">
        <f>IF(SP_NORTE!H599="","*",SP_NORTE!H599)</f>
        <v>*</v>
      </c>
      <c r="J545" s="145" t="str">
        <f>IF(SP_NORTE!I599="","*",SP_NORTE!I599)</f>
        <v>*</v>
      </c>
      <c r="K545" s="138" t="str">
        <f>IF(SP_NORTE!M599="","*",SP_NORTE!M599)</f>
        <v>-</v>
      </c>
      <c r="L545" s="138" t="str">
        <f>IF(SP_NORTE!N599="","*",SP_NORTE!N599)</f>
        <v>-</v>
      </c>
      <c r="M545" s="139" t="str">
        <f>IF(SP_NORTE!J599="","*",SP_NORTE!J599)</f>
        <v>*</v>
      </c>
      <c r="N545" s="144" t="str">
        <f>IF(SP_NORTE!K599="","*",SP_NORTE!K599)</f>
        <v>*</v>
      </c>
      <c r="O545" s="144" t="str">
        <f>IF(SP_NORTE!L599="","*",SP_NORTE!L599)</f>
        <v>*</v>
      </c>
      <c r="P545" s="143" t="str">
        <f>IF(SP_NORTE!O599="","*",SP_NORTE!O599)</f>
        <v>*</v>
      </c>
      <c r="Q545" s="143" t="str">
        <f>IF(SP_NORTE!P599="","*",SP_NORTE!P599)</f>
        <v>*</v>
      </c>
      <c r="R545" s="145" t="str">
        <f>IF(SP_NORTE!Q599="","*",CONCATENATE(SP_NORTE!Q599," ",SP_NORTE!R599))</f>
        <v>*</v>
      </c>
      <c r="S545" s="145" t="str">
        <f>IF(SP_NORTE!V599="","*",SP_NORTE!V599)</f>
        <v>*</v>
      </c>
      <c r="T545" s="145" t="str">
        <f>IF(SP_NORTE!W599="","*",SP_NORTE!W599)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IF(SP_NORTE!Y600="","*",SP_NORTE!Y600)</f>
        <v>*</v>
      </c>
      <c r="B546" s="146" t="str">
        <f>IF(SP_NORTE!X600="","*",SP_NORTE!X600)</f>
        <v>*</v>
      </c>
      <c r="C546" s="146" t="str">
        <f>IF(SP_NORTE!Z600="","*",SP_NORTE!Z600)</f>
        <v>*</v>
      </c>
      <c r="D546" s="138" t="str">
        <f>IF(SP_NORTE!S600="","*",SP_NORTE!S600)</f>
        <v>-</v>
      </c>
      <c r="E546" s="138" t="str">
        <f>IF(SP_NORTE!T600="","*",SP_NORTE!T600)</f>
        <v>-</v>
      </c>
      <c r="F546" s="145" t="str">
        <f>IF(SP_NORTE!B600="","*",SP_NORTE!B600)</f>
        <v>*</v>
      </c>
      <c r="G546" s="145" t="str">
        <f>IF(SP_NORTE!D600="","*",SP_NORTE!D600)</f>
        <v>*</v>
      </c>
      <c r="H546" s="145" t="str">
        <f>IF(SP_NORTE!F600="","*",SP_NORTE!F600)</f>
        <v>*</v>
      </c>
      <c r="I546" s="145" t="str">
        <f>IF(SP_NORTE!H600="","*",SP_NORTE!H600)</f>
        <v>*</v>
      </c>
      <c r="J546" s="145" t="str">
        <f>IF(SP_NORTE!I600="","*",SP_NORTE!I600)</f>
        <v>*</v>
      </c>
      <c r="K546" s="138" t="str">
        <f>IF(SP_NORTE!M600="","*",SP_NORTE!M600)</f>
        <v>-</v>
      </c>
      <c r="L546" s="138" t="str">
        <f>IF(SP_NORTE!N600="","*",SP_NORTE!N600)</f>
        <v>-</v>
      </c>
      <c r="M546" s="139" t="str">
        <f>IF(SP_NORTE!J600="","*",SP_NORTE!J600)</f>
        <v>*</v>
      </c>
      <c r="N546" s="144" t="str">
        <f>IF(SP_NORTE!K600="","*",SP_NORTE!K600)</f>
        <v>*</v>
      </c>
      <c r="O546" s="144" t="str">
        <f>IF(SP_NORTE!L600="","*",SP_NORTE!L600)</f>
        <v>*</v>
      </c>
      <c r="P546" s="143" t="str">
        <f>IF(SP_NORTE!O600="","*",SP_NORTE!O600)</f>
        <v>*</v>
      </c>
      <c r="Q546" s="143" t="str">
        <f>IF(SP_NORTE!P600="","*",SP_NORTE!P600)</f>
        <v>*</v>
      </c>
      <c r="R546" s="145" t="str">
        <f>IF(SP_NORTE!Q600="","*",CONCATENATE(SP_NORTE!Q600," ",SP_NORTE!R600))</f>
        <v>*</v>
      </c>
      <c r="S546" s="145" t="str">
        <f>IF(SP_NORTE!V600="","*",SP_NORTE!V600)</f>
        <v>*</v>
      </c>
      <c r="T546" s="145" t="str">
        <f>IF(SP_NORTE!W600="","*",SP_NORTE!W600)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IF(SP_NORTE!Y601="","*",SP_NORTE!Y601)</f>
        <v>*</v>
      </c>
      <c r="B547" s="146" t="str">
        <f>IF(SP_NORTE!X601="","*",SP_NORTE!X601)</f>
        <v>*</v>
      </c>
      <c r="C547" s="146" t="str">
        <f>IF(SP_NORTE!Z601="","*",SP_NORTE!Z601)</f>
        <v>*</v>
      </c>
      <c r="D547" s="138" t="str">
        <f>IF(SP_NORTE!S601="","*",SP_NORTE!S601)</f>
        <v>-</v>
      </c>
      <c r="E547" s="138" t="str">
        <f>IF(SP_NORTE!T601="","*",SP_NORTE!T601)</f>
        <v>-</v>
      </c>
      <c r="F547" s="145" t="str">
        <f>IF(SP_NORTE!B601="","*",SP_NORTE!B601)</f>
        <v>*</v>
      </c>
      <c r="G547" s="145" t="str">
        <f>IF(SP_NORTE!D601="","*",SP_NORTE!D601)</f>
        <v>*</v>
      </c>
      <c r="H547" s="145" t="str">
        <f>IF(SP_NORTE!F601="","*",SP_NORTE!F601)</f>
        <v>*</v>
      </c>
      <c r="I547" s="145" t="str">
        <f>IF(SP_NORTE!H601="","*",SP_NORTE!H601)</f>
        <v>*</v>
      </c>
      <c r="J547" s="145" t="str">
        <f>IF(SP_NORTE!I601="","*",SP_NORTE!I601)</f>
        <v>*</v>
      </c>
      <c r="K547" s="138" t="str">
        <f>IF(SP_NORTE!M601="","*",SP_NORTE!M601)</f>
        <v>-</v>
      </c>
      <c r="L547" s="138" t="str">
        <f>IF(SP_NORTE!N601="","*",SP_NORTE!N601)</f>
        <v>-</v>
      </c>
      <c r="M547" s="139" t="str">
        <f>IF(SP_NORTE!J601="","*",SP_NORTE!J601)</f>
        <v>*</v>
      </c>
      <c r="N547" s="144" t="str">
        <f>IF(SP_NORTE!K601="","*",SP_NORTE!K601)</f>
        <v>*</v>
      </c>
      <c r="O547" s="144" t="str">
        <f>IF(SP_NORTE!L601="","*",SP_NORTE!L601)</f>
        <v>*</v>
      </c>
      <c r="P547" s="143" t="str">
        <f>IF(SP_NORTE!O601="","*",SP_NORTE!O601)</f>
        <v>*</v>
      </c>
      <c r="Q547" s="143" t="str">
        <f>IF(SP_NORTE!P601="","*",SP_NORTE!P601)</f>
        <v>*</v>
      </c>
      <c r="R547" s="145" t="str">
        <f>IF(SP_NORTE!Q601="","*",CONCATENATE(SP_NORTE!Q601," ",SP_NORTE!R601))</f>
        <v>*</v>
      </c>
      <c r="S547" s="145" t="str">
        <f>IF(SP_NORTE!V601="","*",SP_NORTE!V601)</f>
        <v>*</v>
      </c>
      <c r="T547" s="145" t="str">
        <f>IF(SP_NORTE!W601="","*",SP_NORTE!W601)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IF(SP_NORTE!Y602="","*",SP_NORTE!Y602)</f>
        <v>*</v>
      </c>
      <c r="B548" s="146" t="str">
        <f>IF(SP_NORTE!X602="","*",SP_NORTE!X602)</f>
        <v>*</v>
      </c>
      <c r="C548" s="146" t="str">
        <f>IF(SP_NORTE!Z602="","*",SP_NORTE!Z602)</f>
        <v>*</v>
      </c>
      <c r="D548" s="138" t="str">
        <f>IF(SP_NORTE!S602="","*",SP_NORTE!S602)</f>
        <v>-</v>
      </c>
      <c r="E548" s="138" t="str">
        <f>IF(SP_NORTE!T602="","*",SP_NORTE!T602)</f>
        <v>-</v>
      </c>
      <c r="F548" s="145" t="str">
        <f>IF(SP_NORTE!B602="","*",SP_NORTE!B602)</f>
        <v>*</v>
      </c>
      <c r="G548" s="145" t="str">
        <f>IF(SP_NORTE!D602="","*",SP_NORTE!D602)</f>
        <v>*</v>
      </c>
      <c r="H548" s="145" t="str">
        <f>IF(SP_NORTE!F602="","*",SP_NORTE!F602)</f>
        <v>*</v>
      </c>
      <c r="I548" s="145" t="str">
        <f>IF(SP_NORTE!H602="","*",SP_NORTE!H602)</f>
        <v>*</v>
      </c>
      <c r="J548" s="145" t="str">
        <f>IF(SP_NORTE!I602="","*",SP_NORTE!I602)</f>
        <v>*</v>
      </c>
      <c r="K548" s="138" t="str">
        <f>IF(SP_NORTE!M602="","*",SP_NORTE!M602)</f>
        <v>-</v>
      </c>
      <c r="L548" s="138" t="str">
        <f>IF(SP_NORTE!N602="","*",SP_NORTE!N602)</f>
        <v>-</v>
      </c>
      <c r="M548" s="139" t="str">
        <f>IF(SP_NORTE!J602="","*",SP_NORTE!J602)</f>
        <v>*</v>
      </c>
      <c r="N548" s="144" t="str">
        <f>IF(SP_NORTE!K602="","*",SP_NORTE!K602)</f>
        <v>*</v>
      </c>
      <c r="O548" s="144" t="str">
        <f>IF(SP_NORTE!L602="","*",SP_NORTE!L602)</f>
        <v>*</v>
      </c>
      <c r="P548" s="143" t="str">
        <f>IF(SP_NORTE!O602="","*",SP_NORTE!O602)</f>
        <v>*</v>
      </c>
      <c r="Q548" s="143" t="str">
        <f>IF(SP_NORTE!P602="","*",SP_NORTE!P602)</f>
        <v>*</v>
      </c>
      <c r="R548" s="145" t="str">
        <f>IF(SP_NORTE!Q602="","*",CONCATENATE(SP_NORTE!Q602," ",SP_NORTE!R602))</f>
        <v>*</v>
      </c>
      <c r="S548" s="145" t="str">
        <f>IF(SP_NORTE!V602="","*",SP_NORTE!V602)</f>
        <v>*</v>
      </c>
      <c r="T548" s="145" t="str">
        <f>IF(SP_NORTE!W602="","*",SP_NORTE!W602)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IF(SP_NORTE!Y603="","*",SP_NORTE!Y603)</f>
        <v>*</v>
      </c>
      <c r="B549" s="146" t="str">
        <f>IF(SP_NORTE!X603="","*",SP_NORTE!X603)</f>
        <v>*</v>
      </c>
      <c r="C549" s="146" t="str">
        <f>IF(SP_NORTE!Z603="","*",SP_NORTE!Z603)</f>
        <v>*</v>
      </c>
      <c r="D549" s="138" t="str">
        <f>IF(SP_NORTE!S603="","*",SP_NORTE!S603)</f>
        <v>-</v>
      </c>
      <c r="E549" s="138" t="str">
        <f>IF(SP_NORTE!T603="","*",SP_NORTE!T603)</f>
        <v>-</v>
      </c>
      <c r="F549" s="145" t="str">
        <f>IF(SP_NORTE!B603="","*",SP_NORTE!B603)</f>
        <v>*</v>
      </c>
      <c r="G549" s="145" t="str">
        <f>IF(SP_NORTE!D603="","*",SP_NORTE!D603)</f>
        <v>*</v>
      </c>
      <c r="H549" s="145" t="str">
        <f>IF(SP_NORTE!F603="","*",SP_NORTE!F603)</f>
        <v>*</v>
      </c>
      <c r="I549" s="145" t="str">
        <f>IF(SP_NORTE!H603="","*",SP_NORTE!H603)</f>
        <v>*</v>
      </c>
      <c r="J549" s="145" t="str">
        <f>IF(SP_NORTE!I603="","*",SP_NORTE!I603)</f>
        <v>*</v>
      </c>
      <c r="K549" s="138" t="str">
        <f>IF(SP_NORTE!M603="","*",SP_NORTE!M603)</f>
        <v>-</v>
      </c>
      <c r="L549" s="138" t="str">
        <f>IF(SP_NORTE!N603="","*",SP_NORTE!N603)</f>
        <v>-</v>
      </c>
      <c r="M549" s="139" t="str">
        <f>IF(SP_NORTE!J603="","*",SP_NORTE!J603)</f>
        <v>*</v>
      </c>
      <c r="N549" s="144" t="str">
        <f>IF(SP_NORTE!K603="","*",SP_NORTE!K603)</f>
        <v>*</v>
      </c>
      <c r="O549" s="144" t="str">
        <f>IF(SP_NORTE!L603="","*",SP_NORTE!L603)</f>
        <v>*</v>
      </c>
      <c r="P549" s="143" t="str">
        <f>IF(SP_NORTE!O603="","*",SP_NORTE!O603)</f>
        <v>*</v>
      </c>
      <c r="Q549" s="143" t="str">
        <f>IF(SP_NORTE!P603="","*",SP_NORTE!P603)</f>
        <v>*</v>
      </c>
      <c r="R549" s="145" t="str">
        <f>IF(SP_NORTE!Q603="","*",CONCATENATE(SP_NORTE!Q603," ",SP_NORTE!R603))</f>
        <v>*</v>
      </c>
      <c r="S549" s="145" t="str">
        <f>IF(SP_NORTE!V603="","*",SP_NORTE!V603)</f>
        <v>*</v>
      </c>
      <c r="T549" s="145" t="str">
        <f>IF(SP_NORTE!W603="","*",SP_NORTE!W603)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IF(SP_NORTE!Y604="","*",SP_NORTE!Y604)</f>
        <v>*</v>
      </c>
      <c r="B550" s="146" t="str">
        <f>IF(SP_NORTE!X604="","*",SP_NORTE!X604)</f>
        <v>*</v>
      </c>
      <c r="C550" s="146" t="str">
        <f>IF(SP_NORTE!Z604="","*",SP_NORTE!Z604)</f>
        <v>*</v>
      </c>
      <c r="D550" s="138" t="str">
        <f>IF(SP_NORTE!S604="","*",SP_NORTE!S604)</f>
        <v>-</v>
      </c>
      <c r="E550" s="138" t="str">
        <f>IF(SP_NORTE!T604="","*",SP_NORTE!T604)</f>
        <v>-</v>
      </c>
      <c r="F550" s="145" t="str">
        <f>IF(SP_NORTE!B604="","*",SP_NORTE!B604)</f>
        <v>*</v>
      </c>
      <c r="G550" s="145" t="str">
        <f>IF(SP_NORTE!D604="","*",SP_NORTE!D604)</f>
        <v>*</v>
      </c>
      <c r="H550" s="145" t="str">
        <f>IF(SP_NORTE!F604="","*",SP_NORTE!F604)</f>
        <v>*</v>
      </c>
      <c r="I550" s="145" t="str">
        <f>IF(SP_NORTE!H604="","*",SP_NORTE!H604)</f>
        <v>*</v>
      </c>
      <c r="J550" s="145" t="str">
        <f>IF(SP_NORTE!I604="","*",SP_NORTE!I604)</f>
        <v>*</v>
      </c>
      <c r="K550" s="138" t="str">
        <f>IF(SP_NORTE!M604="","*",SP_NORTE!M604)</f>
        <v>-</v>
      </c>
      <c r="L550" s="138" t="str">
        <f>IF(SP_NORTE!N604="","*",SP_NORTE!N604)</f>
        <v>-</v>
      </c>
      <c r="M550" s="139" t="str">
        <f>IF(SP_NORTE!J604="","*",SP_NORTE!J604)</f>
        <v>*</v>
      </c>
      <c r="N550" s="144" t="str">
        <f>IF(SP_NORTE!K604="","*",SP_NORTE!K604)</f>
        <v>*</v>
      </c>
      <c r="O550" s="144" t="str">
        <f>IF(SP_NORTE!L604="","*",SP_NORTE!L604)</f>
        <v>*</v>
      </c>
      <c r="P550" s="143" t="str">
        <f>IF(SP_NORTE!O604="","*",SP_NORTE!O604)</f>
        <v>*</v>
      </c>
      <c r="Q550" s="143" t="str">
        <f>IF(SP_NORTE!P604="","*",SP_NORTE!P604)</f>
        <v>*</v>
      </c>
      <c r="R550" s="145" t="str">
        <f>IF(SP_NORTE!Q604="","*",CONCATENATE(SP_NORTE!Q604," ",SP_NORTE!R604))</f>
        <v>*</v>
      </c>
      <c r="S550" s="145" t="str">
        <f>IF(SP_NORTE!V604="","*",SP_NORTE!V604)</f>
        <v>*</v>
      </c>
      <c r="T550" s="145" t="str">
        <f>IF(SP_NORTE!W604="","*",SP_NORTE!W604)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IF(SP_NORTE!Y605="","*",SP_NORTE!Y605)</f>
        <v>*</v>
      </c>
      <c r="B551" s="146" t="str">
        <f>IF(SP_NORTE!X605="","*",SP_NORTE!X605)</f>
        <v>*</v>
      </c>
      <c r="C551" s="146" t="str">
        <f>IF(SP_NORTE!Z605="","*",SP_NORTE!Z605)</f>
        <v>*</v>
      </c>
      <c r="D551" s="138" t="str">
        <f>IF(SP_NORTE!S605="","*",SP_NORTE!S605)</f>
        <v>-</v>
      </c>
      <c r="E551" s="138" t="str">
        <f>IF(SP_NORTE!T605="","*",SP_NORTE!T605)</f>
        <v>-</v>
      </c>
      <c r="F551" s="145" t="str">
        <f>IF(SP_NORTE!B605="","*",SP_NORTE!B605)</f>
        <v>*</v>
      </c>
      <c r="G551" s="145" t="str">
        <f>IF(SP_NORTE!D605="","*",SP_NORTE!D605)</f>
        <v>*</v>
      </c>
      <c r="H551" s="145" t="str">
        <f>IF(SP_NORTE!F605="","*",SP_NORTE!F605)</f>
        <v>*</v>
      </c>
      <c r="I551" s="145" t="str">
        <f>IF(SP_NORTE!H605="","*",SP_NORTE!H605)</f>
        <v>*</v>
      </c>
      <c r="J551" s="145" t="str">
        <f>IF(SP_NORTE!I605="","*",SP_NORTE!I605)</f>
        <v>*</v>
      </c>
      <c r="K551" s="138" t="str">
        <f>IF(SP_NORTE!M605="","*",SP_NORTE!M605)</f>
        <v>-</v>
      </c>
      <c r="L551" s="138" t="str">
        <f>IF(SP_NORTE!N605="","*",SP_NORTE!N605)</f>
        <v>-</v>
      </c>
      <c r="M551" s="139" t="str">
        <f>IF(SP_NORTE!J605="","*",SP_NORTE!J605)</f>
        <v>*</v>
      </c>
      <c r="N551" s="144" t="str">
        <f>IF(SP_NORTE!K605="","*",SP_NORTE!K605)</f>
        <v>*</v>
      </c>
      <c r="O551" s="144" t="str">
        <f>IF(SP_NORTE!L605="","*",SP_NORTE!L605)</f>
        <v>*</v>
      </c>
      <c r="P551" s="143" t="str">
        <f>IF(SP_NORTE!O605="","*",SP_NORTE!O605)</f>
        <v>*</v>
      </c>
      <c r="Q551" s="143" t="str">
        <f>IF(SP_NORTE!P605="","*",SP_NORTE!P605)</f>
        <v>*</v>
      </c>
      <c r="R551" s="145" t="str">
        <f>IF(SP_NORTE!Q605="","*",CONCATENATE(SP_NORTE!Q605," ",SP_NORTE!R605))</f>
        <v>*</v>
      </c>
      <c r="S551" s="145" t="str">
        <f>IF(SP_NORTE!V605="","*",SP_NORTE!V605)</f>
        <v>*</v>
      </c>
      <c r="T551" s="145" t="str">
        <f>IF(SP_NORTE!W605="","*",SP_NORTE!W605)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IF(SP_NORTE!Y606="","*",SP_NORTE!Y606)</f>
        <v>*</v>
      </c>
      <c r="B552" s="146" t="str">
        <f>IF(SP_NORTE!X606="","*",SP_NORTE!X606)</f>
        <v>*</v>
      </c>
      <c r="C552" s="146" t="str">
        <f>IF(SP_NORTE!Z606="","*",SP_NORTE!Z606)</f>
        <v>*</v>
      </c>
      <c r="D552" s="138" t="str">
        <f>IF(SP_NORTE!S606="","*",SP_NORTE!S606)</f>
        <v>-</v>
      </c>
      <c r="E552" s="138" t="str">
        <f>IF(SP_NORTE!T606="","*",SP_NORTE!T606)</f>
        <v>-</v>
      </c>
      <c r="F552" s="145" t="str">
        <f>IF(SP_NORTE!B606="","*",SP_NORTE!B606)</f>
        <v>*</v>
      </c>
      <c r="G552" s="145" t="str">
        <f>IF(SP_NORTE!D606="","*",SP_NORTE!D606)</f>
        <v>*</v>
      </c>
      <c r="H552" s="145" t="str">
        <f>IF(SP_NORTE!F606="","*",SP_NORTE!F606)</f>
        <v>*</v>
      </c>
      <c r="I552" s="145" t="str">
        <f>IF(SP_NORTE!H606="","*",SP_NORTE!H606)</f>
        <v>*</v>
      </c>
      <c r="J552" s="145" t="str">
        <f>IF(SP_NORTE!I606="","*",SP_NORTE!I606)</f>
        <v>*</v>
      </c>
      <c r="K552" s="138" t="str">
        <f>IF(SP_NORTE!M606="","*",SP_NORTE!M606)</f>
        <v>-</v>
      </c>
      <c r="L552" s="138" t="str">
        <f>IF(SP_NORTE!N606="","*",SP_NORTE!N606)</f>
        <v>-</v>
      </c>
      <c r="M552" s="139" t="str">
        <f>IF(SP_NORTE!J606="","*",SP_NORTE!J606)</f>
        <v>*</v>
      </c>
      <c r="N552" s="144" t="str">
        <f>IF(SP_NORTE!K606="","*",SP_NORTE!K606)</f>
        <v>*</v>
      </c>
      <c r="O552" s="144" t="str">
        <f>IF(SP_NORTE!L606="","*",SP_NORTE!L606)</f>
        <v>*</v>
      </c>
      <c r="P552" s="143" t="str">
        <f>IF(SP_NORTE!O606="","*",SP_NORTE!O606)</f>
        <v>*</v>
      </c>
      <c r="Q552" s="143" t="str">
        <f>IF(SP_NORTE!P606="","*",SP_NORTE!P606)</f>
        <v>*</v>
      </c>
      <c r="R552" s="145" t="str">
        <f>IF(SP_NORTE!Q606="","*",CONCATENATE(SP_NORTE!Q606," ",SP_NORTE!R606))</f>
        <v>*</v>
      </c>
      <c r="S552" s="145" t="str">
        <f>IF(SP_NORTE!V606="","*",SP_NORTE!V606)</f>
        <v>*</v>
      </c>
      <c r="T552" s="145" t="str">
        <f>IF(SP_NORTE!W606="","*",SP_NORTE!W606)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1689</v>
      </c>
      <c r="C2" s="121" t="s">
        <v>997</v>
      </c>
      <c r="D2" s="76" t="s">
        <v>999</v>
      </c>
      <c r="E2" s="76" t="s">
        <v>1690</v>
      </c>
      <c r="F2" s="99" t="s">
        <v>1691</v>
      </c>
      <c r="G2" s="76" t="s">
        <v>1692</v>
      </c>
      <c r="H2" s="76" t="s">
        <v>1693</v>
      </c>
      <c r="I2" s="76" t="s">
        <v>1694</v>
      </c>
      <c r="J2" s="76" t="s">
        <v>1695</v>
      </c>
      <c r="K2" s="78" t="s">
        <v>1696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str">
        <f>IF(SP_NORTE!Y362="","*",SP_NORTE!Y362)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IF(SP_NORTE!H362="","*",SP_NORTE!H362)</f>
        <v>*</v>
      </c>
      <c r="F336" s="100" t="str">
        <f>IF(SP_NORTE!M362="","*",SP_NORTE!M362)</f>
        <v>-</v>
      </c>
      <c r="G336" s="95" t="str">
        <f>IF(SP_NORTE!I362="","*",SP_NORTE!I362)</f>
        <v>*</v>
      </c>
      <c r="H336" s="95" t="str">
        <f>IF(SP_NORTE!AB362="","*",SP_NORTE!AB362)</f>
        <v>*</v>
      </c>
      <c r="I336" s="95" t="str">
        <f>IF(SP_NORTE!AC362="","*",SP_NORTE!AC362)</f>
        <v>*</v>
      </c>
      <c r="J336" s="96" t="str">
        <f>IF(SP_NORTE!AA362="","*",SP_NORTE!AA362)</f>
        <v>*</v>
      </c>
      <c r="K336" s="97" t="str">
        <f>IF(SP_NORTE!AD362="","*",SP_NORTE!AD362)</f>
        <v>*</v>
      </c>
    </row>
    <row r="337" spans="2:11" hidden="1">
      <c r="B337" s="94" t="str">
        <f>IF(SP_NORTE!Y363="","*",SP_NORTE!Y363)</f>
        <v>OPORTUNIDADE</v>
      </c>
      <c r="C337" s="95">
        <f>IF(SP_NORTE!B363="","*",SP_NORTE!B363)</f>
        <v>46078</v>
      </c>
      <c r="D337" s="94" t="str">
        <f>IF(SP_NORTE!D363="","*",SP_NORTE!D363)</f>
        <v>PEDRO (TP-696)</v>
      </c>
      <c r="E337" s="94" t="str">
        <f>IF(SP_NORTE!H363="","*",SP_NORTE!H363)</f>
        <v>-</v>
      </c>
      <c r="F337" s="100" t="str">
        <f>IF(SP_NORTE!M363="","*",SP_NORTE!M363)</f>
        <v>ZGB-ZMO</v>
      </c>
      <c r="G337" s="95" t="str">
        <f>IF(SP_NORTE!I363="","*",SP_NORTE!I363)</f>
        <v>-</v>
      </c>
      <c r="H337" s="95" t="str">
        <f>IF(SP_NORTE!AB363="","*",SP_NORTE!AB363)</f>
        <v>*</v>
      </c>
      <c r="I337" s="95" t="str">
        <f>IF(SP_NORTE!AC363="","*",SP_NORTE!AC363)</f>
        <v>*</v>
      </c>
      <c r="J337" s="96" t="str">
        <f>IF(SP_NORTE!AA363="","*",SP_NORTE!AA363)</f>
        <v>*</v>
      </c>
      <c r="K337" s="97" t="str">
        <f>IF(SP_NORTE!AD363="","*",SP_NORTE!AD363)</f>
        <v>*</v>
      </c>
    </row>
    <row r="338" spans="2:11">
      <c r="B338" s="94" t="str">
        <f>IF(SP_NORTE!Y364="","*",SP_NORTE!Y364)</f>
        <v>OPORTUNIDADE</v>
      </c>
      <c r="C338" s="95">
        <f>IF(SP_NORTE!B364="","*",SP_NORTE!B364)</f>
        <v>46078</v>
      </c>
      <c r="D338" s="94" t="str">
        <f>IF(SP_NORTE!D364="","*",SP_NORTE!D364)</f>
        <v>V19</v>
      </c>
      <c r="E338" s="94" t="str">
        <f>IF(SP_NORTE!H364="","*",SP_NORTE!H364)</f>
        <v>ZEH2</v>
      </c>
      <c r="F338" s="100" t="str">
        <f>IF(SP_NORTE!M364="","*",SP_NORTE!M364)</f>
        <v>ZUC-ZCG</v>
      </c>
      <c r="G338" s="95" t="str">
        <f>IF(SP_NORTE!I364="","*",SP_NORTE!I364)</f>
        <v>ZEH2</v>
      </c>
      <c r="H338" s="95" t="str">
        <f>IF(SP_NORTE!AB364="","*",SP_NORTE!AB364)</f>
        <v>ESCALA</v>
      </c>
      <c r="I338" s="95" t="str">
        <f>IF(SP_NORTE!AC364="","*",SP_NORTE!AC364)</f>
        <v>AGD ACIONAMENTO PCM</v>
      </c>
      <c r="J338" s="96">
        <f>IF(SP_NORTE!AA364="","*",SP_NORTE!AA364)</f>
        <v>1</v>
      </c>
      <c r="K338" s="97">
        <f>IF(SP_NORTE!AD364="","*",SP_NORTE!AD364)</f>
        <v>0.29166666666666669</v>
      </c>
    </row>
    <row r="339" spans="2:11" hidden="1">
      <c r="B339" s="94" t="str">
        <f>IF(SP_NORTE!Y365="","*",SP_NORTE!Y365)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IF(SP_NORTE!H365="","*",SP_NORTE!H365)</f>
        <v>*</v>
      </c>
      <c r="F339" s="100" t="str">
        <f>IF(SP_NORTE!M365="","*",SP_NORTE!M365)</f>
        <v>-</v>
      </c>
      <c r="G339" s="95" t="str">
        <f>IF(SP_NORTE!I365="","*",SP_NORTE!I365)</f>
        <v>*</v>
      </c>
      <c r="H339" s="95" t="str">
        <f>IF(SP_NORTE!AB365="","*",SP_NORTE!AB365)</f>
        <v>*</v>
      </c>
      <c r="I339" s="95" t="str">
        <f>IF(SP_NORTE!AC365="","*",SP_NORTE!AC365)</f>
        <v>*</v>
      </c>
      <c r="J339" s="96" t="str">
        <f>IF(SP_NORTE!AA365="","*",SP_NORTE!AA365)</f>
        <v>*</v>
      </c>
      <c r="K339" s="97" t="str">
        <f>IF(SP_NORTE!AD365="","*",SP_NORTE!AD365)</f>
        <v>*</v>
      </c>
    </row>
    <row r="340" spans="2:11" hidden="1">
      <c r="B340" s="94" t="str">
        <f>IF(SP_NORTE!Y366="","*",SP_NORTE!Y366)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IF(SP_NORTE!H366="","*",SP_NORTE!H366)</f>
        <v>*</v>
      </c>
      <c r="F340" s="100" t="str">
        <f>IF(SP_NORTE!M366="","*",SP_NORTE!M366)</f>
        <v>-</v>
      </c>
      <c r="G340" s="95" t="str">
        <f>IF(SP_NORTE!I366="","*",SP_NORTE!I366)</f>
        <v>*</v>
      </c>
      <c r="H340" s="95" t="str">
        <f>IF(SP_NORTE!AB366="","*",SP_NORTE!AB366)</f>
        <v>*</v>
      </c>
      <c r="I340" s="95" t="str">
        <f>IF(SP_NORTE!AC366="","*",SP_NORTE!AC366)</f>
        <v>*</v>
      </c>
      <c r="J340" s="96" t="str">
        <f>IF(SP_NORTE!AA366="","*",SP_NORTE!AA366)</f>
        <v>*</v>
      </c>
      <c r="K340" s="97" t="str">
        <f>IF(SP_NORTE!AD366="","*",SP_NORTE!AD366)</f>
        <v>*</v>
      </c>
    </row>
    <row r="341" spans="2:11" hidden="1">
      <c r="B341" s="94" t="str">
        <f>IF(SP_NORTE!Y367="","*",SP_NORTE!Y367)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IF(SP_NORTE!H367="","*",SP_NORTE!H367)</f>
        <v>*</v>
      </c>
      <c r="F341" s="100" t="str">
        <f>IF(SP_NORTE!M367="","*",SP_NORTE!M367)</f>
        <v>*</v>
      </c>
      <c r="G341" s="95" t="str">
        <f>IF(SP_NORTE!I367="","*",SP_NORTE!I367)</f>
        <v>*</v>
      </c>
      <c r="H341" s="95" t="str">
        <f>IF(SP_NORTE!AB367="","*",SP_NORTE!AB367)</f>
        <v>*</v>
      </c>
      <c r="I341" s="95" t="str">
        <f>IF(SP_NORTE!AC367="","*",SP_NORTE!AC367)</f>
        <v>*</v>
      </c>
      <c r="J341" s="96" t="str">
        <f>IF(SP_NORTE!AA367="","*",SP_NORTE!AA367)</f>
        <v>*</v>
      </c>
      <c r="K341" s="97" t="str">
        <f>IF(SP_NORTE!AD367="","*",SP_NORTE!AD367)</f>
        <v>*</v>
      </c>
    </row>
    <row r="342" spans="2:11" hidden="1">
      <c r="B342" s="94" t="str">
        <f>IF(SP_NORTE!Y368="","*",SP_NORTE!Y368)</f>
        <v>OPORTUNIDADE</v>
      </c>
      <c r="C342" s="95">
        <f>IF(SP_NORTE!B368="","*",SP_NORTE!B368)</f>
        <v>46078</v>
      </c>
      <c r="D342" s="94" t="str">
        <f>IF(SP_NORTE!D368="","*",SP_NORTE!D368)</f>
        <v>V87</v>
      </c>
      <c r="E342" s="94" t="str">
        <f>IF(SP_NORTE!H368="","*",SP_NORTE!H368)</f>
        <v>ZPNZXB</v>
      </c>
      <c r="F342" s="100" t="str">
        <f>IF(SP_NORTE!M368="","*",SP_NORTE!M368)</f>
        <v>ZCV-ZCT</v>
      </c>
      <c r="G342" s="95" t="str">
        <f>IF(SP_NORTE!I368="","*",SP_NORTE!I368)</f>
        <v>ZPNZXB</v>
      </c>
      <c r="H342" s="95" t="str">
        <f>IF(SP_NORTE!AB368="","*",SP_NORTE!AB368)</f>
        <v>FIXO</v>
      </c>
      <c r="I342" s="95" t="str">
        <f>IF(SP_NORTE!AC368="","*",SP_NORTE!AC368)</f>
        <v>*</v>
      </c>
      <c r="J342" s="96">
        <f>IF(SP_NORTE!AA368="","*",SP_NORTE!AA368)</f>
        <v>1</v>
      </c>
      <c r="K342" s="97">
        <f>IF(SP_NORTE!AD368="","*",SP_NORTE!AD368)</f>
        <v>0.29166666666666669</v>
      </c>
    </row>
    <row r="343" spans="2:11" hidden="1">
      <c r="B343" s="94" t="str">
        <f>IF(SP_NORTE!Y369="","*",SP_NORTE!Y369)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IF(SP_NORTE!H369="","*",SP_NORTE!H369)</f>
        <v>*</v>
      </c>
      <c r="F343" s="100" t="str">
        <f>IF(SP_NORTE!M369="","*",SP_NORTE!M369)</f>
        <v>-</v>
      </c>
      <c r="G343" s="95" t="str">
        <f>IF(SP_NORTE!I369="","*",SP_NORTE!I369)</f>
        <v>*</v>
      </c>
      <c r="H343" s="95" t="str">
        <f>IF(SP_NORTE!AB369="","*",SP_NORTE!AB369)</f>
        <v>*</v>
      </c>
      <c r="I343" s="95" t="str">
        <f>IF(SP_NORTE!AC369="","*",SP_NORTE!AC369)</f>
        <v>*</v>
      </c>
      <c r="J343" s="96" t="str">
        <f>IF(SP_NORTE!AA369="","*",SP_NORTE!AA369)</f>
        <v>*</v>
      </c>
      <c r="K343" s="97" t="str">
        <f>IF(SP_NORTE!AD369="","*",SP_NORTE!AD369)</f>
        <v>*</v>
      </c>
    </row>
    <row r="344" spans="2:11" hidden="1">
      <c r="B344" s="94" t="str">
        <f>IF(SP_NORTE!Y370="","*",SP_NORTE!Y370)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IF(SP_NORTE!H370="","*",SP_NORTE!H370)</f>
        <v>*</v>
      </c>
      <c r="F344" s="100" t="str">
        <f>IF(SP_NORTE!M370="","*",SP_NORTE!M370)</f>
        <v>-</v>
      </c>
      <c r="G344" s="95" t="str">
        <f>IF(SP_NORTE!I370="","*",SP_NORTE!I370)</f>
        <v>*</v>
      </c>
      <c r="H344" s="95" t="str">
        <f>IF(SP_NORTE!AB370="","*",SP_NORTE!AB370)</f>
        <v>*</v>
      </c>
      <c r="I344" s="95" t="str">
        <f>IF(SP_NORTE!AC370="","*",SP_NORTE!AC370)</f>
        <v>*</v>
      </c>
      <c r="J344" s="96" t="str">
        <f>IF(SP_NORTE!AA370="","*",SP_NORTE!AA370)</f>
        <v>*</v>
      </c>
      <c r="K344" s="97" t="str">
        <f>IF(SP_NORTE!AD370="","*",SP_NORTE!AD370)</f>
        <v>*</v>
      </c>
    </row>
    <row r="345" spans="2:11" hidden="1">
      <c r="B345" s="94" t="str">
        <f>IF(SP_NORTE!Y371="","*",SP_NORTE!Y371)</f>
        <v>OPORTUNIDADE</v>
      </c>
      <c r="C345" s="95">
        <f>IF(SP_NORTE!B371="","*",SP_NORTE!B371)</f>
        <v>46078</v>
      </c>
      <c r="D345" s="94" t="str">
        <f>IF(SP_NORTE!D371="","*",SP_NORTE!D371)</f>
        <v>IGOR (TF-660)</v>
      </c>
      <c r="E345" s="94" t="str">
        <f>IF(SP_NORTE!H371="","*",SP_NORTE!H371)</f>
        <v>-</v>
      </c>
      <c r="F345" s="100" t="str">
        <f>IF(SP_NORTE!M371="","*",SP_NORTE!M371)</f>
        <v>ZDG-ZTN</v>
      </c>
      <c r="G345" s="95" t="str">
        <f>IF(SP_NORTE!I371="","*",SP_NORTE!I371)</f>
        <v>-</v>
      </c>
      <c r="H345" s="95" t="str">
        <f>IF(SP_NORTE!AB371="","*",SP_NORTE!AB371)</f>
        <v>*</v>
      </c>
      <c r="I345" s="95" t="str">
        <f>IF(SP_NORTE!AC371="","*",SP_NORTE!AC371)</f>
        <v>*</v>
      </c>
      <c r="J345" s="96" t="str">
        <f>IF(SP_NORTE!AA371="","*",SP_NORTE!AA371)</f>
        <v>-</v>
      </c>
      <c r="K345" s="97" t="str">
        <f>IF(SP_NORTE!AD371="","*",SP_NORTE!AD371)</f>
        <v>-</v>
      </c>
    </row>
    <row r="346" spans="2:11" hidden="1">
      <c r="B346" s="94" t="str">
        <f>IF(SP_NORTE!Y372="","*",SP_NORTE!Y372)</f>
        <v>OPORTUNIDADE</v>
      </c>
      <c r="C346" s="95">
        <f>IF(SP_NORTE!B372="","*",SP_NORTE!B372)</f>
        <v>46078</v>
      </c>
      <c r="D346" s="94" t="str">
        <f>IF(SP_NORTE!D372="","*",SP_NORTE!D372)</f>
        <v>V40</v>
      </c>
      <c r="E346" s="94" t="str">
        <f>IF(SP_NORTE!H372="","*",SP_NORTE!H372)</f>
        <v>ZMAPAT2</v>
      </c>
      <c r="F346" s="100" t="str">
        <f>IF(SP_NORTE!M372="","*",SP_NORTE!M372)</f>
        <v>ZMA-ZDG</v>
      </c>
      <c r="G346" s="95" t="str">
        <f>IF(SP_NORTE!I372="","*",SP_NORTE!I372)</f>
        <v>ZMAPAT2</v>
      </c>
      <c r="H346" s="95" t="str">
        <f>IF(SP_NORTE!AB372="","*",SP_NORTE!AB372)</f>
        <v>FIXO</v>
      </c>
      <c r="I346" s="95" t="str">
        <f>IF(SP_NORTE!AC372="","*",SP_NORTE!AC372)</f>
        <v>*</v>
      </c>
      <c r="J346" s="96">
        <f>IF(SP_NORTE!AA372="","*",SP_NORTE!AA372)</f>
        <v>1</v>
      </c>
      <c r="K346" s="97">
        <f>IF(SP_NORTE!AD372="","*",SP_NORTE!AD372)</f>
        <v>0.29166666666666669</v>
      </c>
    </row>
    <row r="347" spans="2:11" hidden="1">
      <c r="B347" s="94" t="str">
        <f>IF(SP_NORTE!Y373="","*",SP_NORTE!Y373)</f>
        <v>SIM</v>
      </c>
      <c r="C347" s="95">
        <f>IF(SP_NORTE!B373="","*",SP_NORTE!B373)</f>
        <v>46078</v>
      </c>
      <c r="D347" s="94" t="str">
        <f>IF(SP_NORTE!D373="","*",SP_NORTE!D373)</f>
        <v>A73</v>
      </c>
      <c r="E347" s="94" t="str">
        <f>IF(SP_NORTE!H373="","*",SP_NORTE!H373)</f>
        <v>KM9K10</v>
      </c>
      <c r="F347" s="100" t="str">
        <f>IF(SP_NORTE!M373="","*",SP_NORTE!M373)</f>
        <v>ZZR-ZDZ</v>
      </c>
      <c r="G347" s="95" t="str">
        <f>IF(SP_NORTE!I373="","*",SP_NORTE!I373)</f>
        <v>ZCZ</v>
      </c>
      <c r="H347" s="95" t="str">
        <f>IF(SP_NORTE!AB373="","*",SP_NORTE!AB373)</f>
        <v>*</v>
      </c>
      <c r="I347" s="95" t="str">
        <f>IF(SP_NORTE!AC373="","*",SP_NORTE!AC373)</f>
        <v>*</v>
      </c>
      <c r="J347" s="96" t="str">
        <f>IF(SP_NORTE!AA373="","*",SP_NORTE!AA373)</f>
        <v>*</v>
      </c>
      <c r="K347" s="97" t="str">
        <f>IF(SP_NORTE!AD373="","*",SP_NORTE!AD373)</f>
        <v>*</v>
      </c>
    </row>
    <row r="348" spans="2:11" hidden="1">
      <c r="B348" s="94" t="str">
        <f>IF(SP_NORTE!Y374="","*",SP_NORTE!Y374)</f>
        <v>OPORTUNIDADE</v>
      </c>
      <c r="C348" s="95">
        <f>IF(SP_NORTE!B374="","*",SP_NORTE!B374)</f>
        <v>46078</v>
      </c>
      <c r="D348" s="94" t="str">
        <f>IF(SP_NORTE!D374="","*",SP_NORTE!D374)</f>
        <v>W92</v>
      </c>
      <c r="E348" s="94" t="str">
        <f>IF(SP_NORTE!H374="","*",SP_NORTE!H374)</f>
        <v>ZTO</v>
      </c>
      <c r="F348" s="100" t="str">
        <f>IF(SP_NORTE!M374="","*",SP_NORTE!M374)</f>
        <v>ZTO-ZTN</v>
      </c>
      <c r="G348" s="95" t="str">
        <f>IF(SP_NORTE!I374="","*",SP_NORTE!I374)</f>
        <v>K58K592</v>
      </c>
      <c r="H348" s="95" t="str">
        <f>IF(SP_NORTE!AB374="","*",SP_NORTE!AB374)</f>
        <v>FIXO</v>
      </c>
      <c r="I348" s="95" t="str">
        <f>IF(SP_NORTE!AC374="","*",SP_NORTE!AC374)</f>
        <v>*</v>
      </c>
      <c r="J348" s="96" t="str">
        <f>IF(SP_NORTE!AA374="","*",SP_NORTE!AA374)</f>
        <v>2 Jose Carlos + Junior</v>
      </c>
      <c r="K348" s="97">
        <f>IF(SP_NORTE!AD374="","*",SP_NORTE!AD374)</f>
        <v>0.29166666666666669</v>
      </c>
    </row>
    <row r="349" spans="2:11" hidden="1">
      <c r="B349" s="94" t="str">
        <f>IF(SP_NORTE!Y375="","*",SP_NORTE!Y375)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IF(SP_NORTE!H375="","*",SP_NORTE!H375)</f>
        <v>*</v>
      </c>
      <c r="F349" s="100" t="str">
        <f>IF(SP_NORTE!M375="","*",SP_NORTE!M375)</f>
        <v>-</v>
      </c>
      <c r="G349" s="95" t="str">
        <f>IF(SP_NORTE!I375="","*",SP_NORTE!I375)</f>
        <v>*</v>
      </c>
      <c r="H349" s="95" t="str">
        <f>IF(SP_NORTE!AB375="","*",SP_NORTE!AB375)</f>
        <v>*</v>
      </c>
      <c r="I349" s="95" t="str">
        <f>IF(SP_NORTE!AC375="","*",SP_NORTE!AC375)</f>
        <v>*</v>
      </c>
      <c r="J349" s="96" t="str">
        <f>IF(SP_NORTE!AA375="","*",SP_NORTE!AA375)</f>
        <v>*</v>
      </c>
      <c r="K349" s="97" t="str">
        <f>IF(SP_NORTE!AD375="","*",SP_NORTE!AD375)</f>
        <v>*</v>
      </c>
    </row>
    <row r="350" spans="2:11" hidden="1">
      <c r="B350" s="94" t="str">
        <f>IF(SP_NORTE!Y376="","*",SP_NORTE!Y376)</f>
        <v>OPORTUNIDADE</v>
      </c>
      <c r="C350" s="95">
        <f>IF(SP_NORTE!B376="","*",SP_NORTE!B376)</f>
        <v>46078</v>
      </c>
      <c r="D350" s="94" t="str">
        <f>IF(SP_NORTE!D376="","*",SP_NORTE!D376)</f>
        <v>CARLOS (TP-722)</v>
      </c>
      <c r="E350" s="94" t="str">
        <f>IF(SP_NORTE!H376="","*",SP_NORTE!H376)</f>
        <v>-</v>
      </c>
      <c r="F350" s="100" t="str">
        <f>IF(SP_NORTE!M376="","*",SP_NORTE!M376)</f>
        <v>ZOX</v>
      </c>
      <c r="G350" s="95" t="str">
        <f>IF(SP_NORTE!I376="","*",SP_NORTE!I376)</f>
        <v>-</v>
      </c>
      <c r="H350" s="95" t="str">
        <f>IF(SP_NORTE!AB376="","*",SP_NORTE!AB376)</f>
        <v>*</v>
      </c>
      <c r="I350" s="95" t="str">
        <f>IF(SP_NORTE!AC376="","*",SP_NORTE!AC376)</f>
        <v>*</v>
      </c>
      <c r="J350" s="96" t="str">
        <f>IF(SP_NORTE!AA376="","*",SP_NORTE!AA376)</f>
        <v>*</v>
      </c>
      <c r="K350" s="97" t="str">
        <f>IF(SP_NORTE!AD376="","*",SP_NORTE!AD376)</f>
        <v>-</v>
      </c>
    </row>
    <row r="351" spans="2:11" hidden="1">
      <c r="B351" s="94" t="str">
        <f>IF(SP_NORTE!Y377="","*",SP_NORTE!Y377)</f>
        <v>OPORTUNIDADE</v>
      </c>
      <c r="C351" s="95">
        <f>IF(SP_NORTE!B377="","*",SP_NORTE!B377)</f>
        <v>46078</v>
      </c>
      <c r="D351" s="94" t="str">
        <f>IF(SP_NORTE!D377="","*",SP_NORTE!D377)</f>
        <v>V83</v>
      </c>
      <c r="E351" s="94" t="str">
        <f>IF(SP_NORTE!H377="","*",SP_NORTE!H377)</f>
        <v>ZIQ1752</v>
      </c>
      <c r="F351" s="100" t="str">
        <f>IF(SP_NORTE!M377="","*",SP_NORTE!M377)</f>
        <v>ZRQ</v>
      </c>
      <c r="G351" s="95" t="str">
        <f>IF(SP_NORTE!I377="","*",SP_NORTE!I377)</f>
        <v>ZIQ1752</v>
      </c>
      <c r="H351" s="95" t="str">
        <f>IF(SP_NORTE!AB377="","*",SP_NORTE!AB377)</f>
        <v>FIXO</v>
      </c>
      <c r="I351" s="95" t="str">
        <f>IF(SP_NORTE!AC377="","*",SP_NORTE!AC377)</f>
        <v>*</v>
      </c>
      <c r="J351" s="96">
        <f>IF(SP_NORTE!AA377="","*",SP_NORTE!AA377)</f>
        <v>1</v>
      </c>
      <c r="K351" s="97">
        <f>IF(SP_NORTE!AD377="","*",SP_NORTE!AD377)</f>
        <v>0.29166666666666669</v>
      </c>
    </row>
    <row r="352" spans="2:11" hidden="1">
      <c r="B352" s="94" t="str">
        <f>IF(SP_NORTE!Y378="","*",SP_NORTE!Y378)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IF(SP_NORTE!H378="","*",SP_NORTE!H378)</f>
        <v>*</v>
      </c>
      <c r="F352" s="100" t="str">
        <f>IF(SP_NORTE!M378="","*",SP_NORTE!M378)</f>
        <v>-</v>
      </c>
      <c r="G352" s="95" t="str">
        <f>IF(SP_NORTE!I378="","*",SP_NORTE!I378)</f>
        <v>*</v>
      </c>
      <c r="H352" s="95" t="str">
        <f>IF(SP_NORTE!AB378="","*",SP_NORTE!AB378)</f>
        <v>*</v>
      </c>
      <c r="I352" s="95" t="str">
        <f>IF(SP_NORTE!AC378="","*",SP_NORTE!AC378)</f>
        <v>*</v>
      </c>
      <c r="J352" s="96" t="str">
        <f>IF(SP_NORTE!AA378="","*",SP_NORTE!AA378)</f>
        <v>*</v>
      </c>
      <c r="K352" s="97" t="str">
        <f>IF(SP_NORTE!AD378="","*",SP_NORTE!AD378)</f>
        <v>*</v>
      </c>
    </row>
    <row r="353" spans="2:11" hidden="1">
      <c r="B353" s="94" t="str">
        <f>IF(SP_NORTE!Y379="","*",SP_NORTE!Y379)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IF(SP_NORTE!H379="","*",SP_NORTE!H379)</f>
        <v>*</v>
      </c>
      <c r="F353" s="100" t="str">
        <f>IF(SP_NORTE!M379="","*",SP_NORTE!M379)</f>
        <v>-</v>
      </c>
      <c r="G353" s="95" t="str">
        <f>IF(SP_NORTE!I379="","*",SP_NORTE!I379)</f>
        <v>*</v>
      </c>
      <c r="H353" s="95" t="str">
        <f>IF(SP_NORTE!AB379="","*",SP_NORTE!AB379)</f>
        <v>*</v>
      </c>
      <c r="I353" s="95" t="str">
        <f>IF(SP_NORTE!AC379="","*",SP_NORTE!AC379)</f>
        <v>*</v>
      </c>
      <c r="J353" s="96" t="str">
        <f>IF(SP_NORTE!AA379="","*",SP_NORTE!AA379)</f>
        <v>*</v>
      </c>
      <c r="K353" s="97" t="str">
        <f>IF(SP_NORTE!AD379="","*",SP_NORTE!AD379)</f>
        <v>*</v>
      </c>
    </row>
    <row r="354" spans="2:11" hidden="1">
      <c r="B354" s="94" t="str">
        <f>IF(SP_NORTE!Y380="","*",SP_NORTE!Y380)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IF(SP_NORTE!H380="","*",SP_NORTE!H380)</f>
        <v>*</v>
      </c>
      <c r="F354" s="100" t="str">
        <f>IF(SP_NORTE!M380="","*",SP_NORTE!M380)</f>
        <v>-</v>
      </c>
      <c r="G354" s="95" t="str">
        <f>IF(SP_NORTE!I380="","*",SP_NORTE!I380)</f>
        <v>*</v>
      </c>
      <c r="H354" s="95" t="str">
        <f>IF(SP_NORTE!AB380="","*",SP_NORTE!AB380)</f>
        <v>*</v>
      </c>
      <c r="I354" s="95" t="str">
        <f>IF(SP_NORTE!AC380="","*",SP_NORTE!AC380)</f>
        <v>*</v>
      </c>
      <c r="J354" s="96" t="str">
        <f>IF(SP_NORTE!AA380="","*",SP_NORTE!AA380)</f>
        <v>*</v>
      </c>
      <c r="K354" s="97" t="str">
        <f>IF(SP_NORTE!AD380="","*",SP_NORTE!AD380)</f>
        <v>*</v>
      </c>
    </row>
    <row r="355" spans="2:11" hidden="1">
      <c r="B355" s="94" t="str">
        <f>IF(SP_NORTE!Y381="","*",SP_NORTE!Y381)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IF(SP_NORTE!H381="","*",SP_NORTE!H381)</f>
        <v>*</v>
      </c>
      <c r="F355" s="100" t="str">
        <f>IF(SP_NORTE!M381="","*",SP_NORTE!M381)</f>
        <v>-</v>
      </c>
      <c r="G355" s="95" t="str">
        <f>IF(SP_NORTE!I381="","*",SP_NORTE!I381)</f>
        <v>*</v>
      </c>
      <c r="H355" s="95" t="str">
        <f>IF(SP_NORTE!AB381="","*",SP_NORTE!AB381)</f>
        <v>*</v>
      </c>
      <c r="I355" s="95" t="str">
        <f>IF(SP_NORTE!AC381="","*",SP_NORTE!AC381)</f>
        <v>*</v>
      </c>
      <c r="J355" s="96" t="str">
        <f>IF(SP_NORTE!AA381="","*",SP_NORTE!AA381)</f>
        <v>*</v>
      </c>
      <c r="K355" s="97" t="str">
        <f>IF(SP_NORTE!AD381="","*",SP_NORTE!AD381)</f>
        <v>*</v>
      </c>
    </row>
    <row r="356" spans="2:11" hidden="1">
      <c r="B356" s="94" t="str">
        <f>IF(SP_NORTE!Y382="","*",SP_NORTE!Y382)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IF(SP_NORTE!H382="","*",SP_NORTE!H382)</f>
        <v>*</v>
      </c>
      <c r="F356" s="100" t="str">
        <f>IF(SP_NORTE!M382="","*",SP_NORTE!M382)</f>
        <v>-</v>
      </c>
      <c r="G356" s="95" t="str">
        <f>IF(SP_NORTE!I382="","*",SP_NORTE!I382)</f>
        <v>*</v>
      </c>
      <c r="H356" s="95" t="str">
        <f>IF(SP_NORTE!AB382="","*",SP_NORTE!AB382)</f>
        <v>*</v>
      </c>
      <c r="I356" s="95" t="str">
        <f>IF(SP_NORTE!AC382="","*",SP_NORTE!AC382)</f>
        <v>*</v>
      </c>
      <c r="J356" s="96" t="str">
        <f>IF(SP_NORTE!AA382="","*",SP_NORTE!AA382)</f>
        <v>*</v>
      </c>
      <c r="K356" s="97" t="str">
        <f>IF(SP_NORTE!AD382="","*",SP_NORTE!AD382)</f>
        <v>*</v>
      </c>
    </row>
    <row r="357" spans="2:11" hidden="1">
      <c r="B357" s="94" t="str">
        <f>IF(SP_NORTE!Y383="","*",SP_NORTE!Y383)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IF(SP_NORTE!H383="","*",SP_NORTE!H383)</f>
        <v>*</v>
      </c>
      <c r="F357" s="100" t="str">
        <f>IF(SP_NORTE!M383="","*",SP_NORTE!M383)</f>
        <v>-</v>
      </c>
      <c r="G357" s="95" t="str">
        <f>IF(SP_NORTE!I383="","*",SP_NORTE!I383)</f>
        <v>*</v>
      </c>
      <c r="H357" s="95" t="str">
        <f>IF(SP_NORTE!AB383="","*",SP_NORTE!AB383)</f>
        <v>*</v>
      </c>
      <c r="I357" s="95" t="str">
        <f>IF(SP_NORTE!AC383="","*",SP_NORTE!AC383)</f>
        <v>*</v>
      </c>
      <c r="J357" s="96" t="str">
        <f>IF(SP_NORTE!AA383="","*",SP_NORTE!AA383)</f>
        <v>*</v>
      </c>
      <c r="K357" s="97" t="str">
        <f>IF(SP_NORTE!AD383="","*",SP_NORTE!AD383)</f>
        <v>*</v>
      </c>
    </row>
    <row r="358" spans="2:11" hidden="1">
      <c r="B358" s="94" t="str">
        <f>IF(SP_NORTE!Y384="","*",SP_NORTE!Y384)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IF(SP_NORTE!H384="","*",SP_NORTE!H384)</f>
        <v>*</v>
      </c>
      <c r="F358" s="100" t="str">
        <f>IF(SP_NORTE!M384="","*",SP_NORTE!M384)</f>
        <v>-</v>
      </c>
      <c r="G358" s="95" t="str">
        <f>IF(SP_NORTE!I384="","*",SP_NORTE!I384)</f>
        <v>*</v>
      </c>
      <c r="H358" s="95" t="str">
        <f>IF(SP_NORTE!AB384="","*",SP_NORTE!AB384)</f>
        <v>*</v>
      </c>
      <c r="I358" s="95" t="str">
        <f>IF(SP_NORTE!AC384="","*",SP_NORTE!AC384)</f>
        <v>*</v>
      </c>
      <c r="J358" s="96" t="str">
        <f>IF(SP_NORTE!AA384="","*",SP_NORTE!AA384)</f>
        <v>*</v>
      </c>
      <c r="K358" s="97" t="str">
        <f>IF(SP_NORTE!AD384="","*",SP_NORTE!AD384)</f>
        <v>*</v>
      </c>
    </row>
    <row r="359" spans="2:11" hidden="1">
      <c r="B359" s="94" t="str">
        <f>IF(SP_NORTE!Y385="","*",SP_NORTE!Y385)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IF(SP_NORTE!H385="","*",SP_NORTE!H385)</f>
        <v>*</v>
      </c>
      <c r="F359" s="100" t="str">
        <f>IF(SP_NORTE!M385="","*",SP_NORTE!M385)</f>
        <v>-</v>
      </c>
      <c r="G359" s="95" t="str">
        <f>IF(SP_NORTE!I385="","*",SP_NORTE!I385)</f>
        <v>*</v>
      </c>
      <c r="H359" s="95" t="str">
        <f>IF(SP_NORTE!AB385="","*",SP_NORTE!AB385)</f>
        <v>*</v>
      </c>
      <c r="I359" s="95" t="str">
        <f>IF(SP_NORTE!AC385="","*",SP_NORTE!AC385)</f>
        <v>*</v>
      </c>
      <c r="J359" s="96" t="str">
        <f>IF(SP_NORTE!AA385="","*",SP_NORTE!AA385)</f>
        <v>*</v>
      </c>
      <c r="K359" s="97" t="str">
        <f>IF(SP_NORTE!AD385="","*",SP_NORTE!AD385)</f>
        <v>*</v>
      </c>
    </row>
    <row r="360" spans="2:11" hidden="1">
      <c r="B360" s="94" t="str">
        <f>IF(SP_NORTE!Y386="","*",SP_NORTE!Y386)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IF(SP_NORTE!H386="","*",SP_NORTE!H386)</f>
        <v>*</v>
      </c>
      <c r="F360" s="100" t="str">
        <f>IF(SP_NORTE!M386="","*",SP_NORTE!M386)</f>
        <v>-</v>
      </c>
      <c r="G360" s="95" t="str">
        <f>IF(SP_NORTE!I386="","*",SP_NORTE!I386)</f>
        <v>*</v>
      </c>
      <c r="H360" s="95" t="str">
        <f>IF(SP_NORTE!AB386="","*",SP_NORTE!AB386)</f>
        <v>*</v>
      </c>
      <c r="I360" s="95" t="str">
        <f>IF(SP_NORTE!AC386="","*",SP_NORTE!AC386)</f>
        <v>*</v>
      </c>
      <c r="J360" s="96" t="str">
        <f>IF(SP_NORTE!AA386="","*",SP_NORTE!AA386)</f>
        <v>*</v>
      </c>
      <c r="K360" s="97" t="str">
        <f>IF(SP_NORTE!AD386="","*",SP_NORTE!AD386)</f>
        <v>*</v>
      </c>
    </row>
    <row r="361" spans="2:11" hidden="1">
      <c r="B361" s="94" t="str">
        <f>IF(SP_NORTE!Y387="","*",SP_NORTE!Y387)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IF(SP_NORTE!H387="","*",SP_NORTE!H387)</f>
        <v>*</v>
      </c>
      <c r="F361" s="100" t="str">
        <f>IF(SP_NORTE!M387="","*",SP_NORTE!M387)</f>
        <v>-</v>
      </c>
      <c r="G361" s="95" t="str">
        <f>IF(SP_NORTE!I387="","*",SP_NORTE!I387)</f>
        <v>*</v>
      </c>
      <c r="H361" s="95" t="str">
        <f>IF(SP_NORTE!AB387="","*",SP_NORTE!AB387)</f>
        <v>*</v>
      </c>
      <c r="I361" s="95" t="str">
        <f>IF(SP_NORTE!AC387="","*",SP_NORTE!AC387)</f>
        <v>*</v>
      </c>
      <c r="J361" s="96" t="str">
        <f>IF(SP_NORTE!AA387="","*",SP_NORTE!AA387)</f>
        <v>*</v>
      </c>
      <c r="K361" s="97" t="str">
        <f>IF(SP_NORTE!AD387="","*",SP_NORTE!AD387)</f>
        <v>*</v>
      </c>
    </row>
    <row r="362" spans="2:11" hidden="1">
      <c r="B362" s="94" t="str">
        <f>IF(SP_NORTE!Y388="","*",SP_NORTE!Y388)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IF(SP_NORTE!H388="","*",SP_NORTE!H388)</f>
        <v>*</v>
      </c>
      <c r="F362" s="100" t="str">
        <f>IF(SP_NORTE!M388="","*",SP_NORTE!M388)</f>
        <v>-</v>
      </c>
      <c r="G362" s="95" t="str">
        <f>IF(SP_NORTE!I388="","*",SP_NORTE!I388)</f>
        <v>*</v>
      </c>
      <c r="H362" s="95" t="str">
        <f>IF(SP_NORTE!AB388="","*",SP_NORTE!AB388)</f>
        <v>*</v>
      </c>
      <c r="I362" s="95" t="str">
        <f>IF(SP_NORTE!AC388="","*",SP_NORTE!AC388)</f>
        <v>*</v>
      </c>
      <c r="J362" s="96" t="str">
        <f>IF(SP_NORTE!AA388="","*",SP_NORTE!AA388)</f>
        <v>*</v>
      </c>
      <c r="K362" s="97" t="str">
        <f>IF(SP_NORTE!AD388="","*",SP_NORTE!AD388)</f>
        <v>*</v>
      </c>
    </row>
    <row r="363" spans="2:11" hidden="1">
      <c r="B363" s="94" t="str">
        <f>IF(SP_NORTE!Y389="","*",SP_NORTE!Y389)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IF(SP_NORTE!H389="","*",SP_NORTE!H389)</f>
        <v>*</v>
      </c>
      <c r="F363" s="100" t="str">
        <f>IF(SP_NORTE!M389="","*",SP_NORTE!M389)</f>
        <v>-</v>
      </c>
      <c r="G363" s="95" t="str">
        <f>IF(SP_NORTE!I389="","*",SP_NORTE!I389)</f>
        <v>*</v>
      </c>
      <c r="H363" s="95" t="str">
        <f>IF(SP_NORTE!AB389="","*",SP_NORTE!AB389)</f>
        <v>*</v>
      </c>
      <c r="I363" s="95" t="str">
        <f>IF(SP_NORTE!AC389="","*",SP_NORTE!AC389)</f>
        <v>*</v>
      </c>
      <c r="J363" s="96" t="str">
        <f>IF(SP_NORTE!AA389="","*",SP_NORTE!AA389)</f>
        <v>*</v>
      </c>
      <c r="K363" s="97" t="str">
        <f>IF(SP_NORTE!AD389="","*",SP_NORTE!AD389)</f>
        <v>*</v>
      </c>
    </row>
    <row r="364" spans="2:11" hidden="1">
      <c r="B364" s="94" t="str">
        <f>IF(SP_NORTE!Y390="","*",SP_NORTE!Y390)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IF(SP_NORTE!H390="","*",SP_NORTE!H390)</f>
        <v>*</v>
      </c>
      <c r="F364" s="100" t="str">
        <f>IF(SP_NORTE!M390="","*",SP_NORTE!M390)</f>
        <v>-</v>
      </c>
      <c r="G364" s="95" t="str">
        <f>IF(SP_NORTE!I390="","*",SP_NORTE!I390)</f>
        <v>*</v>
      </c>
      <c r="H364" s="95" t="str">
        <f>IF(SP_NORTE!AB390="","*",SP_NORTE!AB390)</f>
        <v>*</v>
      </c>
      <c r="I364" s="95" t="str">
        <f>IF(SP_NORTE!AC390="","*",SP_NORTE!AC390)</f>
        <v>*</v>
      </c>
      <c r="J364" s="96" t="str">
        <f>IF(SP_NORTE!AA390="","*",SP_NORTE!AA390)</f>
        <v>*</v>
      </c>
      <c r="K364" s="97" t="str">
        <f>IF(SP_NORTE!AD390="","*",SP_NORTE!AD390)</f>
        <v>*</v>
      </c>
    </row>
    <row r="365" spans="2:11" hidden="1">
      <c r="B365" s="94" t="str">
        <f>IF(SP_NORTE!Y391="","*",SP_NORTE!Y391)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IF(SP_NORTE!H391="","*",SP_NORTE!H391)</f>
        <v>*</v>
      </c>
      <c r="F365" s="100" t="str">
        <f>IF(SP_NORTE!M391="","*",SP_NORTE!M391)</f>
        <v>-</v>
      </c>
      <c r="G365" s="95" t="str">
        <f>IF(SP_NORTE!I391="","*",SP_NORTE!I391)</f>
        <v>*</v>
      </c>
      <c r="H365" s="95" t="str">
        <f>IF(SP_NORTE!AB391="","*",SP_NORTE!AB391)</f>
        <v>*</v>
      </c>
      <c r="I365" s="95" t="str">
        <f>IF(SP_NORTE!AC391="","*",SP_NORTE!AC391)</f>
        <v>*</v>
      </c>
      <c r="J365" s="96" t="str">
        <f>IF(SP_NORTE!AA391="","*",SP_NORTE!AA391)</f>
        <v>*</v>
      </c>
      <c r="K365" s="97" t="str">
        <f>IF(SP_NORTE!AD391="","*",SP_NORTE!AD391)</f>
        <v>*</v>
      </c>
    </row>
    <row r="366" spans="2:11" hidden="1">
      <c r="B366" s="94" t="str">
        <f>IF(SP_NORTE!Y392="","*",SP_NORTE!Y392)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IF(SP_NORTE!H392="","*",SP_NORTE!H392)</f>
        <v>*</v>
      </c>
      <c r="F366" s="100" t="str">
        <f>IF(SP_NORTE!M392="","*",SP_NORTE!M392)</f>
        <v>-</v>
      </c>
      <c r="G366" s="95" t="str">
        <f>IF(SP_NORTE!I392="","*",SP_NORTE!I392)</f>
        <v>*</v>
      </c>
      <c r="H366" s="95" t="str">
        <f>IF(SP_NORTE!AB392="","*",SP_NORTE!AB392)</f>
        <v>*</v>
      </c>
      <c r="I366" s="95" t="str">
        <f>IF(SP_NORTE!AC392="","*",SP_NORTE!AC392)</f>
        <v>*</v>
      </c>
      <c r="J366" s="96" t="str">
        <f>IF(SP_NORTE!AA392="","*",SP_NORTE!AA392)</f>
        <v>*</v>
      </c>
      <c r="K366" s="97" t="str">
        <f>IF(SP_NORTE!AD392="","*",SP_NORTE!AD392)</f>
        <v>*</v>
      </c>
    </row>
    <row r="367" spans="2:11" hidden="1">
      <c r="B367" s="94" t="str">
        <f>IF(SP_NORTE!Y393="","*",SP_NORTE!Y393)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IF(SP_NORTE!H393="","*",SP_NORTE!H393)</f>
        <v>*</v>
      </c>
      <c r="F367" s="100" t="str">
        <f>IF(SP_NORTE!M393="","*",SP_NORTE!M393)</f>
        <v>-</v>
      </c>
      <c r="G367" s="95" t="str">
        <f>IF(SP_NORTE!I393="","*",SP_NORTE!I393)</f>
        <v>*</v>
      </c>
      <c r="H367" s="95" t="str">
        <f>IF(SP_NORTE!AB393="","*",SP_NORTE!AB393)</f>
        <v>*</v>
      </c>
      <c r="I367" s="95" t="str">
        <f>IF(SP_NORTE!AC393="","*",SP_NORTE!AC393)</f>
        <v>*</v>
      </c>
      <c r="J367" s="96" t="str">
        <f>IF(SP_NORTE!AA393="","*",SP_NORTE!AA393)</f>
        <v>*</v>
      </c>
      <c r="K367" s="97" t="str">
        <f>IF(SP_NORTE!AD393="","*",SP_NORTE!AD393)</f>
        <v>*</v>
      </c>
    </row>
    <row r="368" spans="2:11" hidden="1">
      <c r="B368" s="94" t="str">
        <f>IF(SP_NORTE!Y394="","*",SP_NORTE!Y394)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IF(SP_NORTE!H394="","*",SP_NORTE!H394)</f>
        <v>*</v>
      </c>
      <c r="F368" s="100" t="str">
        <f>IF(SP_NORTE!M394="","*",SP_NORTE!M394)</f>
        <v>-</v>
      </c>
      <c r="G368" s="95" t="str">
        <f>IF(SP_NORTE!I394="","*",SP_NORTE!I394)</f>
        <v>*</v>
      </c>
      <c r="H368" s="95" t="str">
        <f>IF(SP_NORTE!AB394="","*",SP_NORTE!AB394)</f>
        <v>*</v>
      </c>
      <c r="I368" s="95" t="str">
        <f>IF(SP_NORTE!AC394="","*",SP_NORTE!AC394)</f>
        <v>*</v>
      </c>
      <c r="J368" s="96" t="str">
        <f>IF(SP_NORTE!AA394="","*",SP_NORTE!AA394)</f>
        <v>*</v>
      </c>
      <c r="K368" s="97" t="str">
        <f>IF(SP_NORTE!AD394="","*",SP_NORTE!AD394)</f>
        <v>*</v>
      </c>
    </row>
    <row r="369" spans="2:11" hidden="1">
      <c r="B369" s="94" t="str">
        <f>IF(SP_NORTE!Y395="","*",SP_NORTE!Y395)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IF(SP_NORTE!H395="","*",SP_NORTE!H395)</f>
        <v>*</v>
      </c>
      <c r="F369" s="100" t="str">
        <f>IF(SP_NORTE!M395="","*",SP_NORTE!M395)</f>
        <v>-</v>
      </c>
      <c r="G369" s="95" t="str">
        <f>IF(SP_NORTE!I395="","*",SP_NORTE!I395)</f>
        <v>*</v>
      </c>
      <c r="H369" s="95" t="str">
        <f>IF(SP_NORTE!AB395="","*",SP_NORTE!AB395)</f>
        <v>*</v>
      </c>
      <c r="I369" s="95" t="str">
        <f>IF(SP_NORTE!AC395="","*",SP_NORTE!AC395)</f>
        <v>*</v>
      </c>
      <c r="J369" s="96" t="str">
        <f>IF(SP_NORTE!AA395="","*",SP_NORTE!AA395)</f>
        <v>*</v>
      </c>
      <c r="K369" s="97" t="str">
        <f>IF(SP_NORTE!AD395="","*",SP_NORTE!AD395)</f>
        <v>*</v>
      </c>
    </row>
    <row r="370" spans="2:11" hidden="1">
      <c r="B370" s="94" t="str">
        <f>IF(SP_NORTE!Y396="","*",SP_NORTE!Y396)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IF(SP_NORTE!H396="","*",SP_NORTE!H396)</f>
        <v>*</v>
      </c>
      <c r="F370" s="100" t="str">
        <f>IF(SP_NORTE!M396="","*",SP_NORTE!M396)</f>
        <v>-</v>
      </c>
      <c r="G370" s="95" t="str">
        <f>IF(SP_NORTE!I396="","*",SP_NORTE!I396)</f>
        <v>*</v>
      </c>
      <c r="H370" s="95" t="str">
        <f>IF(SP_NORTE!AB396="","*",SP_NORTE!AB396)</f>
        <v>*</v>
      </c>
      <c r="I370" s="95" t="str">
        <f>IF(SP_NORTE!AC396="","*",SP_NORTE!AC396)</f>
        <v>*</v>
      </c>
      <c r="J370" s="96" t="str">
        <f>IF(SP_NORTE!AA396="","*",SP_NORTE!AA396)</f>
        <v>*</v>
      </c>
      <c r="K370" s="97" t="str">
        <f>IF(SP_NORTE!AD396="","*",SP_NORTE!AD396)</f>
        <v>*</v>
      </c>
    </row>
    <row r="371" spans="2:11" hidden="1">
      <c r="B371" s="94" t="str">
        <f>IF(SP_NORTE!Y397="","*",SP_NORTE!Y397)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IF(SP_NORTE!H397="","*",SP_NORTE!H397)</f>
        <v>*</v>
      </c>
      <c r="F371" s="100" t="str">
        <f>IF(SP_NORTE!M397="","*",SP_NORTE!M397)</f>
        <v>-</v>
      </c>
      <c r="G371" s="95" t="str">
        <f>IF(SP_NORTE!I397="","*",SP_NORTE!I397)</f>
        <v>*</v>
      </c>
      <c r="H371" s="95" t="str">
        <f>IF(SP_NORTE!AB397="","*",SP_NORTE!AB397)</f>
        <v>*</v>
      </c>
      <c r="I371" s="95" t="str">
        <f>IF(SP_NORTE!AC397="","*",SP_NORTE!AC397)</f>
        <v>*</v>
      </c>
      <c r="J371" s="96" t="str">
        <f>IF(SP_NORTE!AA397="","*",SP_NORTE!AA397)</f>
        <v>*</v>
      </c>
      <c r="K371" s="97" t="str">
        <f>IF(SP_NORTE!AD397="","*",SP_NORTE!AD397)</f>
        <v>*</v>
      </c>
    </row>
    <row r="372" spans="2:11" hidden="1">
      <c r="B372" s="94" t="str">
        <f>IF(SP_NORTE!Y398="","*",SP_NORTE!Y398)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IF(SP_NORTE!H398="","*",SP_NORTE!H398)</f>
        <v>*</v>
      </c>
      <c r="F372" s="100" t="str">
        <f>IF(SP_NORTE!M398="","*",SP_NORTE!M398)</f>
        <v>-</v>
      </c>
      <c r="G372" s="95" t="str">
        <f>IF(SP_NORTE!I398="","*",SP_NORTE!I398)</f>
        <v>*</v>
      </c>
      <c r="H372" s="95" t="str">
        <f>IF(SP_NORTE!AB398="","*",SP_NORTE!AB398)</f>
        <v>*</v>
      </c>
      <c r="I372" s="95" t="str">
        <f>IF(SP_NORTE!AC398="","*",SP_NORTE!AC398)</f>
        <v>*</v>
      </c>
      <c r="J372" s="96" t="str">
        <f>IF(SP_NORTE!AA398="","*",SP_NORTE!AA398)</f>
        <v>*</v>
      </c>
      <c r="K372" s="97" t="str">
        <f>IF(SP_NORTE!AD398="","*",SP_NORTE!AD398)</f>
        <v>*</v>
      </c>
    </row>
    <row r="373" spans="2:11" hidden="1">
      <c r="B373" s="94" t="str">
        <f>IF(SP_NORTE!Y399="","*",SP_NORTE!Y399)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IF(SP_NORTE!H399="","*",SP_NORTE!H399)</f>
        <v>*</v>
      </c>
      <c r="F373" s="100" t="str">
        <f>IF(SP_NORTE!M399="","*",SP_NORTE!M399)</f>
        <v>-</v>
      </c>
      <c r="G373" s="95" t="str">
        <f>IF(SP_NORTE!I399="","*",SP_NORTE!I399)</f>
        <v>*</v>
      </c>
      <c r="H373" s="95" t="str">
        <f>IF(SP_NORTE!AB399="","*",SP_NORTE!AB399)</f>
        <v>*</v>
      </c>
      <c r="I373" s="95" t="str">
        <f>IF(SP_NORTE!AC399="","*",SP_NORTE!AC399)</f>
        <v>*</v>
      </c>
      <c r="J373" s="96" t="str">
        <f>IF(SP_NORTE!AA399="","*",SP_NORTE!AA399)</f>
        <v>*</v>
      </c>
      <c r="K373" s="97" t="str">
        <f>IF(SP_NORTE!AD399="","*",SP_NORTE!AD399)</f>
        <v>*</v>
      </c>
    </row>
    <row r="374" spans="2:11" hidden="1">
      <c r="B374" s="94" t="str">
        <f>IF(SP_NORTE!Y400="","*",SP_NORTE!Y400)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IF(SP_NORTE!H400="","*",SP_NORTE!H400)</f>
        <v>*</v>
      </c>
      <c r="F374" s="100" t="str">
        <f>IF(SP_NORTE!M400="","*",SP_NORTE!M400)</f>
        <v>-</v>
      </c>
      <c r="G374" s="95" t="str">
        <f>IF(SP_NORTE!I400="","*",SP_NORTE!I400)</f>
        <v>*</v>
      </c>
      <c r="H374" s="95" t="str">
        <f>IF(SP_NORTE!AB400="","*",SP_NORTE!AB400)</f>
        <v>*</v>
      </c>
      <c r="I374" s="95" t="str">
        <f>IF(SP_NORTE!AC400="","*",SP_NORTE!AC400)</f>
        <v>*</v>
      </c>
      <c r="J374" s="96" t="str">
        <f>IF(SP_NORTE!AA400="","*",SP_NORTE!AA400)</f>
        <v>*</v>
      </c>
      <c r="K374" s="97" t="str">
        <f>IF(SP_NORTE!AD400="","*",SP_NORTE!AD400)</f>
        <v>*</v>
      </c>
    </row>
    <row r="375" spans="2:11" hidden="1">
      <c r="B375" s="94" t="str">
        <f>IF(SP_NORTE!Y401="","*",SP_NORTE!Y401)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IF(SP_NORTE!H401="","*",SP_NORTE!H401)</f>
        <v>*</v>
      </c>
      <c r="F375" s="100" t="str">
        <f>IF(SP_NORTE!M401="","*",SP_NORTE!M401)</f>
        <v>-</v>
      </c>
      <c r="G375" s="95" t="str">
        <f>IF(SP_NORTE!I401="","*",SP_NORTE!I401)</f>
        <v>*</v>
      </c>
      <c r="H375" s="95" t="str">
        <f>IF(SP_NORTE!AB401="","*",SP_NORTE!AB401)</f>
        <v>*</v>
      </c>
      <c r="I375" s="95" t="str">
        <f>IF(SP_NORTE!AC401="","*",SP_NORTE!AC401)</f>
        <v>*</v>
      </c>
      <c r="J375" s="96" t="str">
        <f>IF(SP_NORTE!AA401="","*",SP_NORTE!AA401)</f>
        <v>*</v>
      </c>
      <c r="K375" s="97" t="str">
        <f>IF(SP_NORTE!AD401="","*",SP_NORTE!AD401)</f>
        <v>*</v>
      </c>
    </row>
    <row r="376" spans="2:11" hidden="1">
      <c r="B376" s="94" t="str">
        <f>IF(SP_NORTE!Y402="","*",SP_NORTE!Y402)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IF(SP_NORTE!H402="","*",SP_NORTE!H402)</f>
        <v>*</v>
      </c>
      <c r="F376" s="100" t="str">
        <f>IF(SP_NORTE!M402="","*",SP_NORTE!M402)</f>
        <v>-</v>
      </c>
      <c r="G376" s="95" t="str">
        <f>IF(SP_NORTE!I402="","*",SP_NORTE!I402)</f>
        <v>*</v>
      </c>
      <c r="H376" s="95" t="str">
        <f>IF(SP_NORTE!AB402="","*",SP_NORTE!AB402)</f>
        <v>*</v>
      </c>
      <c r="I376" s="95" t="str">
        <f>IF(SP_NORTE!AC402="","*",SP_NORTE!AC402)</f>
        <v>*</v>
      </c>
      <c r="J376" s="96" t="str">
        <f>IF(SP_NORTE!AA402="","*",SP_NORTE!AA402)</f>
        <v>*</v>
      </c>
      <c r="K376" s="97" t="str">
        <f>IF(SP_NORTE!AD402="","*",SP_NORTE!AD402)</f>
        <v>*</v>
      </c>
    </row>
    <row r="377" spans="2:11" hidden="1">
      <c r="B377" s="94" t="str">
        <f>IF(SP_NORTE!Y403="","*",SP_NORTE!Y403)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IF(SP_NORTE!H403="","*",SP_NORTE!H403)</f>
        <v>*</v>
      </c>
      <c r="F377" s="100" t="str">
        <f>IF(SP_NORTE!M403="","*",SP_NORTE!M403)</f>
        <v>-</v>
      </c>
      <c r="G377" s="95" t="str">
        <f>IF(SP_NORTE!I403="","*",SP_NORTE!I403)</f>
        <v>*</v>
      </c>
      <c r="H377" s="95" t="str">
        <f>IF(SP_NORTE!AB403="","*",SP_NORTE!AB403)</f>
        <v>*</v>
      </c>
      <c r="I377" s="95" t="str">
        <f>IF(SP_NORTE!AC403="","*",SP_NORTE!AC403)</f>
        <v>*</v>
      </c>
      <c r="J377" s="96" t="str">
        <f>IF(SP_NORTE!AA403="","*",SP_NORTE!AA403)</f>
        <v>*</v>
      </c>
      <c r="K377" s="97" t="str">
        <f>IF(SP_NORTE!AD403="","*",SP_NORTE!AD403)</f>
        <v>*</v>
      </c>
    </row>
    <row r="378" spans="2:11" hidden="1">
      <c r="B378" s="94" t="str">
        <f>IF(SP_NORTE!Y404="","*",SP_NORTE!Y404)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IF(SP_NORTE!H404="","*",SP_NORTE!H404)</f>
        <v>*</v>
      </c>
      <c r="F378" s="100" t="str">
        <f>IF(SP_NORTE!M404="","*",SP_NORTE!M404)</f>
        <v>-</v>
      </c>
      <c r="G378" s="95" t="str">
        <f>IF(SP_NORTE!I404="","*",SP_NORTE!I404)</f>
        <v>*</v>
      </c>
      <c r="H378" s="95" t="str">
        <f>IF(SP_NORTE!AB404="","*",SP_NORTE!AB404)</f>
        <v>*</v>
      </c>
      <c r="I378" s="95" t="str">
        <f>IF(SP_NORTE!AC404="","*",SP_NORTE!AC404)</f>
        <v>*</v>
      </c>
      <c r="J378" s="96" t="str">
        <f>IF(SP_NORTE!AA404="","*",SP_NORTE!AA404)</f>
        <v>*</v>
      </c>
      <c r="K378" s="97" t="str">
        <f>IF(SP_NORTE!AD404="","*",SP_NORTE!AD404)</f>
        <v>*</v>
      </c>
    </row>
    <row r="379" spans="2:11" hidden="1">
      <c r="B379" s="94" t="str">
        <f>IF(SP_NORTE!Y405="","*",SP_NORTE!Y405)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IF(SP_NORTE!H405="","*",SP_NORTE!H405)</f>
        <v>*</v>
      </c>
      <c r="F379" s="100" t="str">
        <f>IF(SP_NORTE!M405="","*",SP_NORTE!M405)</f>
        <v>-</v>
      </c>
      <c r="G379" s="95" t="str">
        <f>IF(SP_NORTE!I405="","*",SP_NORTE!I405)</f>
        <v>*</v>
      </c>
      <c r="H379" s="95" t="str">
        <f>IF(SP_NORTE!AB405="","*",SP_NORTE!AB405)</f>
        <v>*</v>
      </c>
      <c r="I379" s="95" t="str">
        <f>IF(SP_NORTE!AC405="","*",SP_NORTE!AC405)</f>
        <v>*</v>
      </c>
      <c r="J379" s="96" t="str">
        <f>IF(SP_NORTE!AA405="","*",SP_NORTE!AA405)</f>
        <v>*</v>
      </c>
      <c r="K379" s="97" t="str">
        <f>IF(SP_NORTE!AD405="","*",SP_NORTE!AD405)</f>
        <v>*</v>
      </c>
    </row>
    <row r="380" spans="2:11" hidden="1">
      <c r="B380" s="94" t="str">
        <f>IF(SP_NORTE!Y406="","*",SP_NORTE!Y406)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IF(SP_NORTE!H406="","*",SP_NORTE!H406)</f>
        <v>*</v>
      </c>
      <c r="F380" s="100" t="str">
        <f>IF(SP_NORTE!M406="","*",SP_NORTE!M406)</f>
        <v>-</v>
      </c>
      <c r="G380" s="95" t="str">
        <f>IF(SP_NORTE!I406="","*",SP_NORTE!I406)</f>
        <v>*</v>
      </c>
      <c r="H380" s="95" t="str">
        <f>IF(SP_NORTE!AB406="","*",SP_NORTE!AB406)</f>
        <v>*</v>
      </c>
      <c r="I380" s="95" t="str">
        <f>IF(SP_NORTE!AC406="","*",SP_NORTE!AC406)</f>
        <v>*</v>
      </c>
      <c r="J380" s="96" t="str">
        <f>IF(SP_NORTE!AA406="","*",SP_NORTE!AA406)</f>
        <v>*</v>
      </c>
      <c r="K380" s="97" t="str">
        <f>IF(SP_NORTE!AD406="","*",SP_NORTE!AD406)</f>
        <v>*</v>
      </c>
    </row>
    <row r="381" spans="2:11" hidden="1">
      <c r="B381" s="94" t="str">
        <f>IF(SP_NORTE!Y407="","*",SP_NORTE!Y407)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IF(SP_NORTE!H407="","*",SP_NORTE!H407)</f>
        <v>*</v>
      </c>
      <c r="F381" s="100" t="str">
        <f>IF(SP_NORTE!M407="","*",SP_NORTE!M407)</f>
        <v>-</v>
      </c>
      <c r="G381" s="95" t="str">
        <f>IF(SP_NORTE!I407="","*",SP_NORTE!I407)</f>
        <v>*</v>
      </c>
      <c r="H381" s="95" t="str">
        <f>IF(SP_NORTE!AB407="","*",SP_NORTE!AB407)</f>
        <v>*</v>
      </c>
      <c r="I381" s="95" t="str">
        <f>IF(SP_NORTE!AC407="","*",SP_NORTE!AC407)</f>
        <v>*</v>
      </c>
      <c r="J381" s="96" t="str">
        <f>IF(SP_NORTE!AA407="","*",SP_NORTE!AA407)</f>
        <v>*</v>
      </c>
      <c r="K381" s="97" t="str">
        <f>IF(SP_NORTE!AD407="","*",SP_NORTE!AD407)</f>
        <v>*</v>
      </c>
    </row>
    <row r="382" spans="2:11" hidden="1">
      <c r="B382" s="94" t="str">
        <f>IF(SP_NORTE!Y408="","*",SP_NORTE!Y408)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IF(SP_NORTE!H408="","*",SP_NORTE!H408)</f>
        <v>*</v>
      </c>
      <c r="F382" s="100" t="str">
        <f>IF(SP_NORTE!M408="","*",SP_NORTE!M408)</f>
        <v>-</v>
      </c>
      <c r="G382" s="95" t="str">
        <f>IF(SP_NORTE!I408="","*",SP_NORTE!I408)</f>
        <v>*</v>
      </c>
      <c r="H382" s="95" t="str">
        <f>IF(SP_NORTE!AB408="","*",SP_NORTE!AB408)</f>
        <v>*</v>
      </c>
      <c r="I382" s="95" t="str">
        <f>IF(SP_NORTE!AC408="","*",SP_NORTE!AC408)</f>
        <v>*</v>
      </c>
      <c r="J382" s="96" t="str">
        <f>IF(SP_NORTE!AA408="","*",SP_NORTE!AA408)</f>
        <v>*</v>
      </c>
      <c r="K382" s="97" t="str">
        <f>IF(SP_NORTE!AD408="","*",SP_NORTE!AD408)</f>
        <v>*</v>
      </c>
    </row>
    <row r="383" spans="2:11" hidden="1">
      <c r="B383" s="94" t="str">
        <f>IF(SP_NORTE!Y409="","*",SP_NORTE!Y409)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IF(SP_NORTE!H409="","*",SP_NORTE!H409)</f>
        <v>*</v>
      </c>
      <c r="F383" s="100" t="str">
        <f>IF(SP_NORTE!M409="","*",SP_NORTE!M409)</f>
        <v>-</v>
      </c>
      <c r="G383" s="95" t="str">
        <f>IF(SP_NORTE!I409="","*",SP_NORTE!I409)</f>
        <v>*</v>
      </c>
      <c r="H383" s="95" t="str">
        <f>IF(SP_NORTE!AB409="","*",SP_NORTE!AB409)</f>
        <v>*</v>
      </c>
      <c r="I383" s="95" t="str">
        <f>IF(SP_NORTE!AC409="","*",SP_NORTE!AC409)</f>
        <v>*</v>
      </c>
      <c r="J383" s="96" t="str">
        <f>IF(SP_NORTE!AA409="","*",SP_NORTE!AA409)</f>
        <v>*</v>
      </c>
      <c r="K383" s="97" t="str">
        <f>IF(SP_NORTE!AD409="","*",SP_NORTE!AD409)</f>
        <v>*</v>
      </c>
    </row>
    <row r="384" spans="2:11" hidden="1">
      <c r="B384" s="94" t="str">
        <f>IF(SP_NORTE!Y410="","*",SP_NORTE!Y410)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IF(SP_NORTE!H410="","*",SP_NORTE!H410)</f>
        <v>*</v>
      </c>
      <c r="F384" s="100" t="str">
        <f>IF(SP_NORTE!M410="","*",SP_NORTE!M410)</f>
        <v>-</v>
      </c>
      <c r="G384" s="95" t="str">
        <f>IF(SP_NORTE!I410="","*",SP_NORTE!I410)</f>
        <v>*</v>
      </c>
      <c r="H384" s="95" t="str">
        <f>IF(SP_NORTE!AB410="","*",SP_NORTE!AB410)</f>
        <v>*</v>
      </c>
      <c r="I384" s="95" t="str">
        <f>IF(SP_NORTE!AC410="","*",SP_NORTE!AC410)</f>
        <v>*</v>
      </c>
      <c r="J384" s="96" t="str">
        <f>IF(SP_NORTE!AA410="","*",SP_NORTE!AA410)</f>
        <v>*</v>
      </c>
      <c r="K384" s="97" t="str">
        <f>IF(SP_NORTE!AD410="","*",SP_NORTE!AD410)</f>
        <v>*</v>
      </c>
    </row>
    <row r="385" spans="2:11" hidden="1">
      <c r="B385" s="94" t="str">
        <f>IF(SP_NORTE!Y411="","*",SP_NORTE!Y411)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IF(SP_NORTE!H411="","*",SP_NORTE!H411)</f>
        <v>*</v>
      </c>
      <c r="F385" s="100" t="str">
        <f>IF(SP_NORTE!M411="","*",SP_NORTE!M411)</f>
        <v>-</v>
      </c>
      <c r="G385" s="95" t="str">
        <f>IF(SP_NORTE!I411="","*",SP_NORTE!I411)</f>
        <v>*</v>
      </c>
      <c r="H385" s="95" t="str">
        <f>IF(SP_NORTE!AB411="","*",SP_NORTE!AB411)</f>
        <v>*</v>
      </c>
      <c r="I385" s="95" t="str">
        <f>IF(SP_NORTE!AC411="","*",SP_NORTE!AC411)</f>
        <v>*</v>
      </c>
      <c r="J385" s="96" t="str">
        <f>IF(SP_NORTE!AA411="","*",SP_NORTE!AA411)</f>
        <v>*</v>
      </c>
      <c r="K385" s="97" t="str">
        <f>IF(SP_NORTE!AD411="","*",SP_NORTE!AD411)</f>
        <v>*</v>
      </c>
    </row>
    <row r="386" spans="2:11" hidden="1">
      <c r="B386" s="94" t="str">
        <f>IF(SP_NORTE!Y412="","*",SP_NORTE!Y412)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IF(SP_NORTE!H412="","*",SP_NORTE!H412)</f>
        <v>*</v>
      </c>
      <c r="F386" s="100" t="str">
        <f>IF(SP_NORTE!M412="","*",SP_NORTE!M412)</f>
        <v>-</v>
      </c>
      <c r="G386" s="95" t="str">
        <f>IF(SP_NORTE!I412="","*",SP_NORTE!I412)</f>
        <v>*</v>
      </c>
      <c r="H386" s="95" t="str">
        <f>IF(SP_NORTE!AB412="","*",SP_NORTE!AB412)</f>
        <v>*</v>
      </c>
      <c r="I386" s="95" t="str">
        <f>IF(SP_NORTE!AC412="","*",SP_NORTE!AC412)</f>
        <v>*</v>
      </c>
      <c r="J386" s="96" t="str">
        <f>IF(SP_NORTE!AA412="","*",SP_NORTE!AA412)</f>
        <v>*</v>
      </c>
      <c r="K386" s="97" t="str">
        <f>IF(SP_NORTE!AD412="","*",SP_NORTE!AD412)</f>
        <v>*</v>
      </c>
    </row>
    <row r="387" spans="2:11" hidden="1">
      <c r="B387" s="94" t="str">
        <f>IF(SP_NORTE!Y413="","*",SP_NORTE!Y413)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IF(SP_NORTE!H413="","*",SP_NORTE!H413)</f>
        <v>*</v>
      </c>
      <c r="F387" s="100" t="str">
        <f>IF(SP_NORTE!M413="","*",SP_NORTE!M413)</f>
        <v>-</v>
      </c>
      <c r="G387" s="95" t="str">
        <f>IF(SP_NORTE!I413="","*",SP_NORTE!I413)</f>
        <v>*</v>
      </c>
      <c r="H387" s="95" t="str">
        <f>IF(SP_NORTE!AB413="","*",SP_NORTE!AB413)</f>
        <v>*</v>
      </c>
      <c r="I387" s="95" t="str">
        <f>IF(SP_NORTE!AC413="","*",SP_NORTE!AC413)</f>
        <v>*</v>
      </c>
      <c r="J387" s="96" t="str">
        <f>IF(SP_NORTE!AA413="","*",SP_NORTE!AA413)</f>
        <v>*</v>
      </c>
      <c r="K387" s="97" t="str">
        <f>IF(SP_NORTE!AD413="","*",SP_NORTE!AD413)</f>
        <v>*</v>
      </c>
    </row>
    <row r="388" spans="2:11" hidden="1">
      <c r="B388" s="94" t="str">
        <f>IF(SP_NORTE!Y414="","*",SP_NORTE!Y414)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IF(SP_NORTE!H414="","*",SP_NORTE!H414)</f>
        <v>*</v>
      </c>
      <c r="F388" s="100" t="str">
        <f>IF(SP_NORTE!M414="","*",SP_NORTE!M414)</f>
        <v>-</v>
      </c>
      <c r="G388" s="95" t="str">
        <f>IF(SP_NORTE!I414="","*",SP_NORTE!I414)</f>
        <v>*</v>
      </c>
      <c r="H388" s="95" t="str">
        <f>IF(SP_NORTE!AB414="","*",SP_NORTE!AB414)</f>
        <v>*</v>
      </c>
      <c r="I388" s="95" t="str">
        <f>IF(SP_NORTE!AC414="","*",SP_NORTE!AC414)</f>
        <v>*</v>
      </c>
      <c r="J388" s="96" t="str">
        <f>IF(SP_NORTE!AA414="","*",SP_NORTE!AA414)</f>
        <v>*</v>
      </c>
      <c r="K388" s="97" t="str">
        <f>IF(SP_NORTE!AD414="","*",SP_NORTE!AD414)</f>
        <v>*</v>
      </c>
    </row>
    <row r="389" spans="2:11" hidden="1">
      <c r="B389" s="94" t="str">
        <f>IF(SP_NORTE!Y415="","*",SP_NORTE!Y415)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IF(SP_NORTE!H415="","*",SP_NORTE!H415)</f>
        <v>*</v>
      </c>
      <c r="F389" s="100" t="str">
        <f>IF(SP_NORTE!M415="","*",SP_NORTE!M415)</f>
        <v>-</v>
      </c>
      <c r="G389" s="95" t="str">
        <f>IF(SP_NORTE!I415="","*",SP_NORTE!I415)</f>
        <v>*</v>
      </c>
      <c r="H389" s="95" t="str">
        <f>IF(SP_NORTE!AB415="","*",SP_NORTE!AB415)</f>
        <v>*</v>
      </c>
      <c r="I389" s="95" t="str">
        <f>IF(SP_NORTE!AC415="","*",SP_NORTE!AC415)</f>
        <v>*</v>
      </c>
      <c r="J389" s="96" t="str">
        <f>IF(SP_NORTE!AA415="","*",SP_NORTE!AA415)</f>
        <v>*</v>
      </c>
      <c r="K389" s="97" t="str">
        <f>IF(SP_NORTE!AD415="","*",SP_NORTE!AD415)</f>
        <v>*</v>
      </c>
    </row>
    <row r="390" spans="2:11" hidden="1">
      <c r="B390" s="94" t="str">
        <f>IF(SP_NORTE!Y416="","*",SP_NORTE!Y416)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IF(SP_NORTE!H416="","*",SP_NORTE!H416)</f>
        <v>*</v>
      </c>
      <c r="F390" s="100" t="str">
        <f>IF(SP_NORTE!M416="","*",SP_NORTE!M416)</f>
        <v>-</v>
      </c>
      <c r="G390" s="95" t="str">
        <f>IF(SP_NORTE!I416="","*",SP_NORTE!I416)</f>
        <v>*</v>
      </c>
      <c r="H390" s="95" t="str">
        <f>IF(SP_NORTE!AB416="","*",SP_NORTE!AB416)</f>
        <v>*</v>
      </c>
      <c r="I390" s="95" t="str">
        <f>IF(SP_NORTE!AC416="","*",SP_NORTE!AC416)</f>
        <v>*</v>
      </c>
      <c r="J390" s="96" t="str">
        <f>IF(SP_NORTE!AA416="","*",SP_NORTE!AA416)</f>
        <v>*</v>
      </c>
      <c r="K390" s="97" t="str">
        <f>IF(SP_NORTE!AD416="","*",SP_NORTE!AD416)</f>
        <v>*</v>
      </c>
    </row>
    <row r="391" spans="2:11" hidden="1">
      <c r="B391" s="94" t="str">
        <f>IF(SP_NORTE!Y417="","*",SP_NORTE!Y417)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IF(SP_NORTE!H417="","*",SP_NORTE!H417)</f>
        <v>*</v>
      </c>
      <c r="F391" s="100" t="str">
        <f>IF(SP_NORTE!M417="","*",SP_NORTE!M417)</f>
        <v>-</v>
      </c>
      <c r="G391" s="95" t="str">
        <f>IF(SP_NORTE!I417="","*",SP_NORTE!I417)</f>
        <v>*</v>
      </c>
      <c r="H391" s="95" t="str">
        <f>IF(SP_NORTE!AB417="","*",SP_NORTE!AB417)</f>
        <v>*</v>
      </c>
      <c r="I391" s="95" t="str">
        <f>IF(SP_NORTE!AC417="","*",SP_NORTE!AC417)</f>
        <v>*</v>
      </c>
      <c r="J391" s="96" t="str">
        <f>IF(SP_NORTE!AA417="","*",SP_NORTE!AA417)</f>
        <v>*</v>
      </c>
      <c r="K391" s="97" t="str">
        <f>IF(SP_NORTE!AD417="","*",SP_NORTE!AD417)</f>
        <v>*</v>
      </c>
    </row>
    <row r="392" spans="2:11" hidden="1">
      <c r="B392" s="94" t="str">
        <f>IF(SP_NORTE!Y418="","*",SP_NORTE!Y418)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IF(SP_NORTE!H418="","*",SP_NORTE!H418)</f>
        <v>*</v>
      </c>
      <c r="F392" s="100" t="str">
        <f>IF(SP_NORTE!M418="","*",SP_NORTE!M418)</f>
        <v>-</v>
      </c>
      <c r="G392" s="95" t="str">
        <f>IF(SP_NORTE!I418="","*",SP_NORTE!I418)</f>
        <v>*</v>
      </c>
      <c r="H392" s="95" t="str">
        <f>IF(SP_NORTE!AB418="","*",SP_NORTE!AB418)</f>
        <v>*</v>
      </c>
      <c r="I392" s="95" t="str">
        <f>IF(SP_NORTE!AC418="","*",SP_NORTE!AC418)</f>
        <v>*</v>
      </c>
      <c r="J392" s="96" t="str">
        <f>IF(SP_NORTE!AA418="","*",SP_NORTE!AA418)</f>
        <v>*</v>
      </c>
      <c r="K392" s="97" t="str">
        <f>IF(SP_NORTE!AD418="","*",SP_NORTE!AD418)</f>
        <v>*</v>
      </c>
    </row>
    <row r="393" spans="2:11" hidden="1">
      <c r="B393" s="94" t="str">
        <f>IF(SP_NORTE!Y419="","*",SP_NORTE!Y419)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IF(SP_NORTE!H419="","*",SP_NORTE!H419)</f>
        <v>*</v>
      </c>
      <c r="F393" s="100" t="str">
        <f>IF(SP_NORTE!M419="","*",SP_NORTE!M419)</f>
        <v>-</v>
      </c>
      <c r="G393" s="95" t="str">
        <f>IF(SP_NORTE!I419="","*",SP_NORTE!I419)</f>
        <v>*</v>
      </c>
      <c r="H393" s="95" t="str">
        <f>IF(SP_NORTE!AB419="","*",SP_NORTE!AB419)</f>
        <v>*</v>
      </c>
      <c r="I393" s="95" t="str">
        <f>IF(SP_NORTE!AC419="","*",SP_NORTE!AC419)</f>
        <v>*</v>
      </c>
      <c r="J393" s="96" t="str">
        <f>IF(SP_NORTE!AA419="","*",SP_NORTE!AA419)</f>
        <v>*</v>
      </c>
      <c r="K393" s="97" t="str">
        <f>IF(SP_NORTE!AD419="","*",SP_NORTE!AD419)</f>
        <v>*</v>
      </c>
    </row>
    <row r="394" spans="2:11" hidden="1">
      <c r="B394" s="94" t="str">
        <f>IF(SP_NORTE!Y420="","*",SP_NORTE!Y420)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IF(SP_NORTE!H420="","*",SP_NORTE!H420)</f>
        <v>*</v>
      </c>
      <c r="F394" s="100" t="str">
        <f>IF(SP_NORTE!M420="","*",SP_NORTE!M420)</f>
        <v>-</v>
      </c>
      <c r="G394" s="95" t="str">
        <f>IF(SP_NORTE!I420="","*",SP_NORTE!I420)</f>
        <v>*</v>
      </c>
      <c r="H394" s="95" t="str">
        <f>IF(SP_NORTE!AB420="","*",SP_NORTE!AB420)</f>
        <v>*</v>
      </c>
      <c r="I394" s="95" t="str">
        <f>IF(SP_NORTE!AC420="","*",SP_NORTE!AC420)</f>
        <v>*</v>
      </c>
      <c r="J394" s="96" t="str">
        <f>IF(SP_NORTE!AA420="","*",SP_NORTE!AA420)</f>
        <v>*</v>
      </c>
      <c r="K394" s="97" t="str">
        <f>IF(SP_NORTE!AD420="","*",SP_NORTE!AD420)</f>
        <v>*</v>
      </c>
    </row>
    <row r="395" spans="2:11" hidden="1">
      <c r="B395" s="94" t="str">
        <f>IF(SP_NORTE!Y421="","*",SP_NORTE!Y421)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IF(SP_NORTE!H421="","*",SP_NORTE!H421)</f>
        <v>*</v>
      </c>
      <c r="F395" s="100" t="str">
        <f>IF(SP_NORTE!M421="","*",SP_NORTE!M421)</f>
        <v>-</v>
      </c>
      <c r="G395" s="95" t="str">
        <f>IF(SP_NORTE!I421="","*",SP_NORTE!I421)</f>
        <v>*</v>
      </c>
      <c r="H395" s="95" t="str">
        <f>IF(SP_NORTE!AB421="","*",SP_NORTE!AB421)</f>
        <v>*</v>
      </c>
      <c r="I395" s="95" t="str">
        <f>IF(SP_NORTE!AC421="","*",SP_NORTE!AC421)</f>
        <v>*</v>
      </c>
      <c r="J395" s="96" t="str">
        <f>IF(SP_NORTE!AA421="","*",SP_NORTE!AA421)</f>
        <v>*</v>
      </c>
      <c r="K395" s="97" t="str">
        <f>IF(SP_NORTE!AD421="","*",SP_NORTE!AD421)</f>
        <v>*</v>
      </c>
    </row>
    <row r="396" spans="2:11" hidden="1">
      <c r="B396" s="94" t="str">
        <f>IF(SP_NORTE!Y422="","*",SP_NORTE!Y422)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IF(SP_NORTE!H422="","*",SP_NORTE!H422)</f>
        <v>*</v>
      </c>
      <c r="F396" s="100" t="str">
        <f>IF(SP_NORTE!M422="","*",SP_NORTE!M422)</f>
        <v>-</v>
      </c>
      <c r="G396" s="95" t="str">
        <f>IF(SP_NORTE!I422="","*",SP_NORTE!I422)</f>
        <v>*</v>
      </c>
      <c r="H396" s="95" t="str">
        <f>IF(SP_NORTE!AB422="","*",SP_NORTE!AB422)</f>
        <v>*</v>
      </c>
      <c r="I396" s="95" t="str">
        <f>IF(SP_NORTE!AC422="","*",SP_NORTE!AC422)</f>
        <v>*</v>
      </c>
      <c r="J396" s="96" t="str">
        <f>IF(SP_NORTE!AA422="","*",SP_NORTE!AA422)</f>
        <v>*</v>
      </c>
      <c r="K396" s="97" t="str">
        <f>IF(SP_NORTE!AD422="","*",SP_NORTE!AD422)</f>
        <v>*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IF(SP_NORTE!H428="","*",SP_NORTE!H428)</f>
        <v>*</v>
      </c>
      <c r="F402" s="100" t="str">
        <f>IF(SP_NORTE!M428="","*",SP_NORTE!M428)</f>
        <v>-</v>
      </c>
      <c r="G402" s="95" t="str">
        <f>IF(SP_NORTE!I428="","*",SP_NORTE!I428)</f>
        <v>*</v>
      </c>
      <c r="H402" s="95" t="str">
        <f>IF(SP_NORTE!AB428="","*",SP_NORTE!AB428)</f>
        <v>*</v>
      </c>
      <c r="I402" s="95" t="str">
        <f>IF(SP_NORTE!AC428="","*",SP_NORTE!AC428)</f>
        <v>*</v>
      </c>
      <c r="J402" s="96" t="str">
        <f>IF(SP_NORTE!AA428="","*",SP_NORTE!AA428)</f>
        <v>*</v>
      </c>
      <c r="K402" s="97" t="str">
        <f>IF(SP_NORTE!AD428="","*",SP_NORTE!AD428)</f>
        <v>*</v>
      </c>
    </row>
    <row r="403" spans="2:11" hidden="1">
      <c r="B403" s="94" t="str">
        <f>IF(SP_NORTE!Y429="","*",SP_NORTE!Y429)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IF(SP_NORTE!H429="","*",SP_NORTE!H429)</f>
        <v>*</v>
      </c>
      <c r="F403" s="100" t="str">
        <f>IF(SP_NORTE!M429="","*",SP_NORTE!M429)</f>
        <v>-</v>
      </c>
      <c r="G403" s="95" t="str">
        <f>IF(SP_NORTE!I429="","*",SP_NORTE!I429)</f>
        <v>*</v>
      </c>
      <c r="H403" s="95" t="str">
        <f>IF(SP_NORTE!AB429="","*",SP_NORTE!AB429)</f>
        <v>*</v>
      </c>
      <c r="I403" s="95" t="str">
        <f>IF(SP_NORTE!AC429="","*",SP_NORTE!AC429)</f>
        <v>*</v>
      </c>
      <c r="J403" s="96" t="str">
        <f>IF(SP_NORTE!AA429="","*",SP_NORTE!AA429)</f>
        <v>*</v>
      </c>
      <c r="K403" s="97" t="str">
        <f>IF(SP_NORTE!AD429="","*",SP_NORTE!AD429)</f>
        <v>*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IF(SP_NORTE!H433="","*",SP_NORTE!H433)</f>
        <v>*</v>
      </c>
      <c r="F407" s="100" t="str">
        <f>IF(SP_NORTE!M433="","*",SP_NORTE!M433)</f>
        <v>-</v>
      </c>
      <c r="G407" s="95" t="str">
        <f>IF(SP_NORTE!I433="","*",SP_NORTE!I433)</f>
        <v>*</v>
      </c>
      <c r="H407" s="95" t="str">
        <f>IF(SP_NORTE!AB433="","*",SP_NORTE!AB433)</f>
        <v>*</v>
      </c>
      <c r="I407" s="95" t="str">
        <f>IF(SP_NORTE!AC433="","*",SP_NORTE!AC433)</f>
        <v>*</v>
      </c>
      <c r="J407" s="96" t="str">
        <f>IF(SP_NORTE!AA433="","*",SP_NORTE!AA433)</f>
        <v>*</v>
      </c>
      <c r="K407" s="97" t="str">
        <f>IF(SP_NORTE!AD433="","*",SP_NORTE!AD433)</f>
        <v>*</v>
      </c>
    </row>
    <row r="408" spans="2:11" hidden="1">
      <c r="B408" s="94" t="str">
        <f>IF(SP_NORTE!Y434="","*",SP_NORTE!Y434)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IF(SP_NORTE!H434="","*",SP_NORTE!H434)</f>
        <v>*</v>
      </c>
      <c r="F408" s="100" t="str">
        <f>IF(SP_NORTE!M434="","*",SP_NORTE!M434)</f>
        <v>-</v>
      </c>
      <c r="G408" s="95" t="str">
        <f>IF(SP_NORTE!I434="","*",SP_NORTE!I434)</f>
        <v>*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1697</v>
      </c>
      <c r="D5" s="279"/>
      <c r="E5" s="279"/>
      <c r="F5" s="279"/>
      <c r="G5" s="279"/>
      <c r="H5" s="279"/>
      <c r="I5" s="279"/>
      <c r="J5" s="280"/>
      <c r="K5" s="281" t="s">
        <v>1698</v>
      </c>
      <c r="L5" s="282"/>
      <c r="M5" s="282"/>
      <c r="N5" s="282"/>
      <c r="O5" s="283" t="s">
        <v>1699</v>
      </c>
      <c r="P5" s="284"/>
    </row>
    <row r="6" spans="1:16" s="74" customFormat="1" ht="15" customHeight="1">
      <c r="A6" s="66" t="s">
        <v>1687</v>
      </c>
      <c r="B6" s="75" t="s">
        <v>1686</v>
      </c>
      <c r="C6" s="76" t="s">
        <v>1012</v>
      </c>
      <c r="D6" s="77" t="s">
        <v>1013</v>
      </c>
      <c r="E6" s="76" t="s">
        <v>1700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1701</v>
      </c>
      <c r="M6" s="80" t="s">
        <v>642</v>
      </c>
      <c r="N6" s="81" t="s">
        <v>1007</v>
      </c>
      <c r="O6" s="156" t="s">
        <v>1050</v>
      </c>
      <c r="P6" s="132" t="s">
        <v>1702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1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 t="str">
        <f>IF(SP_NORTE!BH359="","*",SP_NORTE!BH359)</f>
        <v>*</v>
      </c>
      <c r="P272" s="147" t="str">
        <f>IF($A$2=1,IF(SP_NORTE!BJ359="","*",SP_NORTE!BJ359),IF(SP_NORTE!BK359="","*",SP_NORTE!BK359))</f>
        <v>*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 t="str">
        <f>IF(SP_NORTE!BH360="","*",SP_NORTE!BH360)</f>
        <v>*</v>
      </c>
      <c r="P273" s="147" t="str">
        <f>IF($A$2=1,IF(SP_NORTE!BJ360="","*",SP_NORTE!BJ360),IF(SP_NORTE!BK360="","*",SP_NORTE!BK360))</f>
        <v>*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str">
        <f>IF(SP_NORTE!B362="","*",SP_NORTE!B362)</f>
        <v>*</v>
      </c>
      <c r="B275" s="83" t="str">
        <f>IF(SP_NORTE!X362="","*",SP_NORTE!X362)</f>
        <v>*</v>
      </c>
      <c r="C275" s="83" t="str">
        <f>IF(SP_NORTE!S362="","*",SP_NORTE!S362)</f>
        <v>-</v>
      </c>
      <c r="D275" s="83" t="str">
        <f>IF(SP_NORTE!T362="","*",SP_NORTE!T362)</f>
        <v>-</v>
      </c>
      <c r="E275" s="83" t="str">
        <f>IF(SP_NORTE!D362="","*",SP_NORTE!D362)</f>
        <v>*</v>
      </c>
      <c r="F275" s="83" t="str">
        <f>IF(SP_NORTE!H362="","*",SP_NORTE!H362)</f>
        <v>*</v>
      </c>
      <c r="G275" s="83" t="str">
        <f>IF(SP_NORTE!M362="","*",SP_NORTE!M362)</f>
        <v>-</v>
      </c>
      <c r="H275" s="116" t="str">
        <f>IF(SP_NORTE!K362="","*",SP_NORTE!K362)</f>
        <v>*</v>
      </c>
      <c r="I275" s="113" t="str">
        <f>IF(SP_NORTE!O362="","*",SP_NORTE!O362)</f>
        <v>*</v>
      </c>
      <c r="J275" s="113" t="str">
        <f>IF(SP_NORTE!P362="","*",SP_NORTE!P362)</f>
        <v>*</v>
      </c>
      <c r="K275" s="83">
        <f>IF(SP_NORTE!AK362="","*",SP_NORTE!AK362)</f>
        <v>0</v>
      </c>
      <c r="L275" s="83" t="str">
        <f>IF(SP_NORTE!AM362="","*",SP_NORTE!AM362)</f>
        <v>-</v>
      </c>
      <c r="M275" s="83">
        <f>IF(SP_NORTE!AP362="","*",SP_NORTE!AP362)</f>
        <v>0</v>
      </c>
      <c r="N275" s="83" t="str">
        <f>IF(SP_NORTE!AM362="","*",SP_NORTE!AM362)</f>
        <v>-</v>
      </c>
      <c r="O275" s="110" t="str">
        <f>IF(SP_NORTE!BH362="","*",SP_NORTE!BH362)</f>
        <v>*</v>
      </c>
      <c r="P275" s="147" t="str">
        <f>IF($A$2=1,IF(SP_NORTE!BJ362="","*",SP_NORTE!BJ362),IF(SP_NORTE!BK362="","*",SP_NORTE!BK362))</f>
        <v>*</v>
      </c>
    </row>
    <row r="276" spans="1:16" hidden="1">
      <c r="A276" s="82">
        <f>IF(SP_NORTE!B363="","*",SP_NORTE!B363)</f>
        <v>46078</v>
      </c>
      <c r="B276" s="83" t="str">
        <f>IF(SP_NORTE!X363="","*",SP_NORTE!X363)</f>
        <v>Oportunidade</v>
      </c>
      <c r="C276" s="83" t="str">
        <f>IF(SP_NORTE!S363="","*",SP_NORTE!S363)</f>
        <v>SP NORTE</v>
      </c>
      <c r="D276" s="83" t="str">
        <f>IF(SP_NORTE!T363="","*",SP_NORTE!T363)</f>
        <v>ZEB-ZCZ</v>
      </c>
      <c r="E276" s="83" t="str">
        <f>IF(SP_NORTE!D363="","*",SP_NORTE!D363)</f>
        <v>PEDRO (TP-696)</v>
      </c>
      <c r="F276" s="83" t="str">
        <f>IF(SP_NORTE!H363="","*",SP_NORTE!H363)</f>
        <v>-</v>
      </c>
      <c r="G276" s="83" t="str">
        <f>IF(SP_NORTE!M363="","*",SP_NORTE!M363)</f>
        <v>ZGB-ZMO</v>
      </c>
      <c r="H276" s="116">
        <f>IF(SP_NORTE!K363="","*",SP_NORTE!K363)</f>
        <v>222.1</v>
      </c>
      <c r="I276" s="113">
        <f>IF(SP_NORTE!O363="","*",SP_NORTE!O363)</f>
        <v>0.39583333333333331</v>
      </c>
      <c r="J276" s="113">
        <f>IF(SP_NORTE!P363="","*",SP_NORTE!P363)</f>
        <v>6.25E-2</v>
      </c>
      <c r="K276" s="83" t="str">
        <f>IF(SP_NORTE!AK363="","*",SP_NORTE!AK363)</f>
        <v>-</v>
      </c>
      <c r="L276" s="83" t="str">
        <f>IF(SP_NORTE!AM363="","*",SP_NORTE!AM363)</f>
        <v>ZGB-ZMO</v>
      </c>
      <c r="M276" s="83">
        <f>IF(SP_NORTE!AP363="","*",SP_NORTE!AP363)</f>
        <v>222.1</v>
      </c>
      <c r="N276" s="83" t="str">
        <f>IF(SP_NORTE!AM363="","*",SP_NORTE!AM363)</f>
        <v>ZGB-ZMO</v>
      </c>
      <c r="O276" s="110" t="str">
        <f>IF(SP_NORTE!BH363="","*",SP_NORTE!BH363)</f>
        <v>*</v>
      </c>
      <c r="P276" s="147" t="str">
        <f>IF($A$2=1,IF(SP_NORTE!BJ363="","*",SP_NORTE!BJ363),IF(SP_NORTE!BK363="","*",SP_NORTE!BK363))</f>
        <v>*</v>
      </c>
    </row>
    <row r="277" spans="1:16" hidden="1">
      <c r="A277" s="82">
        <f>IF(SP_NORTE!B364="","*",SP_NORTE!B364)</f>
        <v>46078</v>
      </c>
      <c r="B277" s="83" t="str">
        <f>IF(SP_NORTE!X364="","*",SP_NORTE!X364)</f>
        <v>Oportunidade</v>
      </c>
      <c r="C277" s="83" t="str">
        <f>IF(SP_NORTE!S364="","*",SP_NORTE!S364)</f>
        <v>SP NORTE</v>
      </c>
      <c r="D277" s="83" t="str">
        <f>IF(SP_NORTE!T364="","*",SP_NORTE!T364)</f>
        <v>ZEB-ZCZ</v>
      </c>
      <c r="E277" s="83" t="str">
        <f>IF(SP_NORTE!D364="","*",SP_NORTE!D364)</f>
        <v>V19</v>
      </c>
      <c r="F277" s="83" t="str">
        <f>IF(SP_NORTE!H364="","*",SP_NORTE!H364)</f>
        <v>ZEH2</v>
      </c>
      <c r="G277" s="83" t="str">
        <f>IF(SP_NORTE!M364="","*",SP_NORTE!M364)</f>
        <v>ZUC-ZCG</v>
      </c>
      <c r="H277" s="116">
        <f>IF(SP_NORTE!K364="","*",SP_NORTE!K364)</f>
        <v>176</v>
      </c>
      <c r="I277" s="113">
        <f>IF(SP_NORTE!O364="","*",SP_NORTE!O364)</f>
        <v>0.375</v>
      </c>
      <c r="J277" s="113">
        <f>IF(SP_NORTE!P364="","*",SP_NORTE!P364)</f>
        <v>6.25E-2</v>
      </c>
      <c r="K277" s="83" t="str">
        <f>IF(SP_NORTE!AK364="","*",SP_NORTE!AK364)</f>
        <v>ZEH2</v>
      </c>
      <c r="L277" s="83" t="str">
        <f>IF(SP_NORTE!AM364="","*",SP_NORTE!AM364)</f>
        <v>ZUC-ZCG</v>
      </c>
      <c r="M277" s="83">
        <f>IF(SP_NORTE!AP364="","*",SP_NORTE!AP364)</f>
        <v>176</v>
      </c>
      <c r="N277" s="83" t="str">
        <f>IF(SP_NORTE!AM364="","*",SP_NORTE!AM364)</f>
        <v>ZUC-ZCG</v>
      </c>
      <c r="O277" s="110" t="str">
        <f>IF(SP_NORTE!BH364="","*",SP_NORTE!BH364)</f>
        <v>*</v>
      </c>
      <c r="P277" s="147" t="str">
        <f>IF($A$2=1,IF(SP_NORTE!BJ364="","*",SP_NORTE!BJ364),IF(SP_NORTE!BK364="","*",SP_NORTE!BK364))</f>
        <v>*</v>
      </c>
    </row>
    <row r="278" spans="1:16" hidden="1">
      <c r="A278" s="82" t="str">
        <f>IF(SP_NORTE!B365="","*",SP_NORTE!B365)</f>
        <v>*</v>
      </c>
      <c r="B278" s="83" t="str">
        <f>IF(SP_NORTE!X365="","*",SP_NORTE!X365)</f>
        <v>*</v>
      </c>
      <c r="C278" s="83" t="str">
        <f>IF(SP_NORTE!S365="","*",SP_NORTE!S365)</f>
        <v>-</v>
      </c>
      <c r="D278" s="83" t="str">
        <f>IF(SP_NORTE!T365="","*",SP_NORTE!T365)</f>
        <v>-</v>
      </c>
      <c r="E278" s="83" t="str">
        <f>IF(SP_NORTE!D365="","*",SP_NORTE!D365)</f>
        <v>*</v>
      </c>
      <c r="F278" s="83" t="str">
        <f>IF(SP_NORTE!H365="","*",SP_NORTE!H365)</f>
        <v>*</v>
      </c>
      <c r="G278" s="83" t="str">
        <f>IF(SP_NORTE!M365="","*",SP_NORTE!M365)</f>
        <v>-</v>
      </c>
      <c r="H278" s="116" t="str">
        <f>IF(SP_NORTE!K365="","*",SP_NORTE!K365)</f>
        <v>*</v>
      </c>
      <c r="I278" s="113" t="str">
        <f>IF(SP_NORTE!O365="","*",SP_NORTE!O365)</f>
        <v>*</v>
      </c>
      <c r="J278" s="113" t="str">
        <f>IF(SP_NORTE!P365="","*",SP_NORTE!P365)</f>
        <v>*</v>
      </c>
      <c r="K278" s="83">
        <f>IF(SP_NORTE!AK365="","*",SP_NORTE!AK365)</f>
        <v>0</v>
      </c>
      <c r="L278" s="83" t="str">
        <f>IF(SP_NORTE!AM365="","*",SP_NORTE!AM365)</f>
        <v>-</v>
      </c>
      <c r="M278" s="83">
        <f>IF(SP_NORTE!AP365="","*",SP_NORTE!AP365)</f>
        <v>0</v>
      </c>
      <c r="N278" s="83" t="str">
        <f>IF(SP_NORTE!AM365="","*",SP_NORTE!AM365)</f>
        <v>-</v>
      </c>
      <c r="O278" s="110" t="str">
        <f>IF(SP_NORTE!BH365="","*",SP_NORTE!BH365)</f>
        <v>*</v>
      </c>
      <c r="P278" s="147" t="str">
        <f>IF($A$2=1,IF(SP_NORTE!BJ365="","*",SP_NORTE!BJ365),IF(SP_NORTE!BK365="","*",SP_NORTE!BK365))</f>
        <v>*</v>
      </c>
    </row>
    <row r="279" spans="1:16" hidden="1">
      <c r="A279" s="82" t="str">
        <f>IF(SP_NORTE!B366="","*",SP_NORTE!B366)</f>
        <v>*</v>
      </c>
      <c r="B279" s="83" t="str">
        <f>IF(SP_NORTE!X366="","*",SP_NORTE!X366)</f>
        <v>*</v>
      </c>
      <c r="C279" s="83" t="str">
        <f>IF(SP_NORTE!S366="","*",SP_NORTE!S366)</f>
        <v>-</v>
      </c>
      <c r="D279" s="83" t="str">
        <f>IF(SP_NORTE!T366="","*",SP_NORTE!T366)</f>
        <v>-</v>
      </c>
      <c r="E279" s="83" t="str">
        <f>IF(SP_NORTE!D366="","*",SP_NORTE!D366)</f>
        <v>*</v>
      </c>
      <c r="F279" s="83" t="str">
        <f>IF(SP_NORTE!H366="","*",SP_NORTE!H366)</f>
        <v>*</v>
      </c>
      <c r="G279" s="83" t="str">
        <f>IF(SP_NORTE!M366="","*",SP_NORTE!M366)</f>
        <v>-</v>
      </c>
      <c r="H279" s="116" t="str">
        <f>IF(SP_NORTE!K366="","*",SP_NORTE!K366)</f>
        <v>*</v>
      </c>
      <c r="I279" s="113" t="str">
        <f>IF(SP_NORTE!O366="","*",SP_NORTE!O366)</f>
        <v>*</v>
      </c>
      <c r="J279" s="113" t="str">
        <f>IF(SP_NORTE!P366="","*",SP_NORTE!P366)</f>
        <v>*</v>
      </c>
      <c r="K279" s="83">
        <f>IF(SP_NORTE!AK366="","*",SP_NORTE!AK366)</f>
        <v>0</v>
      </c>
      <c r="L279" s="83" t="str">
        <f>IF(SP_NORTE!AM366="","*",SP_NORTE!AM366)</f>
        <v>-</v>
      </c>
      <c r="M279" s="83">
        <f>IF(SP_NORTE!AP366="","*",SP_NORTE!AP366)</f>
        <v>0</v>
      </c>
      <c r="N279" s="83" t="str">
        <f>IF(SP_NORTE!AM366="","*",SP_NORTE!AM366)</f>
        <v>-</v>
      </c>
      <c r="O279" s="110" t="str">
        <f>IF(SP_NORTE!BH366="","*",SP_NORTE!BH366)</f>
        <v>*</v>
      </c>
      <c r="P279" s="147" t="str">
        <f>IF($A$2=1,IF(SP_NORTE!BJ366="","*",SP_NORTE!BJ366),IF(SP_NORTE!BK366="","*",SP_NORTE!BK366))</f>
        <v>*</v>
      </c>
    </row>
    <row r="280" spans="1:16" hidden="1">
      <c r="A280" s="82" t="str">
        <f>IF(SP_NORTE!B367="","*",SP_NORTE!B367)</f>
        <v>*</v>
      </c>
      <c r="B280" s="83" t="str">
        <f>IF(SP_NORTE!X367="","*",SP_NORTE!X367)</f>
        <v>*</v>
      </c>
      <c r="C280" s="83" t="str">
        <f>IF(SP_NORTE!S367="","*",SP_NORTE!S367)</f>
        <v>-</v>
      </c>
      <c r="D280" s="83" t="str">
        <f>IF(SP_NORTE!T367="","*",SP_NORTE!T367)</f>
        <v>-</v>
      </c>
      <c r="E280" s="83" t="str">
        <f>IF(SP_NORTE!D367="","*",SP_NORTE!D367)</f>
        <v>*</v>
      </c>
      <c r="F280" s="83" t="str">
        <f>IF(SP_NORTE!H367="","*",SP_NORTE!H367)</f>
        <v>*</v>
      </c>
      <c r="G280" s="83" t="str">
        <f>IF(SP_NORTE!M367="","*",SP_NORTE!M367)</f>
        <v>*</v>
      </c>
      <c r="H280" s="116" t="str">
        <f>IF(SP_NORTE!K367="","*",SP_NORTE!K367)</f>
        <v>*</v>
      </c>
      <c r="I280" s="113" t="str">
        <f>IF(SP_NORTE!O367="","*",SP_NORTE!O367)</f>
        <v>*</v>
      </c>
      <c r="J280" s="113" t="str">
        <f>IF(SP_NORTE!P367="","*",SP_NORTE!P367)</f>
        <v>*</v>
      </c>
      <c r="K280" s="83">
        <f>IF(SP_NORTE!AK367="","*",SP_NORTE!AK367)</f>
        <v>0</v>
      </c>
      <c r="L280" s="83" t="str">
        <f>IF(SP_NORTE!AM367="","*",SP_NORTE!AM367)</f>
        <v>-</v>
      </c>
      <c r="M280" s="83">
        <f>IF(SP_NORTE!AP367="","*",SP_NORTE!AP367)</f>
        <v>0</v>
      </c>
      <c r="N280" s="83" t="str">
        <f>IF(SP_NORTE!AM367="","*",SP_NORTE!AM367)</f>
        <v>-</v>
      </c>
      <c r="O280" s="110" t="str">
        <f>IF(SP_NORTE!BH367="","*",SP_NORTE!BH367)</f>
        <v>*</v>
      </c>
      <c r="P280" s="147" t="str">
        <f>IF($A$2=1,IF(SP_NORTE!BJ367="","*",SP_NORTE!BJ367),IF(SP_NORTE!BK367="","*",SP_NORTE!BK367))</f>
        <v>*</v>
      </c>
    </row>
    <row r="281" spans="1:16" hidden="1">
      <c r="A281" s="82">
        <f>IF(SP_NORTE!B368="","*",SP_NORTE!B368)</f>
        <v>46078</v>
      </c>
      <c r="B281" s="83" t="str">
        <f>IF(SP_NORTE!X368="","*",SP_NORTE!X368)</f>
        <v>Oportunidade</v>
      </c>
      <c r="C281" s="83" t="str">
        <f>IF(SP_NORTE!S368="","*",SP_NORTE!S368)</f>
        <v>SP NORTE</v>
      </c>
      <c r="D281" s="83" t="str">
        <f>IF(SP_NORTE!T368="","*",SP_NORTE!T368)</f>
        <v>ZEB-ZCZ</v>
      </c>
      <c r="E281" s="83" t="str">
        <f>IF(SP_NORTE!D368="","*",SP_NORTE!D368)</f>
        <v>V87</v>
      </c>
      <c r="F281" s="83" t="str">
        <f>IF(SP_NORTE!H368="","*",SP_NORTE!H368)</f>
        <v>ZPNZXB</v>
      </c>
      <c r="G281" s="83" t="str">
        <f>IF(SP_NORTE!M368="","*",SP_NORTE!M368)</f>
        <v>ZCV-ZCT</v>
      </c>
      <c r="H281" s="116">
        <f>IF(SP_NORTE!K368="","*",SP_NORTE!K368)</f>
        <v>154.30000000000001</v>
      </c>
      <c r="I281" s="113">
        <f>IF(SP_NORTE!O368="","*",SP_NORTE!O368)</f>
        <v>0.35416666666666669</v>
      </c>
      <c r="J281" s="113">
        <f>IF(SP_NORTE!P368="","*",SP_NORTE!P368)</f>
        <v>6.25E-2</v>
      </c>
      <c r="K281" s="83" t="str">
        <f>IF(SP_NORTE!AK368="","*",SP_NORTE!AK368)</f>
        <v>ZPNZXB</v>
      </c>
      <c r="L281" s="83" t="str">
        <f>IF(SP_NORTE!AM368="","*",SP_NORTE!AM368)</f>
        <v>ZCV-ZCT</v>
      </c>
      <c r="M281" s="83">
        <f>IF(SP_NORTE!AP368="","*",SP_NORTE!AP368)</f>
        <v>154.30000000000001</v>
      </c>
      <c r="N281" s="83" t="str">
        <f>IF(SP_NORTE!AM368="","*",SP_NORTE!AM368)</f>
        <v>ZCV-ZCT</v>
      </c>
      <c r="O281" s="110" t="str">
        <f>IF(SP_NORTE!BH368="","*",SP_NORTE!BH368)</f>
        <v>*</v>
      </c>
      <c r="P281" s="147" t="str">
        <f>IF($A$2=1,IF(SP_NORTE!BJ368="","*",SP_NORTE!BJ368),IF(SP_NORTE!BK368="","*",SP_NORTE!BK368))</f>
        <v>*</v>
      </c>
    </row>
    <row r="282" spans="1:16" hidden="1">
      <c r="A282" s="82" t="str">
        <f>IF(SP_NORTE!B369="","*",SP_NORTE!B369)</f>
        <v>*</v>
      </c>
      <c r="B282" s="83" t="str">
        <f>IF(SP_NORTE!X369="","*",SP_NORTE!X369)</f>
        <v>*</v>
      </c>
      <c r="C282" s="83" t="str">
        <f>IF(SP_NORTE!S369="","*",SP_NORTE!S369)</f>
        <v>-</v>
      </c>
      <c r="D282" s="83" t="str">
        <f>IF(SP_NORTE!T369="","*",SP_NORTE!T369)</f>
        <v>-</v>
      </c>
      <c r="E282" s="83" t="str">
        <f>IF(SP_NORTE!D369="","*",SP_NORTE!D369)</f>
        <v>*</v>
      </c>
      <c r="F282" s="83" t="str">
        <f>IF(SP_NORTE!H369="","*",SP_NORTE!H369)</f>
        <v>*</v>
      </c>
      <c r="G282" s="83" t="str">
        <f>IF(SP_NORTE!M369="","*",SP_NORTE!M369)</f>
        <v>-</v>
      </c>
      <c r="H282" s="116" t="str">
        <f>IF(SP_NORTE!K369="","*",SP_NORTE!K369)</f>
        <v>*</v>
      </c>
      <c r="I282" s="113" t="str">
        <f>IF(SP_NORTE!O369="","*",SP_NORTE!O369)</f>
        <v>*</v>
      </c>
      <c r="J282" s="113" t="str">
        <f>IF(SP_NORTE!P369="","*",SP_NORTE!P369)</f>
        <v>*</v>
      </c>
      <c r="K282" s="83">
        <f>IF(SP_NORTE!AK369="","*",SP_NORTE!AK369)</f>
        <v>0</v>
      </c>
      <c r="L282" s="83" t="str">
        <f>IF(SP_NORTE!AM369="","*",SP_NORTE!AM369)</f>
        <v>-</v>
      </c>
      <c r="M282" s="83">
        <f>IF(SP_NORTE!AP369="","*",SP_NORTE!AP369)</f>
        <v>0</v>
      </c>
      <c r="N282" s="83" t="str">
        <f>IF(SP_NORTE!AM369="","*",SP_NORTE!AM369)</f>
        <v>-</v>
      </c>
      <c r="O282" s="110" t="str">
        <f>IF(SP_NORTE!BH369="","*",SP_NORTE!BH369)</f>
        <v>*</v>
      </c>
      <c r="P282" s="147" t="str">
        <f>IF($A$2=1,IF(SP_NORTE!BJ369="","*",SP_NORTE!BJ369),IF(SP_NORTE!BK369="","*",SP_NORTE!BK369))</f>
        <v>*</v>
      </c>
    </row>
    <row r="283" spans="1:16" hidden="1">
      <c r="A283" s="82" t="str">
        <f>IF(SP_NORTE!B370="","*",SP_NORTE!B370)</f>
        <v>*</v>
      </c>
      <c r="B283" s="83" t="str">
        <f>IF(SP_NORTE!X370="","*",SP_NORTE!X370)</f>
        <v>*</v>
      </c>
      <c r="C283" s="83" t="str">
        <f>IF(SP_NORTE!S370="","*",SP_NORTE!S370)</f>
        <v>-</v>
      </c>
      <c r="D283" s="83" t="str">
        <f>IF(SP_NORTE!T370="","*",SP_NORTE!T370)</f>
        <v>-</v>
      </c>
      <c r="E283" s="83" t="str">
        <f>IF(SP_NORTE!D370="","*",SP_NORTE!D370)</f>
        <v>*</v>
      </c>
      <c r="F283" s="83" t="str">
        <f>IF(SP_NORTE!H370="","*",SP_NORTE!H370)</f>
        <v>*</v>
      </c>
      <c r="G283" s="83" t="str">
        <f>IF(SP_NORTE!M370="","*",SP_NORTE!M370)</f>
        <v>-</v>
      </c>
      <c r="H283" s="116" t="str">
        <f>IF(SP_NORTE!K370="","*",SP_NORTE!K370)</f>
        <v>*</v>
      </c>
      <c r="I283" s="113" t="str">
        <f>IF(SP_NORTE!O370="","*",SP_NORTE!O370)</f>
        <v>*</v>
      </c>
      <c r="J283" s="113" t="str">
        <f>IF(SP_NORTE!P370="","*",SP_NORTE!P370)</f>
        <v>*</v>
      </c>
      <c r="K283" s="83">
        <f>IF(SP_NORTE!AK370="","*",SP_NORTE!AK370)</f>
        <v>0</v>
      </c>
      <c r="L283" s="83" t="str">
        <f>IF(SP_NORTE!AM370="","*",SP_NORTE!AM370)</f>
        <v>-</v>
      </c>
      <c r="M283" s="83">
        <f>IF(SP_NORTE!AP370="","*",SP_NORTE!AP370)</f>
        <v>0</v>
      </c>
      <c r="N283" s="83" t="str">
        <f>IF(SP_NORTE!AM370="","*",SP_NORTE!AM370)</f>
        <v>-</v>
      </c>
      <c r="O283" s="110" t="str">
        <f>IF(SP_NORTE!BH370="","*",SP_NORTE!BH370)</f>
        <v>*</v>
      </c>
      <c r="P283" s="147" t="str">
        <f>IF($A$2=1,IF(SP_NORTE!BJ370="","*",SP_NORTE!BJ370),IF(SP_NORTE!BK370="","*",SP_NORTE!BK370))</f>
        <v>*</v>
      </c>
    </row>
    <row r="284" spans="1:16" hidden="1">
      <c r="A284" s="82">
        <f>IF(SP_NORTE!B371="","*",SP_NORTE!B371)</f>
        <v>46078</v>
      </c>
      <c r="B284" s="83" t="str">
        <f>IF(SP_NORTE!X371="","*",SP_NORTE!X371)</f>
        <v>Oportunidade</v>
      </c>
      <c r="C284" s="83" t="str">
        <f>IF(SP_NORTE!S371="","*",SP_NORTE!S371)</f>
        <v>SP NORTE</v>
      </c>
      <c r="D284" s="83" t="str">
        <f>IF(SP_NORTE!T371="","*",SP_NORTE!T371)</f>
        <v>ZCZ-ZTI</v>
      </c>
      <c r="E284" s="83" t="str">
        <f>IF(SP_NORTE!D371="","*",SP_NORTE!D371)</f>
        <v>IGOR (TF-660)</v>
      </c>
      <c r="F284" s="83" t="str">
        <f>IF(SP_NORTE!H371="","*",SP_NORTE!H371)</f>
        <v>-</v>
      </c>
      <c r="G284" s="83" t="str">
        <f>IF(SP_NORTE!M371="","*",SP_NORTE!M371)</f>
        <v>ZDG-ZTN</v>
      </c>
      <c r="H284" s="116">
        <f>IF(SP_NORTE!K371="","*",SP_NORTE!K371)</f>
        <v>60.389000000000003</v>
      </c>
      <c r="I284" s="113">
        <f>IF(SP_NORTE!O371="","*",SP_NORTE!O371)</f>
        <v>0.35416666666666669</v>
      </c>
      <c r="J284" s="113">
        <f>IF(SP_NORTE!P371="","*",SP_NORTE!P371)</f>
        <v>6.25E-2</v>
      </c>
      <c r="K284" s="83" t="str">
        <f>IF(SP_NORTE!AK371="","*",SP_NORTE!AK371)</f>
        <v>-</v>
      </c>
      <c r="L284" s="83" t="str">
        <f>IF(SP_NORTE!AM371="","*",SP_NORTE!AM371)</f>
        <v>ZDG-ZTN</v>
      </c>
      <c r="M284" s="83">
        <f>IF(SP_NORTE!AP371="","*",SP_NORTE!AP371)</f>
        <v>60.389000000000003</v>
      </c>
      <c r="N284" s="83" t="str">
        <f>IF(SP_NORTE!AM371="","*",SP_NORTE!AM371)</f>
        <v>ZDG-ZTN</v>
      </c>
      <c r="O284" s="110" t="str">
        <f>IF(SP_NORTE!BH371="","*",SP_NORTE!BH371)</f>
        <v>*</v>
      </c>
      <c r="P284" s="147" t="str">
        <f>IF($A$2=1,IF(SP_NORTE!BJ371="","*",SP_NORTE!BJ371),IF(SP_NORTE!BK371="","*",SP_NORTE!BK371))</f>
        <v>*</v>
      </c>
    </row>
    <row r="285" spans="1:16" hidden="1">
      <c r="A285" s="82">
        <f>IF(SP_NORTE!B372="","*",SP_NORTE!B372)</f>
        <v>46078</v>
      </c>
      <c r="B285" s="83" t="str">
        <f>IF(SP_NORTE!X372="","*",SP_NORTE!X372)</f>
        <v>Oportunidade</v>
      </c>
      <c r="C285" s="83" t="str">
        <f>IF(SP_NORTE!S372="","*",SP_NORTE!S372)</f>
        <v>SP NORTE</v>
      </c>
      <c r="D285" s="83" t="str">
        <f>IF(SP_NORTE!T372="","*",SP_NORTE!T372)</f>
        <v>ZCZ-ZTI</v>
      </c>
      <c r="E285" s="83" t="str">
        <f>IF(SP_NORTE!D372="","*",SP_NORTE!D372)</f>
        <v>V40</v>
      </c>
      <c r="F285" s="83" t="str">
        <f>IF(SP_NORTE!H372="","*",SP_NORTE!H372)</f>
        <v>ZMAPAT2</v>
      </c>
      <c r="G285" s="83" t="str">
        <f>IF(SP_NORTE!M372="","*",SP_NORTE!M372)</f>
        <v>ZMA-ZDG</v>
      </c>
      <c r="H285" s="116">
        <f>IF(SP_NORTE!K372="","*",SP_NORTE!K372)</f>
        <v>52</v>
      </c>
      <c r="I285" s="113">
        <f>IF(SP_NORTE!O372="","*",SP_NORTE!O372)</f>
        <v>0.35416666666666669</v>
      </c>
      <c r="J285" s="113">
        <f>IF(SP_NORTE!P372="","*",SP_NORTE!P372)</f>
        <v>6.25E-2</v>
      </c>
      <c r="K285" s="83" t="str">
        <f>IF(SP_NORTE!AK372="","*",SP_NORTE!AK372)</f>
        <v>ZMAPAT2</v>
      </c>
      <c r="L285" s="83" t="str">
        <f>IF(SP_NORTE!AM372="","*",SP_NORTE!AM372)</f>
        <v>ZMA-ZDG</v>
      </c>
      <c r="M285" s="83">
        <f>IF(SP_NORTE!AP372="","*",SP_NORTE!AP372)</f>
        <v>52</v>
      </c>
      <c r="N285" s="83" t="str">
        <f>IF(SP_NORTE!AM372="","*",SP_NORTE!AM372)</f>
        <v>ZMA-ZDG</v>
      </c>
      <c r="O285" s="110" t="str">
        <f>IF(SP_NORTE!BH372="","*",SP_NORTE!BH372)</f>
        <v>*</v>
      </c>
      <c r="P285" s="147" t="str">
        <f>IF($A$2=1,IF(SP_NORTE!BJ372="","*",SP_NORTE!BJ372),IF(SP_NORTE!BK372="","*",SP_NORTE!BK372))</f>
        <v>*</v>
      </c>
    </row>
    <row r="286" spans="1:16" hidden="1">
      <c r="A286" s="82">
        <f>IF(SP_NORTE!B373="","*",SP_NORTE!B373)</f>
        <v>46078</v>
      </c>
      <c r="B286" s="83" t="str">
        <f>IF(SP_NORTE!X373="","*",SP_NORTE!X373)</f>
        <v>Contrato</v>
      </c>
      <c r="C286" s="83" t="str">
        <f>IF(SP_NORTE!S373="","*",SP_NORTE!S373)</f>
        <v>SP NORTE</v>
      </c>
      <c r="D286" s="83" t="str">
        <f>IF(SP_NORTE!T373="","*",SP_NORTE!T373)</f>
        <v>ZCZ-ZTI</v>
      </c>
      <c r="E286" s="83" t="str">
        <f>IF(SP_NORTE!D373="","*",SP_NORTE!D373)</f>
        <v>A73</v>
      </c>
      <c r="F286" s="83" t="str">
        <f>IF(SP_NORTE!H373="","*",SP_NORTE!H373)</f>
        <v>KM9K10</v>
      </c>
      <c r="G286" s="83" t="str">
        <f>IF(SP_NORTE!M373="","*",SP_NORTE!M373)</f>
        <v>ZZR-ZDZ</v>
      </c>
      <c r="H286" s="116">
        <f>IF(SP_NORTE!K373="","*",SP_NORTE!K373)</f>
        <v>10</v>
      </c>
      <c r="I286" s="113">
        <f>IF(SP_NORTE!O373="","*",SP_NORTE!O373)</f>
        <v>0.33333333333333331</v>
      </c>
      <c r="J286" s="113">
        <f>IF(SP_NORTE!P373="","*",SP_NORTE!P373)</f>
        <v>4.1666666666666664E-2</v>
      </c>
      <c r="K286" s="83" t="str">
        <f>IF(SP_NORTE!AK373="","*",SP_NORTE!AK373)</f>
        <v>KM9K10</v>
      </c>
      <c r="L286" s="83" t="str">
        <f>IF(SP_NORTE!AM373="","*",SP_NORTE!AM373)</f>
        <v>ZZR-ZDZ</v>
      </c>
      <c r="M286" s="83">
        <f>IF(SP_NORTE!AP373="","*",SP_NORTE!AP373)</f>
        <v>10</v>
      </c>
      <c r="N286" s="83" t="str">
        <f>IF(SP_NORTE!AM373="","*",SP_NORTE!AM373)</f>
        <v>ZZR-ZDZ</v>
      </c>
      <c r="O286" s="110" t="str">
        <f>IF(SP_NORTE!BH373="","*",SP_NORTE!BH373)</f>
        <v>*</v>
      </c>
      <c r="P286" s="147" t="str">
        <f>IF($A$2=1,IF(SP_NORTE!BJ373="","*",SP_NORTE!BJ373),IF(SP_NORTE!BK373="","*",SP_NORTE!BK373))</f>
        <v>*</v>
      </c>
    </row>
    <row r="287" spans="1:16" hidden="1">
      <c r="A287" s="82">
        <f>IF(SP_NORTE!B374="","*",SP_NORTE!B374)</f>
        <v>46078</v>
      </c>
      <c r="B287" s="83" t="str">
        <f>IF(SP_NORTE!X374="","*",SP_NORTE!X374)</f>
        <v>Oportunidade</v>
      </c>
      <c r="C287" s="83" t="str">
        <f>IF(SP_NORTE!S374="","*",SP_NORTE!S374)</f>
        <v>SP NORTE</v>
      </c>
      <c r="D287" s="83" t="str">
        <f>IF(SP_NORTE!T374="","*",SP_NORTE!T374)</f>
        <v>ZCZ-ZTI</v>
      </c>
      <c r="E287" s="83" t="str">
        <f>IF(SP_NORTE!D374="","*",SP_NORTE!D374)</f>
        <v>W92</v>
      </c>
      <c r="F287" s="83" t="str">
        <f>IF(SP_NORTE!H374="","*",SP_NORTE!H374)</f>
        <v>ZTO</v>
      </c>
      <c r="G287" s="83" t="str">
        <f>IF(SP_NORTE!M374="","*",SP_NORTE!M374)</f>
        <v>ZTO-ZTN</v>
      </c>
      <c r="H287" s="116">
        <f>IF(SP_NORTE!K374="","*",SP_NORTE!K374)</f>
        <v>10</v>
      </c>
      <c r="I287" s="113">
        <f>IF(SP_NORTE!O374="","*",SP_NORTE!O374)</f>
        <v>0.45833333333333331</v>
      </c>
      <c r="J287" s="113">
        <f>IF(SP_NORTE!P374="","*",SP_NORTE!P374)</f>
        <v>4.1666666666666664E-2</v>
      </c>
      <c r="K287" s="83" t="str">
        <f>IF(SP_NORTE!AK374="","*",SP_NORTE!AK374)</f>
        <v>ZTO</v>
      </c>
      <c r="L287" s="83" t="str">
        <f>IF(SP_NORTE!AM374="","*",SP_NORTE!AM374)</f>
        <v>ZTO-ZTN</v>
      </c>
      <c r="M287" s="83">
        <f>IF(SP_NORTE!AP374="","*",SP_NORTE!AP374)</f>
        <v>10</v>
      </c>
      <c r="N287" s="83" t="str">
        <f>IF(SP_NORTE!AM374="","*",SP_NORTE!AM374)</f>
        <v>ZTO-ZTN</v>
      </c>
      <c r="O287" s="110" t="str">
        <f>IF(SP_NORTE!BH374="","*",SP_NORTE!BH374)</f>
        <v>*</v>
      </c>
      <c r="P287" s="147" t="str">
        <f>IF($A$2=1,IF(SP_NORTE!BJ374="","*",SP_NORTE!BJ374),IF(SP_NORTE!BK374="","*",SP_NORTE!BK374))</f>
        <v>*</v>
      </c>
    </row>
    <row r="288" spans="1:16" hidden="1">
      <c r="A288" s="82" t="str">
        <f>IF(SP_NORTE!B375="","*",SP_NORTE!B375)</f>
        <v>*</v>
      </c>
      <c r="B288" s="83" t="str">
        <f>IF(SP_NORTE!X375="","*",SP_NORTE!X375)</f>
        <v>*</v>
      </c>
      <c r="C288" s="83" t="str">
        <f>IF(SP_NORTE!S375="","*",SP_NORTE!S375)</f>
        <v>-</v>
      </c>
      <c r="D288" s="83" t="str">
        <f>IF(SP_NORTE!T375="","*",SP_NORTE!T375)</f>
        <v>-</v>
      </c>
      <c r="E288" s="83" t="str">
        <f>IF(SP_NORTE!D375="","*",SP_NORTE!D375)</f>
        <v>*</v>
      </c>
      <c r="F288" s="83" t="str">
        <f>IF(SP_NORTE!H375="","*",SP_NORTE!H375)</f>
        <v>*</v>
      </c>
      <c r="G288" s="83" t="str">
        <f>IF(SP_NORTE!M375="","*",SP_NORTE!M375)</f>
        <v>-</v>
      </c>
      <c r="H288" s="116" t="str">
        <f>IF(SP_NORTE!K375="","*",SP_NORTE!K375)</f>
        <v>*</v>
      </c>
      <c r="I288" s="113" t="str">
        <f>IF(SP_NORTE!O375="","*",SP_NORTE!O375)</f>
        <v>*</v>
      </c>
      <c r="J288" s="113" t="str">
        <f>IF(SP_NORTE!P375="","*",SP_NORTE!P375)</f>
        <v>*</v>
      </c>
      <c r="K288" s="83">
        <f>IF(SP_NORTE!AK375="","*",SP_NORTE!AK375)</f>
        <v>0</v>
      </c>
      <c r="L288" s="83" t="str">
        <f>IF(SP_NORTE!AM375="","*",SP_NORTE!AM375)</f>
        <v>-</v>
      </c>
      <c r="M288" s="83">
        <f>IF(SP_NORTE!AP375="","*",SP_NORTE!AP375)</f>
        <v>0</v>
      </c>
      <c r="N288" s="83" t="str">
        <f>IF(SP_NORTE!AM375="","*",SP_NORTE!AM375)</f>
        <v>-</v>
      </c>
      <c r="O288" s="110" t="str">
        <f>IF(SP_NORTE!BH375="","*",SP_NORTE!BH375)</f>
        <v>*</v>
      </c>
      <c r="P288" s="147" t="str">
        <f>IF($A$2=1,IF(SP_NORTE!BJ375="","*",SP_NORTE!BJ375),IF(SP_NORTE!BK375="","*",SP_NORTE!BK375))</f>
        <v>*</v>
      </c>
    </row>
    <row r="289" spans="1:16" hidden="1">
      <c r="A289" s="82">
        <f>IF(SP_NORTE!B376="","*",SP_NORTE!B376)</f>
        <v>46078</v>
      </c>
      <c r="B289" s="83" t="str">
        <f>IF(SP_NORTE!X376="","*",SP_NORTE!X376)</f>
        <v>Oportunidade</v>
      </c>
      <c r="C289" s="83" t="str">
        <f>IF(SP_NORTE!S376="","*",SP_NORTE!S376)</f>
        <v>SP NORTE</v>
      </c>
      <c r="D289" s="83" t="str">
        <f>IF(SP_NORTE!T376="","*",SP_NORTE!T376)</f>
        <v>ZRX-ZTI</v>
      </c>
      <c r="E289" s="83" t="str">
        <f>IF(SP_NORTE!D376="","*",SP_NORTE!D376)</f>
        <v>CARLOS (TP-722)</v>
      </c>
      <c r="F289" s="83" t="str">
        <f>IF(SP_NORTE!H376="","*",SP_NORTE!H376)</f>
        <v>-</v>
      </c>
      <c r="G289" s="83" t="str">
        <f>IF(SP_NORTE!M376="","*",SP_NORTE!M376)</f>
        <v>ZOX</v>
      </c>
      <c r="H289" s="116">
        <f>IF(SP_NORTE!K376="","*",SP_NORTE!K376)</f>
        <v>157.30000000000001</v>
      </c>
      <c r="I289" s="113">
        <f>IF(SP_NORTE!O376="","*",SP_NORTE!O376)</f>
        <v>0.375</v>
      </c>
      <c r="J289" s="113">
        <f>IF(SP_NORTE!P376="","*",SP_NORTE!P376)</f>
        <v>6.25E-2</v>
      </c>
      <c r="K289" s="83" t="str">
        <f>IF(SP_NORTE!AK376="","*",SP_NORTE!AK376)</f>
        <v>-</v>
      </c>
      <c r="L289" s="83" t="str">
        <f>IF(SP_NORTE!AM376="","*",SP_NORTE!AM376)</f>
        <v>ZOX</v>
      </c>
      <c r="M289" s="83">
        <f>IF(SP_NORTE!AP376="","*",SP_NORTE!AP376)</f>
        <v>157.30000000000001</v>
      </c>
      <c r="N289" s="83" t="str">
        <f>IF(SP_NORTE!AM376="","*",SP_NORTE!AM376)</f>
        <v>ZOX</v>
      </c>
      <c r="O289" s="110" t="str">
        <f>IF(SP_NORTE!BH376="","*",SP_NORTE!BH376)</f>
        <v>*</v>
      </c>
      <c r="P289" s="147" t="str">
        <f>IF($A$2=1,IF(SP_NORTE!BJ376="","*",SP_NORTE!BJ376),IF(SP_NORTE!BK376="","*",SP_NORTE!BK376))</f>
        <v>*</v>
      </c>
    </row>
    <row r="290" spans="1:16" hidden="1">
      <c r="A290" s="82">
        <f>IF(SP_NORTE!B377="","*",SP_NORTE!B377)</f>
        <v>46078</v>
      </c>
      <c r="B290" s="83" t="str">
        <f>IF(SP_NORTE!X377="","*",SP_NORTE!X377)</f>
        <v>Oportunidade</v>
      </c>
      <c r="C290" s="83" t="str">
        <f>IF(SP_NORTE!S377="","*",SP_NORTE!S377)</f>
        <v>SP NORTE</v>
      </c>
      <c r="D290" s="83" t="str">
        <f>IF(SP_NORTE!T377="","*",SP_NORTE!T377)</f>
        <v>ZRX-ZTI</v>
      </c>
      <c r="E290" s="83" t="str">
        <f>IF(SP_NORTE!D377="","*",SP_NORTE!D377)</f>
        <v>V83</v>
      </c>
      <c r="F290" s="83" t="str">
        <f>IF(SP_NORTE!H377="","*",SP_NORTE!H377)</f>
        <v>ZIQ1752</v>
      </c>
      <c r="G290" s="83" t="str">
        <f>IF(SP_NORTE!M377="","*",SP_NORTE!M377)</f>
        <v>ZRQ</v>
      </c>
      <c r="H290" s="116">
        <f>IF(SP_NORTE!K377="","*",SP_NORTE!K377)</f>
        <v>135</v>
      </c>
      <c r="I290" s="113">
        <f>IF(SP_NORTE!O377="","*",SP_NORTE!O377)</f>
        <v>0.35416666666666669</v>
      </c>
      <c r="J290" s="113">
        <f>IF(SP_NORTE!P377="","*",SP_NORTE!P377)</f>
        <v>6.25E-2</v>
      </c>
      <c r="K290" s="83" t="str">
        <f>IF(SP_NORTE!AK377="","*",SP_NORTE!AK377)</f>
        <v>ZIQ1752</v>
      </c>
      <c r="L290" s="83" t="str">
        <f>IF(SP_NORTE!AM377="","*",SP_NORTE!AM377)</f>
        <v>ZRQ</v>
      </c>
      <c r="M290" s="83">
        <f>IF(SP_NORTE!AP377="","*",SP_NORTE!AP377)</f>
        <v>135</v>
      </c>
      <c r="N290" s="83" t="str">
        <f>IF(SP_NORTE!AM377="","*",SP_NORTE!AM377)</f>
        <v>ZRQ</v>
      </c>
      <c r="O290" s="110" t="str">
        <f>IF(SP_NORTE!BH377="","*",SP_NORTE!BH377)</f>
        <v>*</v>
      </c>
      <c r="P290" s="147" t="str">
        <f>IF($A$2=1,IF(SP_NORTE!BJ377="","*",SP_NORTE!BJ377),IF(SP_NORTE!BK377="","*",SP_NORTE!BK377))</f>
        <v>*</v>
      </c>
    </row>
    <row r="291" spans="1:16" hidden="1">
      <c r="A291" s="82" t="str">
        <f>IF(SP_NORTE!B378="","*",SP_NORTE!B378)</f>
        <v>*</v>
      </c>
      <c r="B291" s="83" t="str">
        <f>IF(SP_NORTE!X378="","*",SP_NORTE!X378)</f>
        <v>*</v>
      </c>
      <c r="C291" s="83" t="str">
        <f>IF(SP_NORTE!S378="","*",SP_NORTE!S378)</f>
        <v>-</v>
      </c>
      <c r="D291" s="83" t="str">
        <f>IF(SP_NORTE!T378="","*",SP_NORTE!T378)</f>
        <v>-</v>
      </c>
      <c r="E291" s="83" t="str">
        <f>IF(SP_NORTE!D378="","*",SP_NORTE!D378)</f>
        <v>*</v>
      </c>
      <c r="F291" s="83" t="str">
        <f>IF(SP_NORTE!H378="","*",SP_NORTE!H378)</f>
        <v>*</v>
      </c>
      <c r="G291" s="83" t="str">
        <f>IF(SP_NORTE!M378="","*",SP_NORTE!M378)</f>
        <v>-</v>
      </c>
      <c r="H291" s="116" t="str">
        <f>IF(SP_NORTE!K378="","*",SP_NORTE!K378)</f>
        <v>*</v>
      </c>
      <c r="I291" s="113" t="str">
        <f>IF(SP_NORTE!O378="","*",SP_NORTE!O378)</f>
        <v>*</v>
      </c>
      <c r="J291" s="113" t="str">
        <f>IF(SP_NORTE!P378="","*",SP_NORTE!P378)</f>
        <v>*</v>
      </c>
      <c r="K291" s="83">
        <f>IF(SP_NORTE!AK378="","*",SP_NORTE!AK378)</f>
        <v>0</v>
      </c>
      <c r="L291" s="83" t="str">
        <f>IF(SP_NORTE!AM378="","*",SP_NORTE!AM378)</f>
        <v>-</v>
      </c>
      <c r="M291" s="83">
        <f>IF(SP_NORTE!AP378="","*",SP_NORTE!AP378)</f>
        <v>0</v>
      </c>
      <c r="N291" s="83" t="str">
        <f>IF(SP_NORTE!AM378="","*",SP_NORTE!AM378)</f>
        <v>-</v>
      </c>
      <c r="O291" s="110" t="str">
        <f>IF(SP_NORTE!BH378="","*",SP_NORTE!BH378)</f>
        <v>*</v>
      </c>
      <c r="P291" s="147" t="str">
        <f>IF($A$2=1,IF(SP_NORTE!BJ378="","*",SP_NORTE!BJ378),IF(SP_NORTE!BK378="","*",SP_NORTE!BK378))</f>
        <v>*</v>
      </c>
    </row>
    <row r="292" spans="1:16" hidden="1">
      <c r="A292" s="82" t="str">
        <f>IF(SP_NORTE!B379="","*",SP_NORTE!B379)</f>
        <v>*</v>
      </c>
      <c r="B292" s="83" t="str">
        <f>IF(SP_NORTE!X379="","*",SP_NORTE!X379)</f>
        <v>*</v>
      </c>
      <c r="C292" s="83" t="str">
        <f>IF(SP_NORTE!S379="","*",SP_NORTE!S379)</f>
        <v>-</v>
      </c>
      <c r="D292" s="83" t="str">
        <f>IF(SP_NORTE!T379="","*",SP_NORTE!T379)</f>
        <v>-</v>
      </c>
      <c r="E292" s="83" t="str">
        <f>IF(SP_NORTE!D379="","*",SP_NORTE!D379)</f>
        <v>*</v>
      </c>
      <c r="F292" s="83" t="str">
        <f>IF(SP_NORTE!H379="","*",SP_NORTE!H379)</f>
        <v>*</v>
      </c>
      <c r="G292" s="83" t="str">
        <f>IF(SP_NORTE!M379="","*",SP_NORTE!M379)</f>
        <v>-</v>
      </c>
      <c r="H292" s="116" t="str">
        <f>IF(SP_NORTE!K379="","*",SP_NORTE!K379)</f>
        <v>*</v>
      </c>
      <c r="I292" s="113" t="str">
        <f>IF(SP_NORTE!O379="","*",SP_NORTE!O379)</f>
        <v>*</v>
      </c>
      <c r="J292" s="113" t="str">
        <f>IF(SP_NORTE!P379="","*",SP_NORTE!P379)</f>
        <v>*</v>
      </c>
      <c r="K292" s="83">
        <f>IF(SP_NORTE!AK379="","*",SP_NORTE!AK379)</f>
        <v>0</v>
      </c>
      <c r="L292" s="83" t="str">
        <f>IF(SP_NORTE!AM379="","*",SP_NORTE!AM379)</f>
        <v>-</v>
      </c>
      <c r="M292" s="83">
        <f>IF(SP_NORTE!AP379="","*",SP_NORTE!AP379)</f>
        <v>0</v>
      </c>
      <c r="N292" s="83" t="str">
        <f>IF(SP_NORTE!AM379="","*",SP_NORTE!AM379)</f>
        <v>-</v>
      </c>
      <c r="O292" s="110" t="str">
        <f>IF(SP_NORTE!BH379="","*",SP_NORTE!BH379)</f>
        <v>*</v>
      </c>
      <c r="P292" s="147" t="str">
        <f>IF($A$2=1,IF(SP_NORTE!BJ379="","*",SP_NORTE!BJ379),IF(SP_NORTE!BK379="","*",SP_NORTE!BK379))</f>
        <v>*</v>
      </c>
    </row>
    <row r="293" spans="1:16" hidden="1">
      <c r="A293" s="82" t="str">
        <f>IF(SP_NORTE!B380="","*",SP_NORTE!B380)</f>
        <v>*</v>
      </c>
      <c r="B293" s="83" t="str">
        <f>IF(SP_NORTE!X380="","*",SP_NORTE!X380)</f>
        <v>*</v>
      </c>
      <c r="C293" s="83" t="str">
        <f>IF(SP_NORTE!S380="","*",SP_NORTE!S380)</f>
        <v>-</v>
      </c>
      <c r="D293" s="83" t="str">
        <f>IF(SP_NORTE!T380="","*",SP_NORTE!T380)</f>
        <v>-</v>
      </c>
      <c r="E293" s="83" t="str">
        <f>IF(SP_NORTE!D380="","*",SP_NORTE!D380)</f>
        <v>*</v>
      </c>
      <c r="F293" s="83" t="str">
        <f>IF(SP_NORTE!H380="","*",SP_NORTE!H380)</f>
        <v>*</v>
      </c>
      <c r="G293" s="83" t="str">
        <f>IF(SP_NORTE!M380="","*",SP_NORTE!M380)</f>
        <v>-</v>
      </c>
      <c r="H293" s="116" t="str">
        <f>IF(SP_NORTE!K380="","*",SP_NORTE!K380)</f>
        <v>*</v>
      </c>
      <c r="I293" s="113" t="str">
        <f>IF(SP_NORTE!O380="","*",SP_NORTE!O380)</f>
        <v>*</v>
      </c>
      <c r="J293" s="113" t="str">
        <f>IF(SP_NORTE!P380="","*",SP_NORTE!P380)</f>
        <v>*</v>
      </c>
      <c r="K293" s="83">
        <f>IF(SP_NORTE!AK380="","*",SP_NORTE!AK380)</f>
        <v>0</v>
      </c>
      <c r="L293" s="83" t="str">
        <f>IF(SP_NORTE!AM380="","*",SP_NORTE!AM380)</f>
        <v>-</v>
      </c>
      <c r="M293" s="83">
        <f>IF(SP_NORTE!AP380="","*",SP_NORTE!AP380)</f>
        <v>0</v>
      </c>
      <c r="N293" s="83" t="str">
        <f>IF(SP_NORTE!AM380="","*",SP_NORTE!AM380)</f>
        <v>-</v>
      </c>
      <c r="O293" s="110" t="str">
        <f>IF(SP_NORTE!BH380="","*",SP_NORTE!BH380)</f>
        <v>*</v>
      </c>
      <c r="P293" s="147" t="str">
        <f>IF($A$2=1,IF(SP_NORTE!BJ380="","*",SP_NORTE!BJ380),IF(SP_NORTE!BK380="","*",SP_NORTE!BK380))</f>
        <v>*</v>
      </c>
    </row>
    <row r="294" spans="1:16" hidden="1">
      <c r="A294" s="82" t="str">
        <f>IF(SP_NORTE!B381="","*",SP_NORTE!B381)</f>
        <v>*</v>
      </c>
      <c r="B294" s="83" t="str">
        <f>IF(SP_NORTE!X381="","*",SP_NORTE!X381)</f>
        <v>*</v>
      </c>
      <c r="C294" s="83" t="str">
        <f>IF(SP_NORTE!S381="","*",SP_NORTE!S381)</f>
        <v>-</v>
      </c>
      <c r="D294" s="83" t="str">
        <f>IF(SP_NORTE!T381="","*",SP_NORTE!T381)</f>
        <v>-</v>
      </c>
      <c r="E294" s="83" t="str">
        <f>IF(SP_NORTE!D381="","*",SP_NORTE!D381)</f>
        <v>*</v>
      </c>
      <c r="F294" s="83" t="str">
        <f>IF(SP_NORTE!H381="","*",SP_NORTE!H381)</f>
        <v>*</v>
      </c>
      <c r="G294" s="83" t="str">
        <f>IF(SP_NORTE!M381="","*",SP_NORTE!M381)</f>
        <v>-</v>
      </c>
      <c r="H294" s="116" t="str">
        <f>IF(SP_NORTE!K381="","*",SP_NORTE!K381)</f>
        <v>*</v>
      </c>
      <c r="I294" s="113" t="str">
        <f>IF(SP_NORTE!O381="","*",SP_NORTE!O381)</f>
        <v>*</v>
      </c>
      <c r="J294" s="113" t="str">
        <f>IF(SP_NORTE!P381="","*",SP_NORTE!P381)</f>
        <v>*</v>
      </c>
      <c r="K294" s="83">
        <f>IF(SP_NORTE!AK381="","*",SP_NORTE!AK381)</f>
        <v>0</v>
      </c>
      <c r="L294" s="83" t="str">
        <f>IF(SP_NORTE!AM381="","*",SP_NORTE!AM381)</f>
        <v>-</v>
      </c>
      <c r="M294" s="83">
        <f>IF(SP_NORTE!AP381="","*",SP_NORTE!AP381)</f>
        <v>0</v>
      </c>
      <c r="N294" s="83" t="str">
        <f>IF(SP_NORTE!AM381="","*",SP_NORTE!AM381)</f>
        <v>-</v>
      </c>
      <c r="O294" s="110" t="str">
        <f>IF(SP_NORTE!BH381="","*",SP_NORTE!BH381)</f>
        <v>*</v>
      </c>
      <c r="P294" s="147" t="str">
        <f>IF($A$2=1,IF(SP_NORTE!BJ381="","*",SP_NORTE!BJ381),IF(SP_NORTE!BK381="","*",SP_NORTE!BK381))</f>
        <v>*</v>
      </c>
    </row>
    <row r="295" spans="1:16" hidden="1">
      <c r="A295" s="82" t="str">
        <f>IF(SP_NORTE!B382="","*",SP_NORTE!B382)</f>
        <v>*</v>
      </c>
      <c r="B295" s="83" t="str">
        <f>IF(SP_NORTE!X382="","*",SP_NORTE!X382)</f>
        <v>*</v>
      </c>
      <c r="C295" s="83" t="str">
        <f>IF(SP_NORTE!S382="","*",SP_NORTE!S382)</f>
        <v>-</v>
      </c>
      <c r="D295" s="83" t="str">
        <f>IF(SP_NORTE!T382="","*",SP_NORTE!T382)</f>
        <v>-</v>
      </c>
      <c r="E295" s="83" t="str">
        <f>IF(SP_NORTE!D382="","*",SP_NORTE!D382)</f>
        <v>*</v>
      </c>
      <c r="F295" s="83" t="str">
        <f>IF(SP_NORTE!H382="","*",SP_NORTE!H382)</f>
        <v>*</v>
      </c>
      <c r="G295" s="83" t="str">
        <f>IF(SP_NORTE!M382="","*",SP_NORTE!M382)</f>
        <v>-</v>
      </c>
      <c r="H295" s="116" t="str">
        <f>IF(SP_NORTE!K382="","*",SP_NORTE!K382)</f>
        <v>*</v>
      </c>
      <c r="I295" s="113" t="str">
        <f>IF(SP_NORTE!O382="","*",SP_NORTE!O382)</f>
        <v>*</v>
      </c>
      <c r="J295" s="113" t="str">
        <f>IF(SP_NORTE!P382="","*",SP_NORTE!P382)</f>
        <v>*</v>
      </c>
      <c r="K295" s="83">
        <f>IF(SP_NORTE!AK382="","*",SP_NORTE!AK382)</f>
        <v>0</v>
      </c>
      <c r="L295" s="83" t="str">
        <f>IF(SP_NORTE!AM382="","*",SP_NORTE!AM382)</f>
        <v>-</v>
      </c>
      <c r="M295" s="83">
        <f>IF(SP_NORTE!AP382="","*",SP_NORTE!AP382)</f>
        <v>0</v>
      </c>
      <c r="N295" s="83" t="str">
        <f>IF(SP_NORTE!AM382="","*",SP_NORTE!AM382)</f>
        <v>-</v>
      </c>
      <c r="O295" s="110" t="str">
        <f>IF(SP_NORTE!BH382="","*",SP_NORTE!BH382)</f>
        <v>*</v>
      </c>
      <c r="P295" s="147" t="str">
        <f>IF($A$2=1,IF(SP_NORTE!BJ382="","*",SP_NORTE!BJ382),IF(SP_NORTE!BK382="","*",SP_NORTE!BK382))</f>
        <v>*</v>
      </c>
    </row>
    <row r="296" spans="1:16" hidden="1">
      <c r="A296" s="82" t="str">
        <f>IF(SP_NORTE!B383="","*",SP_NORTE!B383)</f>
        <v>*</v>
      </c>
      <c r="B296" s="83" t="str">
        <f>IF(SP_NORTE!X383="","*",SP_NORTE!X383)</f>
        <v>*</v>
      </c>
      <c r="C296" s="83" t="str">
        <f>IF(SP_NORTE!S383="","*",SP_NORTE!S383)</f>
        <v>-</v>
      </c>
      <c r="D296" s="83" t="str">
        <f>IF(SP_NORTE!T383="","*",SP_NORTE!T383)</f>
        <v>-</v>
      </c>
      <c r="E296" s="83" t="str">
        <f>IF(SP_NORTE!D383="","*",SP_NORTE!D383)</f>
        <v>*</v>
      </c>
      <c r="F296" s="83" t="str">
        <f>IF(SP_NORTE!H383="","*",SP_NORTE!H383)</f>
        <v>*</v>
      </c>
      <c r="G296" s="83" t="str">
        <f>IF(SP_NORTE!M383="","*",SP_NORTE!M383)</f>
        <v>-</v>
      </c>
      <c r="H296" s="116" t="str">
        <f>IF(SP_NORTE!K383="","*",SP_NORTE!K383)</f>
        <v>*</v>
      </c>
      <c r="I296" s="113" t="str">
        <f>IF(SP_NORTE!O383="","*",SP_NORTE!O383)</f>
        <v>*</v>
      </c>
      <c r="J296" s="113" t="str">
        <f>IF(SP_NORTE!P383="","*",SP_NORTE!P383)</f>
        <v>*</v>
      </c>
      <c r="K296" s="83">
        <f>IF(SP_NORTE!AK383="","*",SP_NORTE!AK383)</f>
        <v>0</v>
      </c>
      <c r="L296" s="83" t="str">
        <f>IF(SP_NORTE!AM383="","*",SP_NORTE!AM383)</f>
        <v>-</v>
      </c>
      <c r="M296" s="83">
        <f>IF(SP_NORTE!AP383="","*",SP_NORTE!AP383)</f>
        <v>0</v>
      </c>
      <c r="N296" s="83" t="str">
        <f>IF(SP_NORTE!AM383="","*",SP_NORTE!AM383)</f>
        <v>-</v>
      </c>
      <c r="O296" s="110" t="str">
        <f>IF(SP_NORTE!BH383="","*",SP_NORTE!BH383)</f>
        <v>*</v>
      </c>
      <c r="P296" s="147" t="str">
        <f>IF($A$2=1,IF(SP_NORTE!BJ383="","*",SP_NORTE!BJ383),IF(SP_NORTE!BK383="","*",SP_NORTE!BK383))</f>
        <v>*</v>
      </c>
    </row>
    <row r="297" spans="1:16" hidden="1">
      <c r="A297" s="82" t="str">
        <f>IF(SP_NORTE!B384="","*",SP_NORTE!B384)</f>
        <v>*</v>
      </c>
      <c r="B297" s="83" t="str">
        <f>IF(SP_NORTE!X384="","*",SP_NORTE!X384)</f>
        <v>*</v>
      </c>
      <c r="C297" s="83" t="str">
        <f>IF(SP_NORTE!S384="","*",SP_NORTE!S384)</f>
        <v>-</v>
      </c>
      <c r="D297" s="83" t="str">
        <f>IF(SP_NORTE!T384="","*",SP_NORTE!T384)</f>
        <v>-</v>
      </c>
      <c r="E297" s="83" t="str">
        <f>IF(SP_NORTE!D384="","*",SP_NORTE!D384)</f>
        <v>*</v>
      </c>
      <c r="F297" s="83" t="str">
        <f>IF(SP_NORTE!H384="","*",SP_NORTE!H384)</f>
        <v>*</v>
      </c>
      <c r="G297" s="83" t="str">
        <f>IF(SP_NORTE!M384="","*",SP_NORTE!M384)</f>
        <v>-</v>
      </c>
      <c r="H297" s="116" t="str">
        <f>IF(SP_NORTE!K384="","*",SP_NORTE!K384)</f>
        <v>*</v>
      </c>
      <c r="I297" s="113" t="str">
        <f>IF(SP_NORTE!O384="","*",SP_NORTE!O384)</f>
        <v>*</v>
      </c>
      <c r="J297" s="113" t="str">
        <f>IF(SP_NORTE!P384="","*",SP_NORTE!P384)</f>
        <v>*</v>
      </c>
      <c r="K297" s="83">
        <f>IF(SP_NORTE!AK384="","*",SP_NORTE!AK384)</f>
        <v>0</v>
      </c>
      <c r="L297" s="83" t="str">
        <f>IF(SP_NORTE!AM384="","*",SP_NORTE!AM384)</f>
        <v>-</v>
      </c>
      <c r="M297" s="83">
        <f>IF(SP_NORTE!AP384="","*",SP_NORTE!AP384)</f>
        <v>0</v>
      </c>
      <c r="N297" s="83" t="str">
        <f>IF(SP_NORTE!AM384="","*",SP_NORTE!AM384)</f>
        <v>-</v>
      </c>
      <c r="O297" s="110" t="str">
        <f>IF(SP_NORTE!BH384="","*",SP_NORTE!BH384)</f>
        <v>*</v>
      </c>
      <c r="P297" s="147" t="str">
        <f>IF($A$2=1,IF(SP_NORTE!BJ384="","*",SP_NORTE!BJ384),IF(SP_NORTE!BK384="","*",SP_NORTE!BK384))</f>
        <v>*</v>
      </c>
    </row>
    <row r="298" spans="1:16" hidden="1">
      <c r="A298" s="82" t="str">
        <f>IF(SP_NORTE!B385="","*",SP_NORTE!B385)</f>
        <v>*</v>
      </c>
      <c r="B298" s="83" t="str">
        <f>IF(SP_NORTE!X385="","*",SP_NORTE!X385)</f>
        <v>*</v>
      </c>
      <c r="C298" s="83" t="str">
        <f>IF(SP_NORTE!S385="","*",SP_NORTE!S385)</f>
        <v>-</v>
      </c>
      <c r="D298" s="83" t="str">
        <f>IF(SP_NORTE!T385="","*",SP_NORTE!T385)</f>
        <v>-</v>
      </c>
      <c r="E298" s="83" t="str">
        <f>IF(SP_NORTE!D385="","*",SP_NORTE!D385)</f>
        <v>*</v>
      </c>
      <c r="F298" s="83" t="str">
        <f>IF(SP_NORTE!H385="","*",SP_NORTE!H385)</f>
        <v>*</v>
      </c>
      <c r="G298" s="83" t="str">
        <f>IF(SP_NORTE!M385="","*",SP_NORTE!M385)</f>
        <v>-</v>
      </c>
      <c r="H298" s="116" t="str">
        <f>IF(SP_NORTE!K385="","*",SP_NORTE!K385)</f>
        <v>*</v>
      </c>
      <c r="I298" s="113" t="str">
        <f>IF(SP_NORTE!O385="","*",SP_NORTE!O385)</f>
        <v>*</v>
      </c>
      <c r="J298" s="113" t="str">
        <f>IF(SP_NORTE!P385="","*",SP_NORTE!P385)</f>
        <v>*</v>
      </c>
      <c r="K298" s="83">
        <f>IF(SP_NORTE!AK385="","*",SP_NORTE!AK385)</f>
        <v>0</v>
      </c>
      <c r="L298" s="83" t="str">
        <f>IF(SP_NORTE!AM385="","*",SP_NORTE!AM385)</f>
        <v>-</v>
      </c>
      <c r="M298" s="83">
        <f>IF(SP_NORTE!AP385="","*",SP_NORTE!AP385)</f>
        <v>0</v>
      </c>
      <c r="N298" s="83" t="str">
        <f>IF(SP_NORTE!AM385="","*",SP_NORTE!AM385)</f>
        <v>-</v>
      </c>
      <c r="O298" s="110" t="str">
        <f>IF(SP_NORTE!BH385="","*",SP_NORTE!BH385)</f>
        <v>*</v>
      </c>
      <c r="P298" s="147" t="str">
        <f>IF($A$2=1,IF(SP_NORTE!BJ385="","*",SP_NORTE!BJ385),IF(SP_NORTE!BK385="","*",SP_NORTE!BK385))</f>
        <v>*</v>
      </c>
    </row>
    <row r="299" spans="1:16" hidden="1">
      <c r="A299" s="82" t="str">
        <f>IF(SP_NORTE!B386="","*",SP_NORTE!B386)</f>
        <v>*</v>
      </c>
      <c r="B299" s="83" t="str">
        <f>IF(SP_NORTE!X386="","*",SP_NORTE!X386)</f>
        <v>*</v>
      </c>
      <c r="C299" s="83" t="str">
        <f>IF(SP_NORTE!S386="","*",SP_NORTE!S386)</f>
        <v>-</v>
      </c>
      <c r="D299" s="83" t="str">
        <f>IF(SP_NORTE!T386="","*",SP_NORTE!T386)</f>
        <v>-</v>
      </c>
      <c r="E299" s="83" t="str">
        <f>IF(SP_NORTE!D386="","*",SP_NORTE!D386)</f>
        <v>*</v>
      </c>
      <c r="F299" s="83" t="str">
        <f>IF(SP_NORTE!H386="","*",SP_NORTE!H386)</f>
        <v>*</v>
      </c>
      <c r="G299" s="83" t="str">
        <f>IF(SP_NORTE!M386="","*",SP_NORTE!M386)</f>
        <v>-</v>
      </c>
      <c r="H299" s="116" t="str">
        <f>IF(SP_NORTE!K386="","*",SP_NORTE!K386)</f>
        <v>*</v>
      </c>
      <c r="I299" s="113" t="str">
        <f>IF(SP_NORTE!O386="","*",SP_NORTE!O386)</f>
        <v>*</v>
      </c>
      <c r="J299" s="113" t="str">
        <f>IF(SP_NORTE!P386="","*",SP_NORTE!P386)</f>
        <v>*</v>
      </c>
      <c r="K299" s="83">
        <f>IF(SP_NORTE!AK386="","*",SP_NORTE!AK386)</f>
        <v>0</v>
      </c>
      <c r="L299" s="83" t="str">
        <f>IF(SP_NORTE!AM386="","*",SP_NORTE!AM386)</f>
        <v>-</v>
      </c>
      <c r="M299" s="83">
        <f>IF(SP_NORTE!AP386="","*",SP_NORTE!AP386)</f>
        <v>0</v>
      </c>
      <c r="N299" s="83" t="str">
        <f>IF(SP_NORTE!AM386="","*",SP_NORTE!AM386)</f>
        <v>-</v>
      </c>
      <c r="O299" s="110" t="str">
        <f>IF(SP_NORTE!BH386="","*",SP_NORTE!BH386)</f>
        <v>*</v>
      </c>
      <c r="P299" s="147" t="str">
        <f>IF($A$2=1,IF(SP_NORTE!BJ386="","*",SP_NORTE!BJ386),IF(SP_NORTE!BK386="","*",SP_NORTE!BK386))</f>
        <v>*</v>
      </c>
    </row>
    <row r="300" spans="1:16" hidden="1">
      <c r="A300" s="82" t="str">
        <f>IF(SP_NORTE!B387="","*",SP_NORTE!B387)</f>
        <v>*</v>
      </c>
      <c r="B300" s="83" t="str">
        <f>IF(SP_NORTE!X387="","*",SP_NORTE!X387)</f>
        <v>*</v>
      </c>
      <c r="C300" s="83" t="str">
        <f>IF(SP_NORTE!S387="","*",SP_NORTE!S387)</f>
        <v>-</v>
      </c>
      <c r="D300" s="83" t="str">
        <f>IF(SP_NORTE!T387="","*",SP_NORTE!T387)</f>
        <v>-</v>
      </c>
      <c r="E300" s="83" t="str">
        <f>IF(SP_NORTE!D387="","*",SP_NORTE!D387)</f>
        <v>*</v>
      </c>
      <c r="F300" s="83" t="str">
        <f>IF(SP_NORTE!H387="","*",SP_NORTE!H387)</f>
        <v>*</v>
      </c>
      <c r="G300" s="83" t="str">
        <f>IF(SP_NORTE!M387="","*",SP_NORTE!M387)</f>
        <v>-</v>
      </c>
      <c r="H300" s="116" t="str">
        <f>IF(SP_NORTE!K387="","*",SP_NORTE!K387)</f>
        <v>*</v>
      </c>
      <c r="I300" s="113" t="str">
        <f>IF(SP_NORTE!O387="","*",SP_NORTE!O387)</f>
        <v>*</v>
      </c>
      <c r="J300" s="113" t="str">
        <f>IF(SP_NORTE!P387="","*",SP_NORTE!P387)</f>
        <v>*</v>
      </c>
      <c r="K300" s="83">
        <f>IF(SP_NORTE!AK387="","*",SP_NORTE!AK387)</f>
        <v>0</v>
      </c>
      <c r="L300" s="83" t="str">
        <f>IF(SP_NORTE!AM387="","*",SP_NORTE!AM387)</f>
        <v>-</v>
      </c>
      <c r="M300" s="83">
        <f>IF(SP_NORTE!AP387="","*",SP_NORTE!AP387)</f>
        <v>0</v>
      </c>
      <c r="N300" s="83" t="str">
        <f>IF(SP_NORTE!AM387="","*",SP_NORTE!AM387)</f>
        <v>-</v>
      </c>
      <c r="O300" s="110" t="str">
        <f>IF(SP_NORTE!BH387="","*",SP_NORTE!BH387)</f>
        <v>*</v>
      </c>
      <c r="P300" s="147" t="str">
        <f>IF($A$2=1,IF(SP_NORTE!BJ387="","*",SP_NORTE!BJ387),IF(SP_NORTE!BK387="","*",SP_NORTE!BK387))</f>
        <v>*</v>
      </c>
    </row>
    <row r="301" spans="1:16" hidden="1">
      <c r="A301" s="82" t="str">
        <f>IF(SP_NORTE!B388="","*",SP_NORTE!B388)</f>
        <v>*</v>
      </c>
      <c r="B301" s="83" t="str">
        <f>IF(SP_NORTE!X388="","*",SP_NORTE!X388)</f>
        <v>*</v>
      </c>
      <c r="C301" s="83" t="str">
        <f>IF(SP_NORTE!S388="","*",SP_NORTE!S388)</f>
        <v>-</v>
      </c>
      <c r="D301" s="83" t="str">
        <f>IF(SP_NORTE!T388="","*",SP_NORTE!T388)</f>
        <v>-</v>
      </c>
      <c r="E301" s="83" t="str">
        <f>IF(SP_NORTE!D388="","*",SP_NORTE!D388)</f>
        <v>*</v>
      </c>
      <c r="F301" s="83" t="str">
        <f>IF(SP_NORTE!H388="","*",SP_NORTE!H388)</f>
        <v>*</v>
      </c>
      <c r="G301" s="83" t="str">
        <f>IF(SP_NORTE!M388="","*",SP_NORTE!M388)</f>
        <v>-</v>
      </c>
      <c r="H301" s="116" t="str">
        <f>IF(SP_NORTE!K388="","*",SP_NORTE!K388)</f>
        <v>*</v>
      </c>
      <c r="I301" s="113" t="str">
        <f>IF(SP_NORTE!O388="","*",SP_NORTE!O388)</f>
        <v>*</v>
      </c>
      <c r="J301" s="113" t="str">
        <f>IF(SP_NORTE!P388="","*",SP_NORTE!P388)</f>
        <v>*</v>
      </c>
      <c r="K301" s="83">
        <f>IF(SP_NORTE!AK388="","*",SP_NORTE!AK388)</f>
        <v>0</v>
      </c>
      <c r="L301" s="83" t="str">
        <f>IF(SP_NORTE!AM388="","*",SP_NORTE!AM388)</f>
        <v>-</v>
      </c>
      <c r="M301" s="83">
        <f>IF(SP_NORTE!AP388="","*",SP_NORTE!AP388)</f>
        <v>0</v>
      </c>
      <c r="N301" s="83" t="str">
        <f>IF(SP_NORTE!AM388="","*",SP_NORTE!AM388)</f>
        <v>-</v>
      </c>
      <c r="O301" s="110" t="str">
        <f>IF(SP_NORTE!BH388="","*",SP_NORTE!BH388)</f>
        <v>*</v>
      </c>
      <c r="P301" s="147" t="str">
        <f>IF($A$2=1,IF(SP_NORTE!BJ388="","*",SP_NORTE!BJ388),IF(SP_NORTE!BK388="","*",SP_NORTE!BK388))</f>
        <v>*</v>
      </c>
    </row>
    <row r="302" spans="1:16" hidden="1">
      <c r="A302" s="82" t="str">
        <f>IF(SP_NORTE!B389="","*",SP_NORTE!B389)</f>
        <v>*</v>
      </c>
      <c r="B302" s="83" t="str">
        <f>IF(SP_NORTE!X389="","*",SP_NORTE!X389)</f>
        <v>*</v>
      </c>
      <c r="C302" s="83" t="str">
        <f>IF(SP_NORTE!S389="","*",SP_NORTE!S389)</f>
        <v>-</v>
      </c>
      <c r="D302" s="83" t="str">
        <f>IF(SP_NORTE!T389="","*",SP_NORTE!T389)</f>
        <v>-</v>
      </c>
      <c r="E302" s="83" t="str">
        <f>IF(SP_NORTE!D389="","*",SP_NORTE!D389)</f>
        <v>*</v>
      </c>
      <c r="F302" s="83" t="str">
        <f>IF(SP_NORTE!H389="","*",SP_NORTE!H389)</f>
        <v>*</v>
      </c>
      <c r="G302" s="83" t="str">
        <f>IF(SP_NORTE!M389="","*",SP_NORTE!M389)</f>
        <v>-</v>
      </c>
      <c r="H302" s="116" t="str">
        <f>IF(SP_NORTE!K389="","*",SP_NORTE!K389)</f>
        <v>*</v>
      </c>
      <c r="I302" s="113" t="str">
        <f>IF(SP_NORTE!O389="","*",SP_NORTE!O389)</f>
        <v>*</v>
      </c>
      <c r="J302" s="113" t="str">
        <f>IF(SP_NORTE!P389="","*",SP_NORTE!P389)</f>
        <v>*</v>
      </c>
      <c r="K302" s="83">
        <f>IF(SP_NORTE!AK389="","*",SP_NORTE!AK389)</f>
        <v>0</v>
      </c>
      <c r="L302" s="83" t="str">
        <f>IF(SP_NORTE!AM389="","*",SP_NORTE!AM389)</f>
        <v>-</v>
      </c>
      <c r="M302" s="83">
        <f>IF(SP_NORTE!AP389="","*",SP_NORTE!AP389)</f>
        <v>0</v>
      </c>
      <c r="N302" s="83" t="str">
        <f>IF(SP_NORTE!AM389="","*",SP_NORTE!AM389)</f>
        <v>-</v>
      </c>
      <c r="O302" s="110" t="str">
        <f>IF(SP_NORTE!BH389="","*",SP_NORTE!BH389)</f>
        <v>*</v>
      </c>
      <c r="P302" s="147" t="str">
        <f>IF($A$2=1,IF(SP_NORTE!BJ389="","*",SP_NORTE!BJ389),IF(SP_NORTE!BK389="","*",SP_NORTE!BK389))</f>
        <v>*</v>
      </c>
    </row>
    <row r="303" spans="1:16" hidden="1">
      <c r="A303" s="82" t="str">
        <f>IF(SP_NORTE!B390="","*",SP_NORTE!B390)</f>
        <v>*</v>
      </c>
      <c r="B303" s="83" t="str">
        <f>IF(SP_NORTE!X390="","*",SP_NORTE!X390)</f>
        <v>*</v>
      </c>
      <c r="C303" s="83" t="str">
        <f>IF(SP_NORTE!S390="","*",SP_NORTE!S390)</f>
        <v>-</v>
      </c>
      <c r="D303" s="83" t="str">
        <f>IF(SP_NORTE!T390="","*",SP_NORTE!T390)</f>
        <v>-</v>
      </c>
      <c r="E303" s="83" t="str">
        <f>IF(SP_NORTE!D390="","*",SP_NORTE!D390)</f>
        <v>*</v>
      </c>
      <c r="F303" s="83" t="str">
        <f>IF(SP_NORTE!H390="","*",SP_NORTE!H390)</f>
        <v>*</v>
      </c>
      <c r="G303" s="83" t="str">
        <f>IF(SP_NORTE!M390="","*",SP_NORTE!M390)</f>
        <v>-</v>
      </c>
      <c r="H303" s="116" t="str">
        <f>IF(SP_NORTE!K390="","*",SP_NORTE!K390)</f>
        <v>*</v>
      </c>
      <c r="I303" s="113" t="str">
        <f>IF(SP_NORTE!O390="","*",SP_NORTE!O390)</f>
        <v>*</v>
      </c>
      <c r="J303" s="113" t="str">
        <f>IF(SP_NORTE!P390="","*",SP_NORTE!P390)</f>
        <v>*</v>
      </c>
      <c r="K303" s="83">
        <f>IF(SP_NORTE!AK390="","*",SP_NORTE!AK390)</f>
        <v>0</v>
      </c>
      <c r="L303" s="83" t="str">
        <f>IF(SP_NORTE!AM390="","*",SP_NORTE!AM390)</f>
        <v>-</v>
      </c>
      <c r="M303" s="83">
        <f>IF(SP_NORTE!AP390="","*",SP_NORTE!AP390)</f>
        <v>0</v>
      </c>
      <c r="N303" s="83" t="str">
        <f>IF(SP_NORTE!AM390="","*",SP_NORTE!AM390)</f>
        <v>-</v>
      </c>
      <c r="O303" s="110" t="str">
        <f>IF(SP_NORTE!BH390="","*",SP_NORTE!BH390)</f>
        <v>*</v>
      </c>
      <c r="P303" s="147" t="str">
        <f>IF($A$2=1,IF(SP_NORTE!BJ390="","*",SP_NORTE!BJ390),IF(SP_NORTE!BK390="","*",SP_NORTE!BK390))</f>
        <v>*</v>
      </c>
    </row>
    <row r="304" spans="1:16" hidden="1">
      <c r="A304" s="82" t="str">
        <f>IF(SP_NORTE!B391="","*",SP_NORTE!B391)</f>
        <v>*</v>
      </c>
      <c r="B304" s="83" t="str">
        <f>IF(SP_NORTE!X391="","*",SP_NORTE!X391)</f>
        <v>*</v>
      </c>
      <c r="C304" s="83" t="str">
        <f>IF(SP_NORTE!S391="","*",SP_NORTE!S391)</f>
        <v>-</v>
      </c>
      <c r="D304" s="83" t="str">
        <f>IF(SP_NORTE!T391="","*",SP_NORTE!T391)</f>
        <v>-</v>
      </c>
      <c r="E304" s="83" t="str">
        <f>IF(SP_NORTE!D391="","*",SP_NORTE!D391)</f>
        <v>*</v>
      </c>
      <c r="F304" s="83" t="str">
        <f>IF(SP_NORTE!H391="","*",SP_NORTE!H391)</f>
        <v>*</v>
      </c>
      <c r="G304" s="83" t="str">
        <f>IF(SP_NORTE!M391="","*",SP_NORTE!M391)</f>
        <v>-</v>
      </c>
      <c r="H304" s="116" t="str">
        <f>IF(SP_NORTE!K391="","*",SP_NORTE!K391)</f>
        <v>*</v>
      </c>
      <c r="I304" s="113" t="str">
        <f>IF(SP_NORTE!O391="","*",SP_NORTE!O391)</f>
        <v>*</v>
      </c>
      <c r="J304" s="113" t="str">
        <f>IF(SP_NORTE!P391="","*",SP_NORTE!P391)</f>
        <v>*</v>
      </c>
      <c r="K304" s="83">
        <f>IF(SP_NORTE!AK391="","*",SP_NORTE!AK391)</f>
        <v>0</v>
      </c>
      <c r="L304" s="83" t="str">
        <f>IF(SP_NORTE!AM391="","*",SP_NORTE!AM391)</f>
        <v>-</v>
      </c>
      <c r="M304" s="83">
        <f>IF(SP_NORTE!AP391="","*",SP_NORTE!AP391)</f>
        <v>0</v>
      </c>
      <c r="N304" s="83" t="str">
        <f>IF(SP_NORTE!AM391="","*",SP_NORTE!AM391)</f>
        <v>-</v>
      </c>
      <c r="O304" s="110" t="str">
        <f>IF(SP_NORTE!BH391="","*",SP_NORTE!BH391)</f>
        <v>*</v>
      </c>
      <c r="P304" s="147" t="str">
        <f>IF($A$2=1,IF(SP_NORTE!BJ391="","*",SP_NORTE!BJ391),IF(SP_NORTE!BK391="","*",SP_NORTE!BK391))</f>
        <v>*</v>
      </c>
    </row>
    <row r="305" spans="1:16" hidden="1">
      <c r="A305" s="82" t="str">
        <f>IF(SP_NORTE!B392="","*",SP_NORTE!B392)</f>
        <v>*</v>
      </c>
      <c r="B305" s="83" t="str">
        <f>IF(SP_NORTE!X392="","*",SP_NORTE!X392)</f>
        <v>*</v>
      </c>
      <c r="C305" s="83" t="str">
        <f>IF(SP_NORTE!S392="","*",SP_NORTE!S392)</f>
        <v>-</v>
      </c>
      <c r="D305" s="83" t="str">
        <f>IF(SP_NORTE!T392="","*",SP_NORTE!T392)</f>
        <v>-</v>
      </c>
      <c r="E305" s="83" t="str">
        <f>IF(SP_NORTE!D392="","*",SP_NORTE!D392)</f>
        <v>*</v>
      </c>
      <c r="F305" s="83" t="str">
        <f>IF(SP_NORTE!H392="","*",SP_NORTE!H392)</f>
        <v>*</v>
      </c>
      <c r="G305" s="83" t="str">
        <f>IF(SP_NORTE!M392="","*",SP_NORTE!M392)</f>
        <v>-</v>
      </c>
      <c r="H305" s="116" t="str">
        <f>IF(SP_NORTE!K392="","*",SP_NORTE!K392)</f>
        <v>*</v>
      </c>
      <c r="I305" s="113" t="str">
        <f>IF(SP_NORTE!O392="","*",SP_NORTE!O392)</f>
        <v>*</v>
      </c>
      <c r="J305" s="113" t="str">
        <f>IF(SP_NORTE!P392="","*",SP_NORTE!P392)</f>
        <v>*</v>
      </c>
      <c r="K305" s="83">
        <f>IF(SP_NORTE!AK392="","*",SP_NORTE!AK392)</f>
        <v>0</v>
      </c>
      <c r="L305" s="83" t="str">
        <f>IF(SP_NORTE!AM392="","*",SP_NORTE!AM392)</f>
        <v>-</v>
      </c>
      <c r="M305" s="83">
        <f>IF(SP_NORTE!AP392="","*",SP_NORTE!AP392)</f>
        <v>0</v>
      </c>
      <c r="N305" s="83" t="str">
        <f>IF(SP_NORTE!AM392="","*",SP_NORTE!AM392)</f>
        <v>-</v>
      </c>
      <c r="O305" s="110" t="str">
        <f>IF(SP_NORTE!BH392="","*",SP_NORTE!BH392)</f>
        <v>*</v>
      </c>
      <c r="P305" s="147" t="str">
        <f>IF($A$2=1,IF(SP_NORTE!BJ392="","*",SP_NORTE!BJ392),IF(SP_NORTE!BK392="","*",SP_NORTE!BK392))</f>
        <v>*</v>
      </c>
    </row>
    <row r="306" spans="1:16" hidden="1">
      <c r="A306" s="82" t="str">
        <f>IF(SP_NORTE!B393="","*",SP_NORTE!B393)</f>
        <v>*</v>
      </c>
      <c r="B306" s="83" t="str">
        <f>IF(SP_NORTE!X393="","*",SP_NORTE!X393)</f>
        <v>*</v>
      </c>
      <c r="C306" s="83" t="str">
        <f>IF(SP_NORTE!S393="","*",SP_NORTE!S393)</f>
        <v>-</v>
      </c>
      <c r="D306" s="83" t="str">
        <f>IF(SP_NORTE!T393="","*",SP_NORTE!T393)</f>
        <v>-</v>
      </c>
      <c r="E306" s="83" t="str">
        <f>IF(SP_NORTE!D393="","*",SP_NORTE!D393)</f>
        <v>*</v>
      </c>
      <c r="F306" s="83" t="str">
        <f>IF(SP_NORTE!H393="","*",SP_NORTE!H393)</f>
        <v>*</v>
      </c>
      <c r="G306" s="83" t="str">
        <f>IF(SP_NORTE!M393="","*",SP_NORTE!M393)</f>
        <v>-</v>
      </c>
      <c r="H306" s="116" t="str">
        <f>IF(SP_NORTE!K393="","*",SP_NORTE!K393)</f>
        <v>*</v>
      </c>
      <c r="I306" s="113" t="str">
        <f>IF(SP_NORTE!O393="","*",SP_NORTE!O393)</f>
        <v>*</v>
      </c>
      <c r="J306" s="113" t="str">
        <f>IF(SP_NORTE!P393="","*",SP_NORTE!P393)</f>
        <v>*</v>
      </c>
      <c r="K306" s="83">
        <f>IF(SP_NORTE!AK393="","*",SP_NORTE!AK393)</f>
        <v>0</v>
      </c>
      <c r="L306" s="83" t="str">
        <f>IF(SP_NORTE!AM393="","*",SP_NORTE!AM393)</f>
        <v>-</v>
      </c>
      <c r="M306" s="83">
        <f>IF(SP_NORTE!AP393="","*",SP_NORTE!AP393)</f>
        <v>0</v>
      </c>
      <c r="N306" s="83" t="str">
        <f>IF(SP_NORTE!AM393="","*",SP_NORTE!AM393)</f>
        <v>-</v>
      </c>
      <c r="O306" s="110" t="str">
        <f>IF(SP_NORTE!BH393="","*",SP_NORTE!BH393)</f>
        <v>*</v>
      </c>
      <c r="P306" s="147" t="str">
        <f>IF($A$2=1,IF(SP_NORTE!BJ393="","*",SP_NORTE!BJ393),IF(SP_NORTE!BK393="","*",SP_NORTE!BK393))</f>
        <v>*</v>
      </c>
    </row>
    <row r="307" spans="1:16" hidden="1">
      <c r="A307" s="82" t="str">
        <f>IF(SP_NORTE!B394="","*",SP_NORTE!B394)</f>
        <v>*</v>
      </c>
      <c r="B307" s="83" t="str">
        <f>IF(SP_NORTE!X394="","*",SP_NORTE!X394)</f>
        <v>*</v>
      </c>
      <c r="C307" s="83" t="str">
        <f>IF(SP_NORTE!S394="","*",SP_NORTE!S394)</f>
        <v>-</v>
      </c>
      <c r="D307" s="83" t="str">
        <f>IF(SP_NORTE!T394="","*",SP_NORTE!T394)</f>
        <v>-</v>
      </c>
      <c r="E307" s="83" t="str">
        <f>IF(SP_NORTE!D394="","*",SP_NORTE!D394)</f>
        <v>*</v>
      </c>
      <c r="F307" s="83" t="str">
        <f>IF(SP_NORTE!H394="","*",SP_NORTE!H394)</f>
        <v>*</v>
      </c>
      <c r="G307" s="83" t="str">
        <f>IF(SP_NORTE!M394="","*",SP_NORTE!M394)</f>
        <v>-</v>
      </c>
      <c r="H307" s="116" t="str">
        <f>IF(SP_NORTE!K394="","*",SP_NORTE!K394)</f>
        <v>*</v>
      </c>
      <c r="I307" s="113" t="str">
        <f>IF(SP_NORTE!O394="","*",SP_NORTE!O394)</f>
        <v>*</v>
      </c>
      <c r="J307" s="113" t="str">
        <f>IF(SP_NORTE!P394="","*",SP_NORTE!P394)</f>
        <v>*</v>
      </c>
      <c r="K307" s="83">
        <f>IF(SP_NORTE!AK394="","*",SP_NORTE!AK394)</f>
        <v>0</v>
      </c>
      <c r="L307" s="83" t="str">
        <f>IF(SP_NORTE!AM394="","*",SP_NORTE!AM394)</f>
        <v>-</v>
      </c>
      <c r="M307" s="83">
        <f>IF(SP_NORTE!AP394="","*",SP_NORTE!AP394)</f>
        <v>0</v>
      </c>
      <c r="N307" s="83" t="str">
        <f>IF(SP_NORTE!AM394="","*",SP_NORTE!AM394)</f>
        <v>-</v>
      </c>
      <c r="O307" s="110" t="str">
        <f>IF(SP_NORTE!BH394="","*",SP_NORTE!BH394)</f>
        <v>*</v>
      </c>
      <c r="P307" s="147" t="str">
        <f>IF($A$2=1,IF(SP_NORTE!BJ394="","*",SP_NORTE!BJ394),IF(SP_NORTE!BK394="","*",SP_NORTE!BK394))</f>
        <v>*</v>
      </c>
    </row>
    <row r="308" spans="1:16" hidden="1">
      <c r="A308" s="82" t="str">
        <f>IF(SP_NORTE!B395="","*",SP_NORTE!B395)</f>
        <v>*</v>
      </c>
      <c r="B308" s="83" t="str">
        <f>IF(SP_NORTE!X395="","*",SP_NORTE!X395)</f>
        <v>*</v>
      </c>
      <c r="C308" s="83" t="str">
        <f>IF(SP_NORTE!S395="","*",SP_NORTE!S395)</f>
        <v>-</v>
      </c>
      <c r="D308" s="83" t="str">
        <f>IF(SP_NORTE!T395="","*",SP_NORTE!T395)</f>
        <v>-</v>
      </c>
      <c r="E308" s="83" t="str">
        <f>IF(SP_NORTE!D395="","*",SP_NORTE!D395)</f>
        <v>*</v>
      </c>
      <c r="F308" s="83" t="str">
        <f>IF(SP_NORTE!H395="","*",SP_NORTE!H395)</f>
        <v>*</v>
      </c>
      <c r="G308" s="83" t="str">
        <f>IF(SP_NORTE!M395="","*",SP_NORTE!M395)</f>
        <v>-</v>
      </c>
      <c r="H308" s="116" t="str">
        <f>IF(SP_NORTE!K395="","*",SP_NORTE!K395)</f>
        <v>*</v>
      </c>
      <c r="I308" s="113" t="str">
        <f>IF(SP_NORTE!O395="","*",SP_NORTE!O395)</f>
        <v>*</v>
      </c>
      <c r="J308" s="113" t="str">
        <f>IF(SP_NORTE!P395="","*",SP_NORTE!P395)</f>
        <v>*</v>
      </c>
      <c r="K308" s="83">
        <f>IF(SP_NORTE!AK395="","*",SP_NORTE!AK395)</f>
        <v>0</v>
      </c>
      <c r="L308" s="83" t="str">
        <f>IF(SP_NORTE!AM395="","*",SP_NORTE!AM395)</f>
        <v>-</v>
      </c>
      <c r="M308" s="83">
        <f>IF(SP_NORTE!AP395="","*",SP_NORTE!AP395)</f>
        <v>0</v>
      </c>
      <c r="N308" s="83" t="str">
        <f>IF(SP_NORTE!AM395="","*",SP_NORTE!AM395)</f>
        <v>-</v>
      </c>
      <c r="O308" s="110" t="str">
        <f>IF(SP_NORTE!BH395="","*",SP_NORTE!BH395)</f>
        <v>*</v>
      </c>
      <c r="P308" s="147" t="str">
        <f>IF($A$2=1,IF(SP_NORTE!BJ395="","*",SP_NORTE!BJ395),IF(SP_NORTE!BK395="","*",SP_NORTE!BK395))</f>
        <v>*</v>
      </c>
    </row>
    <row r="309" spans="1:16" hidden="1">
      <c r="A309" s="82" t="str">
        <f>IF(SP_NORTE!B396="","*",SP_NORTE!B396)</f>
        <v>*</v>
      </c>
      <c r="B309" s="83" t="str">
        <f>IF(SP_NORTE!X396="","*",SP_NORTE!X396)</f>
        <v>*</v>
      </c>
      <c r="C309" s="83" t="str">
        <f>IF(SP_NORTE!S396="","*",SP_NORTE!S396)</f>
        <v>-</v>
      </c>
      <c r="D309" s="83" t="str">
        <f>IF(SP_NORTE!T396="","*",SP_NORTE!T396)</f>
        <v>-</v>
      </c>
      <c r="E309" s="83" t="str">
        <f>IF(SP_NORTE!D396="","*",SP_NORTE!D396)</f>
        <v>*</v>
      </c>
      <c r="F309" s="83" t="str">
        <f>IF(SP_NORTE!H396="","*",SP_NORTE!H396)</f>
        <v>*</v>
      </c>
      <c r="G309" s="83" t="str">
        <f>IF(SP_NORTE!M396="","*",SP_NORTE!M396)</f>
        <v>-</v>
      </c>
      <c r="H309" s="116" t="str">
        <f>IF(SP_NORTE!K396="","*",SP_NORTE!K396)</f>
        <v>*</v>
      </c>
      <c r="I309" s="113" t="str">
        <f>IF(SP_NORTE!O396="","*",SP_NORTE!O396)</f>
        <v>*</v>
      </c>
      <c r="J309" s="113" t="str">
        <f>IF(SP_NORTE!P396="","*",SP_NORTE!P396)</f>
        <v>*</v>
      </c>
      <c r="K309" s="83">
        <f>IF(SP_NORTE!AK396="","*",SP_NORTE!AK396)</f>
        <v>0</v>
      </c>
      <c r="L309" s="83" t="str">
        <f>IF(SP_NORTE!AM396="","*",SP_NORTE!AM396)</f>
        <v>-</v>
      </c>
      <c r="M309" s="83">
        <f>IF(SP_NORTE!AP396="","*",SP_NORTE!AP396)</f>
        <v>0</v>
      </c>
      <c r="N309" s="83" t="str">
        <f>IF(SP_NORTE!AM396="","*",SP_NORTE!AM396)</f>
        <v>-</v>
      </c>
      <c r="O309" s="110" t="str">
        <f>IF(SP_NORTE!BH396="","*",SP_NORTE!BH396)</f>
        <v>*</v>
      </c>
      <c r="P309" s="147" t="str">
        <f>IF($A$2=1,IF(SP_NORTE!BJ396="","*",SP_NORTE!BJ396),IF(SP_NORTE!BK396="","*",SP_NORTE!BK396))</f>
        <v>*</v>
      </c>
    </row>
    <row r="310" spans="1:16" hidden="1">
      <c r="A310" s="82" t="str">
        <f>IF(SP_NORTE!B397="","*",SP_NORTE!B397)</f>
        <v>*</v>
      </c>
      <c r="B310" s="83" t="str">
        <f>IF(SP_NORTE!X397="","*",SP_NORTE!X397)</f>
        <v>*</v>
      </c>
      <c r="C310" s="83" t="str">
        <f>IF(SP_NORTE!S397="","*",SP_NORTE!S397)</f>
        <v>-</v>
      </c>
      <c r="D310" s="83" t="str">
        <f>IF(SP_NORTE!T397="","*",SP_NORTE!T397)</f>
        <v>-</v>
      </c>
      <c r="E310" s="83" t="str">
        <f>IF(SP_NORTE!D397="","*",SP_NORTE!D397)</f>
        <v>*</v>
      </c>
      <c r="F310" s="83" t="str">
        <f>IF(SP_NORTE!H397="","*",SP_NORTE!H397)</f>
        <v>*</v>
      </c>
      <c r="G310" s="83" t="str">
        <f>IF(SP_NORTE!M397="","*",SP_NORTE!M397)</f>
        <v>-</v>
      </c>
      <c r="H310" s="116" t="str">
        <f>IF(SP_NORTE!K397="","*",SP_NORTE!K397)</f>
        <v>*</v>
      </c>
      <c r="I310" s="113" t="str">
        <f>IF(SP_NORTE!O397="","*",SP_NORTE!O397)</f>
        <v>*</v>
      </c>
      <c r="J310" s="113" t="str">
        <f>IF(SP_NORTE!P397="","*",SP_NORTE!P397)</f>
        <v>*</v>
      </c>
      <c r="K310" s="83">
        <f>IF(SP_NORTE!AK397="","*",SP_NORTE!AK397)</f>
        <v>0</v>
      </c>
      <c r="L310" s="83" t="str">
        <f>IF(SP_NORTE!AM397="","*",SP_NORTE!AM397)</f>
        <v>-</v>
      </c>
      <c r="M310" s="83">
        <f>IF(SP_NORTE!AP397="","*",SP_NORTE!AP397)</f>
        <v>0</v>
      </c>
      <c r="N310" s="83" t="str">
        <f>IF(SP_NORTE!AM397="","*",SP_NORTE!AM397)</f>
        <v>-</v>
      </c>
      <c r="O310" s="110" t="str">
        <f>IF(SP_NORTE!BH397="","*",SP_NORTE!BH397)</f>
        <v>*</v>
      </c>
      <c r="P310" s="147" t="str">
        <f>IF($A$2=1,IF(SP_NORTE!BJ397="","*",SP_NORTE!BJ397),IF(SP_NORTE!BK397="","*",SP_NORTE!BK397))</f>
        <v>*</v>
      </c>
    </row>
    <row r="311" spans="1:16" hidden="1">
      <c r="A311" s="82" t="str">
        <f>IF(SP_NORTE!B398="","*",SP_NORTE!B398)</f>
        <v>*</v>
      </c>
      <c r="B311" s="83" t="str">
        <f>IF(SP_NORTE!X398="","*",SP_NORTE!X398)</f>
        <v>*</v>
      </c>
      <c r="C311" s="83" t="str">
        <f>IF(SP_NORTE!S398="","*",SP_NORTE!S398)</f>
        <v>-</v>
      </c>
      <c r="D311" s="83" t="str">
        <f>IF(SP_NORTE!T398="","*",SP_NORTE!T398)</f>
        <v>-</v>
      </c>
      <c r="E311" s="83" t="str">
        <f>IF(SP_NORTE!D398="","*",SP_NORTE!D398)</f>
        <v>*</v>
      </c>
      <c r="F311" s="83" t="str">
        <f>IF(SP_NORTE!H398="","*",SP_NORTE!H398)</f>
        <v>*</v>
      </c>
      <c r="G311" s="83" t="str">
        <f>IF(SP_NORTE!M398="","*",SP_NORTE!M398)</f>
        <v>-</v>
      </c>
      <c r="H311" s="116" t="str">
        <f>IF(SP_NORTE!K398="","*",SP_NORTE!K398)</f>
        <v>*</v>
      </c>
      <c r="I311" s="113" t="str">
        <f>IF(SP_NORTE!O398="","*",SP_NORTE!O398)</f>
        <v>*</v>
      </c>
      <c r="J311" s="113" t="str">
        <f>IF(SP_NORTE!P398="","*",SP_NORTE!P398)</f>
        <v>*</v>
      </c>
      <c r="K311" s="83">
        <f>IF(SP_NORTE!AK398="","*",SP_NORTE!AK398)</f>
        <v>0</v>
      </c>
      <c r="L311" s="83" t="str">
        <f>IF(SP_NORTE!AM398="","*",SP_NORTE!AM398)</f>
        <v>-</v>
      </c>
      <c r="M311" s="83">
        <f>IF(SP_NORTE!AP398="","*",SP_NORTE!AP398)</f>
        <v>0</v>
      </c>
      <c r="N311" s="83" t="str">
        <f>IF(SP_NORTE!AM398="","*",SP_NORTE!AM398)</f>
        <v>-</v>
      </c>
      <c r="O311" s="110" t="str">
        <f>IF(SP_NORTE!BH398="","*",SP_NORTE!BH398)</f>
        <v>*</v>
      </c>
      <c r="P311" s="147" t="str">
        <f>IF($A$2=1,IF(SP_NORTE!BJ398="","*",SP_NORTE!BJ398),IF(SP_NORTE!BK398="","*",SP_NORTE!BK398))</f>
        <v>*</v>
      </c>
    </row>
    <row r="312" spans="1:16" hidden="1">
      <c r="A312" s="82" t="str">
        <f>IF(SP_NORTE!B399="","*",SP_NORTE!B399)</f>
        <v>*</v>
      </c>
      <c r="B312" s="83" t="str">
        <f>IF(SP_NORTE!X399="","*",SP_NORTE!X399)</f>
        <v>*</v>
      </c>
      <c r="C312" s="83" t="str">
        <f>IF(SP_NORTE!S399="","*",SP_NORTE!S399)</f>
        <v>-</v>
      </c>
      <c r="D312" s="83" t="str">
        <f>IF(SP_NORTE!T399="","*",SP_NORTE!T399)</f>
        <v>-</v>
      </c>
      <c r="E312" s="83" t="str">
        <f>IF(SP_NORTE!D399="","*",SP_NORTE!D399)</f>
        <v>*</v>
      </c>
      <c r="F312" s="83" t="str">
        <f>IF(SP_NORTE!H399="","*",SP_NORTE!H399)</f>
        <v>*</v>
      </c>
      <c r="G312" s="83" t="str">
        <f>IF(SP_NORTE!M399="","*",SP_NORTE!M399)</f>
        <v>-</v>
      </c>
      <c r="H312" s="116" t="str">
        <f>IF(SP_NORTE!K399="","*",SP_NORTE!K399)</f>
        <v>*</v>
      </c>
      <c r="I312" s="113" t="str">
        <f>IF(SP_NORTE!O399="","*",SP_NORTE!O399)</f>
        <v>*</v>
      </c>
      <c r="J312" s="113" t="str">
        <f>IF(SP_NORTE!P399="","*",SP_NORTE!P399)</f>
        <v>*</v>
      </c>
      <c r="K312" s="83">
        <f>IF(SP_NORTE!AK399="","*",SP_NORTE!AK399)</f>
        <v>0</v>
      </c>
      <c r="L312" s="83" t="str">
        <f>IF(SP_NORTE!AM399="","*",SP_NORTE!AM399)</f>
        <v>-</v>
      </c>
      <c r="M312" s="83">
        <f>IF(SP_NORTE!AP399="","*",SP_NORTE!AP399)</f>
        <v>0</v>
      </c>
      <c r="N312" s="83" t="str">
        <f>IF(SP_NORTE!AM399="","*",SP_NORTE!AM399)</f>
        <v>-</v>
      </c>
      <c r="O312" s="110" t="str">
        <f>IF(SP_NORTE!BH399="","*",SP_NORTE!BH399)</f>
        <v>*</v>
      </c>
      <c r="P312" s="147" t="str">
        <f>IF($A$2=1,IF(SP_NORTE!BJ399="","*",SP_NORTE!BJ399),IF(SP_NORTE!BK399="","*",SP_NORTE!BK399))</f>
        <v>*</v>
      </c>
    </row>
    <row r="313" spans="1:16" hidden="1">
      <c r="A313" s="82" t="str">
        <f>IF(SP_NORTE!B400="","*",SP_NORTE!B400)</f>
        <v>*</v>
      </c>
      <c r="B313" s="83" t="str">
        <f>IF(SP_NORTE!X400="","*",SP_NORTE!X400)</f>
        <v>*</v>
      </c>
      <c r="C313" s="83" t="str">
        <f>IF(SP_NORTE!S400="","*",SP_NORTE!S400)</f>
        <v>-</v>
      </c>
      <c r="D313" s="83" t="str">
        <f>IF(SP_NORTE!T400="","*",SP_NORTE!T400)</f>
        <v>-</v>
      </c>
      <c r="E313" s="83" t="str">
        <f>IF(SP_NORTE!D400="","*",SP_NORTE!D400)</f>
        <v>*</v>
      </c>
      <c r="F313" s="83" t="str">
        <f>IF(SP_NORTE!H400="","*",SP_NORTE!H400)</f>
        <v>*</v>
      </c>
      <c r="G313" s="83" t="str">
        <f>IF(SP_NORTE!M400="","*",SP_NORTE!M400)</f>
        <v>-</v>
      </c>
      <c r="H313" s="116" t="str">
        <f>IF(SP_NORTE!K400="","*",SP_NORTE!K400)</f>
        <v>*</v>
      </c>
      <c r="I313" s="113" t="str">
        <f>IF(SP_NORTE!O400="","*",SP_NORTE!O400)</f>
        <v>*</v>
      </c>
      <c r="J313" s="113" t="str">
        <f>IF(SP_NORTE!P400="","*",SP_NORTE!P400)</f>
        <v>*</v>
      </c>
      <c r="K313" s="83">
        <f>IF(SP_NORTE!AK400="","*",SP_NORTE!AK400)</f>
        <v>0</v>
      </c>
      <c r="L313" s="83" t="str">
        <f>IF(SP_NORTE!AM400="","*",SP_NORTE!AM400)</f>
        <v>-</v>
      </c>
      <c r="M313" s="83">
        <f>IF(SP_NORTE!AP400="","*",SP_NORTE!AP400)</f>
        <v>0</v>
      </c>
      <c r="N313" s="83" t="str">
        <f>IF(SP_NORTE!AM400="","*",SP_NORTE!AM400)</f>
        <v>-</v>
      </c>
      <c r="O313" s="110" t="str">
        <f>IF(SP_NORTE!BH400="","*",SP_NORTE!BH400)</f>
        <v>*</v>
      </c>
      <c r="P313" s="147" t="str">
        <f>IF($A$2=1,IF(SP_NORTE!BJ400="","*",SP_NORTE!BJ400),IF(SP_NORTE!BK400="","*",SP_NORTE!BK400))</f>
        <v>*</v>
      </c>
    </row>
    <row r="314" spans="1:16" hidden="1">
      <c r="A314" s="82" t="str">
        <f>IF(SP_NORTE!B401="","*",SP_NORTE!B401)</f>
        <v>*</v>
      </c>
      <c r="B314" s="83" t="str">
        <f>IF(SP_NORTE!X401="","*",SP_NORTE!X401)</f>
        <v>*</v>
      </c>
      <c r="C314" s="83" t="str">
        <f>IF(SP_NORTE!S401="","*",SP_NORTE!S401)</f>
        <v>-</v>
      </c>
      <c r="D314" s="83" t="str">
        <f>IF(SP_NORTE!T401="","*",SP_NORTE!T401)</f>
        <v>-</v>
      </c>
      <c r="E314" s="83" t="str">
        <f>IF(SP_NORTE!D401="","*",SP_NORTE!D401)</f>
        <v>*</v>
      </c>
      <c r="F314" s="83" t="str">
        <f>IF(SP_NORTE!H401="","*",SP_NORTE!H401)</f>
        <v>*</v>
      </c>
      <c r="G314" s="83" t="str">
        <f>IF(SP_NORTE!M401="","*",SP_NORTE!M401)</f>
        <v>-</v>
      </c>
      <c r="H314" s="116" t="str">
        <f>IF(SP_NORTE!K401="","*",SP_NORTE!K401)</f>
        <v>*</v>
      </c>
      <c r="I314" s="113" t="str">
        <f>IF(SP_NORTE!O401="","*",SP_NORTE!O401)</f>
        <v>*</v>
      </c>
      <c r="J314" s="113" t="str">
        <f>IF(SP_NORTE!P401="","*",SP_NORTE!P401)</f>
        <v>*</v>
      </c>
      <c r="K314" s="83">
        <f>IF(SP_NORTE!AK401="","*",SP_NORTE!AK401)</f>
        <v>0</v>
      </c>
      <c r="L314" s="83" t="str">
        <f>IF(SP_NORTE!AM401="","*",SP_NORTE!AM401)</f>
        <v>-</v>
      </c>
      <c r="M314" s="83">
        <f>IF(SP_NORTE!AP401="","*",SP_NORTE!AP401)</f>
        <v>0</v>
      </c>
      <c r="N314" s="83" t="str">
        <f>IF(SP_NORTE!AM401="","*",SP_NORTE!AM401)</f>
        <v>-</v>
      </c>
      <c r="O314" s="110" t="str">
        <f>IF(SP_NORTE!BH401="","*",SP_NORTE!BH401)</f>
        <v>*</v>
      </c>
      <c r="P314" s="147" t="str">
        <f>IF($A$2=1,IF(SP_NORTE!BJ401="","*",SP_NORTE!BJ401),IF(SP_NORTE!BK401="","*",SP_NORTE!BK401))</f>
        <v>*</v>
      </c>
    </row>
    <row r="315" spans="1:16" hidden="1">
      <c r="A315" s="82" t="str">
        <f>IF(SP_NORTE!B402="","*",SP_NORTE!B402)</f>
        <v>*</v>
      </c>
      <c r="B315" s="83" t="str">
        <f>IF(SP_NORTE!X402="","*",SP_NORTE!X402)</f>
        <v>*</v>
      </c>
      <c r="C315" s="83" t="str">
        <f>IF(SP_NORTE!S402="","*",SP_NORTE!S402)</f>
        <v>-</v>
      </c>
      <c r="D315" s="83" t="str">
        <f>IF(SP_NORTE!T402="","*",SP_NORTE!T402)</f>
        <v>-</v>
      </c>
      <c r="E315" s="83" t="str">
        <f>IF(SP_NORTE!D402="","*",SP_NORTE!D402)</f>
        <v>*</v>
      </c>
      <c r="F315" s="83" t="str">
        <f>IF(SP_NORTE!H402="","*",SP_NORTE!H402)</f>
        <v>*</v>
      </c>
      <c r="G315" s="83" t="str">
        <f>IF(SP_NORTE!M402="","*",SP_NORTE!M402)</f>
        <v>-</v>
      </c>
      <c r="H315" s="116" t="str">
        <f>IF(SP_NORTE!K402="","*",SP_NORTE!K402)</f>
        <v>*</v>
      </c>
      <c r="I315" s="113" t="str">
        <f>IF(SP_NORTE!O402="","*",SP_NORTE!O402)</f>
        <v>*</v>
      </c>
      <c r="J315" s="113" t="str">
        <f>IF(SP_NORTE!P402="","*",SP_NORTE!P402)</f>
        <v>*</v>
      </c>
      <c r="K315" s="83">
        <f>IF(SP_NORTE!AK402="","*",SP_NORTE!AK402)</f>
        <v>0</v>
      </c>
      <c r="L315" s="83" t="str">
        <f>IF(SP_NORTE!AM402="","*",SP_NORTE!AM402)</f>
        <v>-</v>
      </c>
      <c r="M315" s="83">
        <f>IF(SP_NORTE!AP402="","*",SP_NORTE!AP402)</f>
        <v>0</v>
      </c>
      <c r="N315" s="83" t="str">
        <f>IF(SP_NORTE!AM402="","*",SP_NORTE!AM402)</f>
        <v>-</v>
      </c>
      <c r="O315" s="110" t="str">
        <f>IF(SP_NORTE!BH402="","*",SP_NORTE!BH402)</f>
        <v>*</v>
      </c>
      <c r="P315" s="147" t="str">
        <f>IF($A$2=1,IF(SP_NORTE!BJ402="","*",SP_NORTE!BJ402),IF(SP_NORTE!BK402="","*",SP_NORTE!BK402))</f>
        <v>*</v>
      </c>
    </row>
    <row r="316" spans="1:16" hidden="1">
      <c r="A316" s="82" t="str">
        <f>IF(SP_NORTE!B403="","*",SP_NORTE!B403)</f>
        <v>*</v>
      </c>
      <c r="B316" s="83" t="str">
        <f>IF(SP_NORTE!X403="","*",SP_NORTE!X403)</f>
        <v>*</v>
      </c>
      <c r="C316" s="83" t="str">
        <f>IF(SP_NORTE!S403="","*",SP_NORTE!S403)</f>
        <v>-</v>
      </c>
      <c r="D316" s="83" t="str">
        <f>IF(SP_NORTE!T403="","*",SP_NORTE!T403)</f>
        <v>-</v>
      </c>
      <c r="E316" s="83" t="str">
        <f>IF(SP_NORTE!D403="","*",SP_NORTE!D403)</f>
        <v>*</v>
      </c>
      <c r="F316" s="83" t="str">
        <f>IF(SP_NORTE!H403="","*",SP_NORTE!H403)</f>
        <v>*</v>
      </c>
      <c r="G316" s="83" t="str">
        <f>IF(SP_NORTE!M403="","*",SP_NORTE!M403)</f>
        <v>-</v>
      </c>
      <c r="H316" s="116" t="str">
        <f>IF(SP_NORTE!K403="","*",SP_NORTE!K403)</f>
        <v>*</v>
      </c>
      <c r="I316" s="113" t="str">
        <f>IF(SP_NORTE!O403="","*",SP_NORTE!O403)</f>
        <v>*</v>
      </c>
      <c r="J316" s="113" t="str">
        <f>IF(SP_NORTE!P403="","*",SP_NORTE!P403)</f>
        <v>*</v>
      </c>
      <c r="K316" s="83">
        <f>IF(SP_NORTE!AK403="","*",SP_NORTE!AK403)</f>
        <v>0</v>
      </c>
      <c r="L316" s="83" t="str">
        <f>IF(SP_NORTE!AM403="","*",SP_NORTE!AM403)</f>
        <v>-</v>
      </c>
      <c r="M316" s="83">
        <f>IF(SP_NORTE!AP403="","*",SP_NORTE!AP403)</f>
        <v>0</v>
      </c>
      <c r="N316" s="83" t="str">
        <f>IF(SP_NORTE!AM403="","*",SP_NORTE!AM403)</f>
        <v>-</v>
      </c>
      <c r="O316" s="110" t="str">
        <f>IF(SP_NORTE!BH403="","*",SP_NORTE!BH403)</f>
        <v>*</v>
      </c>
      <c r="P316" s="147" t="str">
        <f>IF($A$2=1,IF(SP_NORTE!BJ403="","*",SP_NORTE!BJ403),IF(SP_NORTE!BK403="","*",SP_NORTE!BK403))</f>
        <v>*</v>
      </c>
    </row>
    <row r="317" spans="1:16" hidden="1">
      <c r="A317" s="82" t="str">
        <f>IF(SP_NORTE!B404="","*",SP_NORTE!B404)</f>
        <v>*</v>
      </c>
      <c r="B317" s="83" t="str">
        <f>IF(SP_NORTE!X404="","*",SP_NORTE!X404)</f>
        <v>*</v>
      </c>
      <c r="C317" s="83" t="str">
        <f>IF(SP_NORTE!S404="","*",SP_NORTE!S404)</f>
        <v>-</v>
      </c>
      <c r="D317" s="83" t="str">
        <f>IF(SP_NORTE!T404="","*",SP_NORTE!T404)</f>
        <v>-</v>
      </c>
      <c r="E317" s="83" t="str">
        <f>IF(SP_NORTE!D404="","*",SP_NORTE!D404)</f>
        <v>*</v>
      </c>
      <c r="F317" s="83" t="str">
        <f>IF(SP_NORTE!H404="","*",SP_NORTE!H404)</f>
        <v>*</v>
      </c>
      <c r="G317" s="83" t="str">
        <f>IF(SP_NORTE!M404="","*",SP_NORTE!M404)</f>
        <v>-</v>
      </c>
      <c r="H317" s="116" t="str">
        <f>IF(SP_NORTE!K404="","*",SP_NORTE!K404)</f>
        <v>*</v>
      </c>
      <c r="I317" s="113" t="str">
        <f>IF(SP_NORTE!O404="","*",SP_NORTE!O404)</f>
        <v>*</v>
      </c>
      <c r="J317" s="113" t="str">
        <f>IF(SP_NORTE!P404="","*",SP_NORTE!P404)</f>
        <v>*</v>
      </c>
      <c r="K317" s="83">
        <f>IF(SP_NORTE!AK404="","*",SP_NORTE!AK404)</f>
        <v>0</v>
      </c>
      <c r="L317" s="83" t="str">
        <f>IF(SP_NORTE!AM404="","*",SP_NORTE!AM404)</f>
        <v>-</v>
      </c>
      <c r="M317" s="83">
        <f>IF(SP_NORTE!AP404="","*",SP_NORTE!AP404)</f>
        <v>0</v>
      </c>
      <c r="N317" s="83" t="str">
        <f>IF(SP_NORTE!AM404="","*",SP_NORTE!AM404)</f>
        <v>-</v>
      </c>
      <c r="O317" s="110" t="str">
        <f>IF(SP_NORTE!BH404="","*",SP_NORTE!BH404)</f>
        <v>*</v>
      </c>
      <c r="P317" s="147" t="str">
        <f>IF($A$2=1,IF(SP_NORTE!BJ404="","*",SP_NORTE!BJ404),IF(SP_NORTE!BK404="","*",SP_NORTE!BK404))</f>
        <v>*</v>
      </c>
    </row>
    <row r="318" spans="1:16" hidden="1">
      <c r="A318" s="82" t="str">
        <f>IF(SP_NORTE!B405="","*",SP_NORTE!B405)</f>
        <v>*</v>
      </c>
      <c r="B318" s="83" t="str">
        <f>IF(SP_NORTE!X405="","*",SP_NORTE!X405)</f>
        <v>*</v>
      </c>
      <c r="C318" s="83" t="str">
        <f>IF(SP_NORTE!S405="","*",SP_NORTE!S405)</f>
        <v>-</v>
      </c>
      <c r="D318" s="83" t="str">
        <f>IF(SP_NORTE!T405="","*",SP_NORTE!T405)</f>
        <v>-</v>
      </c>
      <c r="E318" s="83" t="str">
        <f>IF(SP_NORTE!D405="","*",SP_NORTE!D405)</f>
        <v>*</v>
      </c>
      <c r="F318" s="83" t="str">
        <f>IF(SP_NORTE!H405="","*",SP_NORTE!H405)</f>
        <v>*</v>
      </c>
      <c r="G318" s="83" t="str">
        <f>IF(SP_NORTE!M405="","*",SP_NORTE!M405)</f>
        <v>-</v>
      </c>
      <c r="H318" s="116" t="str">
        <f>IF(SP_NORTE!K405="","*",SP_NORTE!K405)</f>
        <v>*</v>
      </c>
      <c r="I318" s="113" t="str">
        <f>IF(SP_NORTE!O405="","*",SP_NORTE!O405)</f>
        <v>*</v>
      </c>
      <c r="J318" s="113" t="str">
        <f>IF(SP_NORTE!P405="","*",SP_NORTE!P405)</f>
        <v>*</v>
      </c>
      <c r="K318" s="83">
        <f>IF(SP_NORTE!AK405="","*",SP_NORTE!AK405)</f>
        <v>0</v>
      </c>
      <c r="L318" s="83" t="str">
        <f>IF(SP_NORTE!AM405="","*",SP_NORTE!AM405)</f>
        <v>-</v>
      </c>
      <c r="M318" s="83">
        <f>IF(SP_NORTE!AP405="","*",SP_NORTE!AP405)</f>
        <v>0</v>
      </c>
      <c r="N318" s="83" t="str">
        <f>IF(SP_NORTE!AM405="","*",SP_NORTE!AM405)</f>
        <v>-</v>
      </c>
      <c r="O318" s="110" t="str">
        <f>IF(SP_NORTE!BH405="","*",SP_NORTE!BH405)</f>
        <v>*</v>
      </c>
      <c r="P318" s="147" t="str">
        <f>IF($A$2=1,IF(SP_NORTE!BJ405="","*",SP_NORTE!BJ405),IF(SP_NORTE!BK405="","*",SP_NORTE!BK405))</f>
        <v>*</v>
      </c>
    </row>
    <row r="319" spans="1:16" hidden="1">
      <c r="A319" s="82" t="str">
        <f>IF(SP_NORTE!B406="","*",SP_NORTE!B406)</f>
        <v>*</v>
      </c>
      <c r="B319" s="83" t="str">
        <f>IF(SP_NORTE!X406="","*",SP_NORTE!X406)</f>
        <v>*</v>
      </c>
      <c r="C319" s="83" t="str">
        <f>IF(SP_NORTE!S406="","*",SP_NORTE!S406)</f>
        <v>-</v>
      </c>
      <c r="D319" s="83" t="str">
        <f>IF(SP_NORTE!T406="","*",SP_NORTE!T406)</f>
        <v>-</v>
      </c>
      <c r="E319" s="83" t="str">
        <f>IF(SP_NORTE!D406="","*",SP_NORTE!D406)</f>
        <v>*</v>
      </c>
      <c r="F319" s="83" t="str">
        <f>IF(SP_NORTE!H406="","*",SP_NORTE!H406)</f>
        <v>*</v>
      </c>
      <c r="G319" s="83" t="str">
        <f>IF(SP_NORTE!M406="","*",SP_NORTE!M406)</f>
        <v>-</v>
      </c>
      <c r="H319" s="116" t="str">
        <f>IF(SP_NORTE!K406="","*",SP_NORTE!K406)</f>
        <v>*</v>
      </c>
      <c r="I319" s="113" t="str">
        <f>IF(SP_NORTE!O406="","*",SP_NORTE!O406)</f>
        <v>*</v>
      </c>
      <c r="J319" s="113" t="str">
        <f>IF(SP_NORTE!P406="","*",SP_NORTE!P406)</f>
        <v>*</v>
      </c>
      <c r="K319" s="83">
        <f>IF(SP_NORTE!AK406="","*",SP_NORTE!AK406)</f>
        <v>0</v>
      </c>
      <c r="L319" s="83" t="str">
        <f>IF(SP_NORTE!AM406="","*",SP_NORTE!AM406)</f>
        <v>-</v>
      </c>
      <c r="M319" s="83">
        <f>IF(SP_NORTE!AP406="","*",SP_NORTE!AP406)</f>
        <v>0</v>
      </c>
      <c r="N319" s="83" t="str">
        <f>IF(SP_NORTE!AM406="","*",SP_NORTE!AM406)</f>
        <v>-</v>
      </c>
      <c r="O319" s="110" t="str">
        <f>IF(SP_NORTE!BH406="","*",SP_NORTE!BH406)</f>
        <v>*</v>
      </c>
      <c r="P319" s="147" t="str">
        <f>IF($A$2=1,IF(SP_NORTE!BJ406="","*",SP_NORTE!BJ406),IF(SP_NORTE!BK406="","*",SP_NORTE!BK406))</f>
        <v>*</v>
      </c>
    </row>
    <row r="320" spans="1:16" hidden="1">
      <c r="A320" s="82" t="str">
        <f>IF(SP_NORTE!B407="","*",SP_NORTE!B407)</f>
        <v>*</v>
      </c>
      <c r="B320" s="83" t="str">
        <f>IF(SP_NORTE!X407="","*",SP_NORTE!X407)</f>
        <v>*</v>
      </c>
      <c r="C320" s="83" t="str">
        <f>IF(SP_NORTE!S407="","*",SP_NORTE!S407)</f>
        <v>-</v>
      </c>
      <c r="D320" s="83" t="str">
        <f>IF(SP_NORTE!T407="","*",SP_NORTE!T407)</f>
        <v>-</v>
      </c>
      <c r="E320" s="83" t="str">
        <f>IF(SP_NORTE!D407="","*",SP_NORTE!D407)</f>
        <v>*</v>
      </c>
      <c r="F320" s="83" t="str">
        <f>IF(SP_NORTE!H407="","*",SP_NORTE!H407)</f>
        <v>*</v>
      </c>
      <c r="G320" s="83" t="str">
        <f>IF(SP_NORTE!M407="","*",SP_NORTE!M407)</f>
        <v>-</v>
      </c>
      <c r="H320" s="116" t="str">
        <f>IF(SP_NORTE!K407="","*",SP_NORTE!K407)</f>
        <v>*</v>
      </c>
      <c r="I320" s="113" t="str">
        <f>IF(SP_NORTE!O407="","*",SP_NORTE!O407)</f>
        <v>*</v>
      </c>
      <c r="J320" s="113" t="str">
        <f>IF(SP_NORTE!P407="","*",SP_NORTE!P407)</f>
        <v>*</v>
      </c>
      <c r="K320" s="83">
        <f>IF(SP_NORTE!AK407="","*",SP_NORTE!AK407)</f>
        <v>0</v>
      </c>
      <c r="L320" s="83" t="str">
        <f>IF(SP_NORTE!AM407="","*",SP_NORTE!AM407)</f>
        <v>-</v>
      </c>
      <c r="M320" s="83">
        <f>IF(SP_NORTE!AP407="","*",SP_NORTE!AP407)</f>
        <v>0</v>
      </c>
      <c r="N320" s="83" t="str">
        <f>IF(SP_NORTE!AM407="","*",SP_NORTE!AM407)</f>
        <v>-</v>
      </c>
      <c r="O320" s="110" t="str">
        <f>IF(SP_NORTE!BH407="","*",SP_NORTE!BH407)</f>
        <v>*</v>
      </c>
      <c r="P320" s="147" t="str">
        <f>IF($A$2=1,IF(SP_NORTE!BJ407="","*",SP_NORTE!BJ407),IF(SP_NORTE!BK407="","*",SP_NORTE!BK407))</f>
        <v>*</v>
      </c>
    </row>
    <row r="321" spans="1:16" hidden="1">
      <c r="A321" s="82" t="str">
        <f>IF(SP_NORTE!B408="","*",SP_NORTE!B408)</f>
        <v>*</v>
      </c>
      <c r="B321" s="83" t="str">
        <f>IF(SP_NORTE!X408="","*",SP_NORTE!X408)</f>
        <v>*</v>
      </c>
      <c r="C321" s="83" t="str">
        <f>IF(SP_NORTE!S408="","*",SP_NORTE!S408)</f>
        <v>-</v>
      </c>
      <c r="D321" s="83" t="str">
        <f>IF(SP_NORTE!T408="","*",SP_NORTE!T408)</f>
        <v>-</v>
      </c>
      <c r="E321" s="83" t="str">
        <f>IF(SP_NORTE!D408="","*",SP_NORTE!D408)</f>
        <v>*</v>
      </c>
      <c r="F321" s="83" t="str">
        <f>IF(SP_NORTE!H408="","*",SP_NORTE!H408)</f>
        <v>*</v>
      </c>
      <c r="G321" s="83" t="str">
        <f>IF(SP_NORTE!M408="","*",SP_NORTE!M408)</f>
        <v>-</v>
      </c>
      <c r="H321" s="116" t="str">
        <f>IF(SP_NORTE!K408="","*",SP_NORTE!K408)</f>
        <v>*</v>
      </c>
      <c r="I321" s="113" t="str">
        <f>IF(SP_NORTE!O408="","*",SP_NORTE!O408)</f>
        <v>*</v>
      </c>
      <c r="J321" s="113" t="str">
        <f>IF(SP_NORTE!P408="","*",SP_NORTE!P408)</f>
        <v>*</v>
      </c>
      <c r="K321" s="83">
        <f>IF(SP_NORTE!AK408="","*",SP_NORTE!AK408)</f>
        <v>0</v>
      </c>
      <c r="L321" s="83" t="str">
        <f>IF(SP_NORTE!AM408="","*",SP_NORTE!AM408)</f>
        <v>-</v>
      </c>
      <c r="M321" s="83">
        <f>IF(SP_NORTE!AP408="","*",SP_NORTE!AP408)</f>
        <v>0</v>
      </c>
      <c r="N321" s="83" t="str">
        <f>IF(SP_NORTE!AM408="","*",SP_NORTE!AM408)</f>
        <v>-</v>
      </c>
      <c r="O321" s="110" t="str">
        <f>IF(SP_NORTE!BH408="","*",SP_NORTE!BH408)</f>
        <v>*</v>
      </c>
      <c r="P321" s="147" t="str">
        <f>IF($A$2=1,IF(SP_NORTE!BJ408="","*",SP_NORTE!BJ408),IF(SP_NORTE!BK408="","*",SP_NORTE!BK408))</f>
        <v>*</v>
      </c>
    </row>
    <row r="322" spans="1:16" hidden="1">
      <c r="A322" s="82" t="str">
        <f>IF(SP_NORTE!B409="","*",SP_NORTE!B409)</f>
        <v>*</v>
      </c>
      <c r="B322" s="83" t="str">
        <f>IF(SP_NORTE!X409="","*",SP_NORTE!X409)</f>
        <v>*</v>
      </c>
      <c r="C322" s="83" t="str">
        <f>IF(SP_NORTE!S409="","*",SP_NORTE!S409)</f>
        <v>-</v>
      </c>
      <c r="D322" s="83" t="str">
        <f>IF(SP_NORTE!T409="","*",SP_NORTE!T409)</f>
        <v>-</v>
      </c>
      <c r="E322" s="83" t="str">
        <f>IF(SP_NORTE!D409="","*",SP_NORTE!D409)</f>
        <v>*</v>
      </c>
      <c r="F322" s="83" t="str">
        <f>IF(SP_NORTE!H409="","*",SP_NORTE!H409)</f>
        <v>*</v>
      </c>
      <c r="G322" s="83" t="str">
        <f>IF(SP_NORTE!M409="","*",SP_NORTE!M409)</f>
        <v>-</v>
      </c>
      <c r="H322" s="116" t="str">
        <f>IF(SP_NORTE!K409="","*",SP_NORTE!K409)</f>
        <v>*</v>
      </c>
      <c r="I322" s="113" t="str">
        <f>IF(SP_NORTE!O409="","*",SP_NORTE!O409)</f>
        <v>*</v>
      </c>
      <c r="J322" s="113" t="str">
        <f>IF(SP_NORTE!P409="","*",SP_NORTE!P409)</f>
        <v>*</v>
      </c>
      <c r="K322" s="83">
        <f>IF(SP_NORTE!AK409="","*",SP_NORTE!AK409)</f>
        <v>0</v>
      </c>
      <c r="L322" s="83" t="str">
        <f>IF(SP_NORTE!AM409="","*",SP_NORTE!AM409)</f>
        <v>-</v>
      </c>
      <c r="M322" s="83">
        <f>IF(SP_NORTE!AP409="","*",SP_NORTE!AP409)</f>
        <v>0</v>
      </c>
      <c r="N322" s="83" t="str">
        <f>IF(SP_NORTE!AM409="","*",SP_NORTE!AM409)</f>
        <v>-</v>
      </c>
      <c r="O322" s="110" t="str">
        <f>IF(SP_NORTE!BH409="","*",SP_NORTE!BH409)</f>
        <v>*</v>
      </c>
      <c r="P322" s="147" t="str">
        <f>IF($A$2=1,IF(SP_NORTE!BJ409="","*",SP_NORTE!BJ409),IF(SP_NORTE!BK409="","*",SP_NORTE!BK409))</f>
        <v>*</v>
      </c>
    </row>
    <row r="323" spans="1:16" hidden="1">
      <c r="A323" s="82" t="str">
        <f>IF(SP_NORTE!B410="","*",SP_NORTE!B410)</f>
        <v>*</v>
      </c>
      <c r="B323" s="83" t="str">
        <f>IF(SP_NORTE!X410="","*",SP_NORTE!X410)</f>
        <v>*</v>
      </c>
      <c r="C323" s="83" t="str">
        <f>IF(SP_NORTE!S410="","*",SP_NORTE!S410)</f>
        <v>-</v>
      </c>
      <c r="D323" s="83" t="str">
        <f>IF(SP_NORTE!T410="","*",SP_NORTE!T410)</f>
        <v>-</v>
      </c>
      <c r="E323" s="83" t="str">
        <f>IF(SP_NORTE!D410="","*",SP_NORTE!D410)</f>
        <v>*</v>
      </c>
      <c r="F323" s="83" t="str">
        <f>IF(SP_NORTE!H410="","*",SP_NORTE!H410)</f>
        <v>*</v>
      </c>
      <c r="G323" s="83" t="str">
        <f>IF(SP_NORTE!M410="","*",SP_NORTE!M410)</f>
        <v>-</v>
      </c>
      <c r="H323" s="116" t="str">
        <f>IF(SP_NORTE!K410="","*",SP_NORTE!K410)</f>
        <v>*</v>
      </c>
      <c r="I323" s="113" t="str">
        <f>IF(SP_NORTE!O410="","*",SP_NORTE!O410)</f>
        <v>*</v>
      </c>
      <c r="J323" s="113" t="str">
        <f>IF(SP_NORTE!P410="","*",SP_NORTE!P410)</f>
        <v>*</v>
      </c>
      <c r="K323" s="83">
        <f>IF(SP_NORTE!AK410="","*",SP_NORTE!AK410)</f>
        <v>0</v>
      </c>
      <c r="L323" s="83" t="str">
        <f>IF(SP_NORTE!AM410="","*",SP_NORTE!AM410)</f>
        <v>-</v>
      </c>
      <c r="M323" s="83">
        <f>IF(SP_NORTE!AP410="","*",SP_NORTE!AP410)</f>
        <v>0</v>
      </c>
      <c r="N323" s="83" t="str">
        <f>IF(SP_NORTE!AM410="","*",SP_NORTE!AM410)</f>
        <v>-</v>
      </c>
      <c r="O323" s="110" t="str">
        <f>IF(SP_NORTE!BH410="","*",SP_NORTE!BH410)</f>
        <v>*</v>
      </c>
      <c r="P323" s="147" t="str">
        <f>IF($A$2=1,IF(SP_NORTE!BJ410="","*",SP_NORTE!BJ410),IF(SP_NORTE!BK410="","*",SP_NORTE!BK410))</f>
        <v>*</v>
      </c>
    </row>
    <row r="324" spans="1:16" hidden="1">
      <c r="A324" s="82" t="str">
        <f>IF(SP_NORTE!B411="","*",SP_NORTE!B411)</f>
        <v>*</v>
      </c>
      <c r="B324" s="83" t="str">
        <f>IF(SP_NORTE!X411="","*",SP_NORTE!X411)</f>
        <v>*</v>
      </c>
      <c r="C324" s="83" t="str">
        <f>IF(SP_NORTE!S411="","*",SP_NORTE!S411)</f>
        <v>-</v>
      </c>
      <c r="D324" s="83" t="str">
        <f>IF(SP_NORTE!T411="","*",SP_NORTE!T411)</f>
        <v>-</v>
      </c>
      <c r="E324" s="83" t="str">
        <f>IF(SP_NORTE!D411="","*",SP_NORTE!D411)</f>
        <v>*</v>
      </c>
      <c r="F324" s="83" t="str">
        <f>IF(SP_NORTE!H411="","*",SP_NORTE!H411)</f>
        <v>*</v>
      </c>
      <c r="G324" s="83" t="str">
        <f>IF(SP_NORTE!M411="","*",SP_NORTE!M411)</f>
        <v>-</v>
      </c>
      <c r="H324" s="116" t="str">
        <f>IF(SP_NORTE!K411="","*",SP_NORTE!K411)</f>
        <v>*</v>
      </c>
      <c r="I324" s="113" t="str">
        <f>IF(SP_NORTE!O411="","*",SP_NORTE!O411)</f>
        <v>*</v>
      </c>
      <c r="J324" s="113" t="str">
        <f>IF(SP_NORTE!P411="","*",SP_NORTE!P411)</f>
        <v>*</v>
      </c>
      <c r="K324" s="83">
        <f>IF(SP_NORTE!AK411="","*",SP_NORTE!AK411)</f>
        <v>0</v>
      </c>
      <c r="L324" s="83" t="str">
        <f>IF(SP_NORTE!AM411="","*",SP_NORTE!AM411)</f>
        <v>-</v>
      </c>
      <c r="M324" s="83">
        <f>IF(SP_NORTE!AP411="","*",SP_NORTE!AP411)</f>
        <v>0</v>
      </c>
      <c r="N324" s="83" t="str">
        <f>IF(SP_NORTE!AM411="","*",SP_NORTE!AM411)</f>
        <v>-</v>
      </c>
      <c r="O324" s="110" t="str">
        <f>IF(SP_NORTE!BH411="","*",SP_NORTE!BH411)</f>
        <v>*</v>
      </c>
      <c r="P324" s="147" t="str">
        <f>IF($A$2=1,IF(SP_NORTE!BJ411="","*",SP_NORTE!BJ411),IF(SP_NORTE!BK411="","*",SP_NORTE!BK411))</f>
        <v>*</v>
      </c>
    </row>
    <row r="325" spans="1:16" hidden="1">
      <c r="A325" s="82" t="str">
        <f>IF(SP_NORTE!B412="","*",SP_NORTE!B412)</f>
        <v>*</v>
      </c>
      <c r="B325" s="83" t="str">
        <f>IF(SP_NORTE!X412="","*",SP_NORTE!X412)</f>
        <v>*</v>
      </c>
      <c r="C325" s="83" t="str">
        <f>IF(SP_NORTE!S412="","*",SP_NORTE!S412)</f>
        <v>-</v>
      </c>
      <c r="D325" s="83" t="str">
        <f>IF(SP_NORTE!T412="","*",SP_NORTE!T412)</f>
        <v>-</v>
      </c>
      <c r="E325" s="83" t="str">
        <f>IF(SP_NORTE!D412="","*",SP_NORTE!D412)</f>
        <v>*</v>
      </c>
      <c r="F325" s="83" t="str">
        <f>IF(SP_NORTE!H412="","*",SP_NORTE!H412)</f>
        <v>*</v>
      </c>
      <c r="G325" s="83" t="str">
        <f>IF(SP_NORTE!M412="","*",SP_NORTE!M412)</f>
        <v>-</v>
      </c>
      <c r="H325" s="116" t="str">
        <f>IF(SP_NORTE!K412="","*",SP_NORTE!K412)</f>
        <v>*</v>
      </c>
      <c r="I325" s="113" t="str">
        <f>IF(SP_NORTE!O412="","*",SP_NORTE!O412)</f>
        <v>*</v>
      </c>
      <c r="J325" s="113" t="str">
        <f>IF(SP_NORTE!P412="","*",SP_NORTE!P412)</f>
        <v>*</v>
      </c>
      <c r="K325" s="83">
        <f>IF(SP_NORTE!AK412="","*",SP_NORTE!AK412)</f>
        <v>0</v>
      </c>
      <c r="L325" s="83" t="str">
        <f>IF(SP_NORTE!AM412="","*",SP_NORTE!AM412)</f>
        <v>-</v>
      </c>
      <c r="M325" s="83">
        <f>IF(SP_NORTE!AP412="","*",SP_NORTE!AP412)</f>
        <v>0</v>
      </c>
      <c r="N325" s="83" t="str">
        <f>IF(SP_NORTE!AM412="","*",SP_NORTE!AM412)</f>
        <v>-</v>
      </c>
      <c r="O325" s="110" t="str">
        <f>IF(SP_NORTE!BH412="","*",SP_NORTE!BH412)</f>
        <v>*</v>
      </c>
      <c r="P325" s="147" t="str">
        <f>IF($A$2=1,IF(SP_NORTE!BJ412="","*",SP_NORTE!BJ412),IF(SP_NORTE!BK412="","*",SP_NORTE!BK412))</f>
        <v>*</v>
      </c>
    </row>
    <row r="326" spans="1:16" hidden="1">
      <c r="A326" s="82" t="str">
        <f>IF(SP_NORTE!B413="","*",SP_NORTE!B413)</f>
        <v>*</v>
      </c>
      <c r="B326" s="83" t="str">
        <f>IF(SP_NORTE!X413="","*",SP_NORTE!X413)</f>
        <v>*</v>
      </c>
      <c r="C326" s="83" t="str">
        <f>IF(SP_NORTE!S413="","*",SP_NORTE!S413)</f>
        <v>-</v>
      </c>
      <c r="D326" s="83" t="str">
        <f>IF(SP_NORTE!T413="","*",SP_NORTE!T413)</f>
        <v>-</v>
      </c>
      <c r="E326" s="83" t="str">
        <f>IF(SP_NORTE!D413="","*",SP_NORTE!D413)</f>
        <v>*</v>
      </c>
      <c r="F326" s="83" t="str">
        <f>IF(SP_NORTE!H413="","*",SP_NORTE!H413)</f>
        <v>*</v>
      </c>
      <c r="G326" s="83" t="str">
        <f>IF(SP_NORTE!M413="","*",SP_NORTE!M413)</f>
        <v>-</v>
      </c>
      <c r="H326" s="116" t="str">
        <f>IF(SP_NORTE!K413="","*",SP_NORTE!K413)</f>
        <v>*</v>
      </c>
      <c r="I326" s="113" t="str">
        <f>IF(SP_NORTE!O413="","*",SP_NORTE!O413)</f>
        <v>*</v>
      </c>
      <c r="J326" s="113" t="str">
        <f>IF(SP_NORTE!P413="","*",SP_NORTE!P413)</f>
        <v>*</v>
      </c>
      <c r="K326" s="83">
        <f>IF(SP_NORTE!AK413="","*",SP_NORTE!AK413)</f>
        <v>0</v>
      </c>
      <c r="L326" s="83" t="str">
        <f>IF(SP_NORTE!AM413="","*",SP_NORTE!AM413)</f>
        <v>-</v>
      </c>
      <c r="M326" s="83">
        <f>IF(SP_NORTE!AP413="","*",SP_NORTE!AP413)</f>
        <v>0</v>
      </c>
      <c r="N326" s="83" t="str">
        <f>IF(SP_NORTE!AM413="","*",SP_NORTE!AM413)</f>
        <v>-</v>
      </c>
      <c r="O326" s="110" t="str">
        <f>IF(SP_NORTE!BH413="","*",SP_NORTE!BH413)</f>
        <v>*</v>
      </c>
      <c r="P326" s="147" t="str">
        <f>IF($A$2=1,IF(SP_NORTE!BJ413="","*",SP_NORTE!BJ413),IF(SP_NORTE!BK413="","*",SP_NORTE!BK413))</f>
        <v>*</v>
      </c>
    </row>
    <row r="327" spans="1:16" hidden="1">
      <c r="A327" s="82" t="str">
        <f>IF(SP_NORTE!B414="","*",SP_NORTE!B414)</f>
        <v>*</v>
      </c>
      <c r="B327" s="83" t="str">
        <f>IF(SP_NORTE!X414="","*",SP_NORTE!X414)</f>
        <v>*</v>
      </c>
      <c r="C327" s="83" t="str">
        <f>IF(SP_NORTE!S414="","*",SP_NORTE!S414)</f>
        <v>-</v>
      </c>
      <c r="D327" s="83" t="str">
        <f>IF(SP_NORTE!T414="","*",SP_NORTE!T414)</f>
        <v>-</v>
      </c>
      <c r="E327" s="83" t="str">
        <f>IF(SP_NORTE!D414="","*",SP_NORTE!D414)</f>
        <v>*</v>
      </c>
      <c r="F327" s="83" t="str">
        <f>IF(SP_NORTE!H414="","*",SP_NORTE!H414)</f>
        <v>*</v>
      </c>
      <c r="G327" s="83" t="str">
        <f>IF(SP_NORTE!M414="","*",SP_NORTE!M414)</f>
        <v>-</v>
      </c>
      <c r="H327" s="116" t="str">
        <f>IF(SP_NORTE!K414="","*",SP_NORTE!K414)</f>
        <v>*</v>
      </c>
      <c r="I327" s="113" t="str">
        <f>IF(SP_NORTE!O414="","*",SP_NORTE!O414)</f>
        <v>*</v>
      </c>
      <c r="J327" s="113" t="str">
        <f>IF(SP_NORTE!P414="","*",SP_NORTE!P414)</f>
        <v>*</v>
      </c>
      <c r="K327" s="83">
        <f>IF(SP_NORTE!AK414="","*",SP_NORTE!AK414)</f>
        <v>0</v>
      </c>
      <c r="L327" s="83" t="str">
        <f>IF(SP_NORTE!AM414="","*",SP_NORTE!AM414)</f>
        <v>-</v>
      </c>
      <c r="M327" s="83">
        <f>IF(SP_NORTE!AP414="","*",SP_NORTE!AP414)</f>
        <v>0</v>
      </c>
      <c r="N327" s="83" t="str">
        <f>IF(SP_NORTE!AM414="","*",SP_NORTE!AM414)</f>
        <v>-</v>
      </c>
      <c r="O327" s="110" t="str">
        <f>IF(SP_NORTE!BH414="","*",SP_NORTE!BH414)</f>
        <v>*</v>
      </c>
      <c r="P327" s="147" t="str">
        <f>IF($A$2=1,IF(SP_NORTE!BJ414="","*",SP_NORTE!BJ414),IF(SP_NORTE!BK414="","*",SP_NORTE!BK414))</f>
        <v>*</v>
      </c>
    </row>
    <row r="328" spans="1:16" hidden="1">
      <c r="A328" s="82" t="str">
        <f>IF(SP_NORTE!B415="","*",SP_NORTE!B415)</f>
        <v>*</v>
      </c>
      <c r="B328" s="83" t="str">
        <f>IF(SP_NORTE!X415="","*",SP_NORTE!X415)</f>
        <v>*</v>
      </c>
      <c r="C328" s="83" t="str">
        <f>IF(SP_NORTE!S415="","*",SP_NORTE!S415)</f>
        <v>-</v>
      </c>
      <c r="D328" s="83" t="str">
        <f>IF(SP_NORTE!T415="","*",SP_NORTE!T415)</f>
        <v>-</v>
      </c>
      <c r="E328" s="83" t="str">
        <f>IF(SP_NORTE!D415="","*",SP_NORTE!D415)</f>
        <v>*</v>
      </c>
      <c r="F328" s="83" t="str">
        <f>IF(SP_NORTE!H415="","*",SP_NORTE!H415)</f>
        <v>*</v>
      </c>
      <c r="G328" s="83" t="str">
        <f>IF(SP_NORTE!M415="","*",SP_NORTE!M415)</f>
        <v>-</v>
      </c>
      <c r="H328" s="116" t="str">
        <f>IF(SP_NORTE!K415="","*",SP_NORTE!K415)</f>
        <v>*</v>
      </c>
      <c r="I328" s="113" t="str">
        <f>IF(SP_NORTE!O415="","*",SP_NORTE!O415)</f>
        <v>*</v>
      </c>
      <c r="J328" s="113" t="str">
        <f>IF(SP_NORTE!P415="","*",SP_NORTE!P415)</f>
        <v>*</v>
      </c>
      <c r="K328" s="83">
        <f>IF(SP_NORTE!AK415="","*",SP_NORTE!AK415)</f>
        <v>0</v>
      </c>
      <c r="L328" s="83" t="str">
        <f>IF(SP_NORTE!AM415="","*",SP_NORTE!AM415)</f>
        <v>-</v>
      </c>
      <c r="M328" s="83">
        <f>IF(SP_NORTE!AP415="","*",SP_NORTE!AP415)</f>
        <v>0</v>
      </c>
      <c r="N328" s="83" t="str">
        <f>IF(SP_NORTE!AM415="","*",SP_NORTE!AM415)</f>
        <v>-</v>
      </c>
      <c r="O328" s="110" t="str">
        <f>IF(SP_NORTE!BH415="","*",SP_NORTE!BH415)</f>
        <v>*</v>
      </c>
      <c r="P328" s="147" t="str">
        <f>IF($A$2=1,IF(SP_NORTE!BJ415="","*",SP_NORTE!BJ415),IF(SP_NORTE!BK415="","*",SP_NORTE!BK415))</f>
        <v>*</v>
      </c>
    </row>
    <row r="329" spans="1:16" hidden="1">
      <c r="A329" s="82" t="str">
        <f>IF(SP_NORTE!B416="","*",SP_NORTE!B416)</f>
        <v>*</v>
      </c>
      <c r="B329" s="83" t="str">
        <f>IF(SP_NORTE!X416="","*",SP_NORTE!X416)</f>
        <v>*</v>
      </c>
      <c r="C329" s="83" t="str">
        <f>IF(SP_NORTE!S416="","*",SP_NORTE!S416)</f>
        <v>-</v>
      </c>
      <c r="D329" s="83" t="str">
        <f>IF(SP_NORTE!T416="","*",SP_NORTE!T416)</f>
        <v>-</v>
      </c>
      <c r="E329" s="83" t="str">
        <f>IF(SP_NORTE!D416="","*",SP_NORTE!D416)</f>
        <v>*</v>
      </c>
      <c r="F329" s="83" t="str">
        <f>IF(SP_NORTE!H416="","*",SP_NORTE!H416)</f>
        <v>*</v>
      </c>
      <c r="G329" s="83" t="str">
        <f>IF(SP_NORTE!M416="","*",SP_NORTE!M416)</f>
        <v>-</v>
      </c>
      <c r="H329" s="116" t="str">
        <f>IF(SP_NORTE!K416="","*",SP_NORTE!K416)</f>
        <v>*</v>
      </c>
      <c r="I329" s="113" t="str">
        <f>IF(SP_NORTE!O416="","*",SP_NORTE!O416)</f>
        <v>*</v>
      </c>
      <c r="J329" s="113" t="str">
        <f>IF(SP_NORTE!P416="","*",SP_NORTE!P416)</f>
        <v>*</v>
      </c>
      <c r="K329" s="83">
        <f>IF(SP_NORTE!AK416="","*",SP_NORTE!AK416)</f>
        <v>0</v>
      </c>
      <c r="L329" s="83" t="str">
        <f>IF(SP_NORTE!AM416="","*",SP_NORTE!AM416)</f>
        <v>-</v>
      </c>
      <c r="M329" s="83">
        <f>IF(SP_NORTE!AP416="","*",SP_NORTE!AP416)</f>
        <v>0</v>
      </c>
      <c r="N329" s="83" t="str">
        <f>IF(SP_NORTE!AM416="","*",SP_NORTE!AM416)</f>
        <v>-</v>
      </c>
      <c r="O329" s="110" t="str">
        <f>IF(SP_NORTE!BH416="","*",SP_NORTE!BH416)</f>
        <v>*</v>
      </c>
      <c r="P329" s="147" t="str">
        <f>IF($A$2=1,IF(SP_NORTE!BJ416="","*",SP_NORTE!BJ416),IF(SP_NORTE!BK416="","*",SP_NORTE!BK416))</f>
        <v>*</v>
      </c>
    </row>
    <row r="330" spans="1:16" hidden="1">
      <c r="A330" s="82" t="str">
        <f>IF(SP_NORTE!B417="","*",SP_NORTE!B417)</f>
        <v>*</v>
      </c>
      <c r="B330" s="83" t="str">
        <f>IF(SP_NORTE!X417="","*",SP_NORTE!X417)</f>
        <v>*</v>
      </c>
      <c r="C330" s="83" t="str">
        <f>IF(SP_NORTE!S417="","*",SP_NORTE!S417)</f>
        <v>-</v>
      </c>
      <c r="D330" s="83" t="str">
        <f>IF(SP_NORTE!T417="","*",SP_NORTE!T417)</f>
        <v>-</v>
      </c>
      <c r="E330" s="83" t="str">
        <f>IF(SP_NORTE!D417="","*",SP_NORTE!D417)</f>
        <v>*</v>
      </c>
      <c r="F330" s="83" t="str">
        <f>IF(SP_NORTE!H417="","*",SP_NORTE!H417)</f>
        <v>*</v>
      </c>
      <c r="G330" s="83" t="str">
        <f>IF(SP_NORTE!M417="","*",SP_NORTE!M417)</f>
        <v>-</v>
      </c>
      <c r="H330" s="116" t="str">
        <f>IF(SP_NORTE!K417="","*",SP_NORTE!K417)</f>
        <v>*</v>
      </c>
      <c r="I330" s="113" t="str">
        <f>IF(SP_NORTE!O417="","*",SP_NORTE!O417)</f>
        <v>*</v>
      </c>
      <c r="J330" s="113" t="str">
        <f>IF(SP_NORTE!P417="","*",SP_NORTE!P417)</f>
        <v>*</v>
      </c>
      <c r="K330" s="83">
        <f>IF(SP_NORTE!AK417="","*",SP_NORTE!AK417)</f>
        <v>0</v>
      </c>
      <c r="L330" s="83" t="str">
        <f>IF(SP_NORTE!AM417="","*",SP_NORTE!AM417)</f>
        <v>-</v>
      </c>
      <c r="M330" s="83">
        <f>IF(SP_NORTE!AP417="","*",SP_NORTE!AP417)</f>
        <v>0</v>
      </c>
      <c r="N330" s="83" t="str">
        <f>IF(SP_NORTE!AM417="","*",SP_NORTE!AM417)</f>
        <v>-</v>
      </c>
      <c r="O330" s="110" t="str">
        <f>IF(SP_NORTE!BH417="","*",SP_NORTE!BH417)</f>
        <v>*</v>
      </c>
      <c r="P330" s="147" t="str">
        <f>IF($A$2=1,IF(SP_NORTE!BJ417="","*",SP_NORTE!BJ417),IF(SP_NORTE!BK417="","*",SP_NORTE!BK417))</f>
        <v>*</v>
      </c>
    </row>
    <row r="331" spans="1:16" hidden="1">
      <c r="A331" s="82" t="str">
        <f>IF(SP_NORTE!B418="","*",SP_NORTE!B418)</f>
        <v>*</v>
      </c>
      <c r="B331" s="83" t="str">
        <f>IF(SP_NORTE!X418="","*",SP_NORTE!X418)</f>
        <v>*</v>
      </c>
      <c r="C331" s="83" t="str">
        <f>IF(SP_NORTE!S418="","*",SP_NORTE!S418)</f>
        <v>-</v>
      </c>
      <c r="D331" s="83" t="str">
        <f>IF(SP_NORTE!T418="","*",SP_NORTE!T418)</f>
        <v>-</v>
      </c>
      <c r="E331" s="83" t="str">
        <f>IF(SP_NORTE!D418="","*",SP_NORTE!D418)</f>
        <v>*</v>
      </c>
      <c r="F331" s="83" t="str">
        <f>IF(SP_NORTE!H418="","*",SP_NORTE!H418)</f>
        <v>*</v>
      </c>
      <c r="G331" s="83" t="str">
        <f>IF(SP_NORTE!M418="","*",SP_NORTE!M418)</f>
        <v>-</v>
      </c>
      <c r="H331" s="116" t="str">
        <f>IF(SP_NORTE!K418="","*",SP_NORTE!K418)</f>
        <v>*</v>
      </c>
      <c r="I331" s="113" t="str">
        <f>IF(SP_NORTE!O418="","*",SP_NORTE!O418)</f>
        <v>*</v>
      </c>
      <c r="J331" s="113" t="str">
        <f>IF(SP_NORTE!P418="","*",SP_NORTE!P418)</f>
        <v>*</v>
      </c>
      <c r="K331" s="83">
        <f>IF(SP_NORTE!AK418="","*",SP_NORTE!AK418)</f>
        <v>0</v>
      </c>
      <c r="L331" s="83" t="str">
        <f>IF(SP_NORTE!AM418="","*",SP_NORTE!AM418)</f>
        <v>-</v>
      </c>
      <c r="M331" s="83">
        <f>IF(SP_NORTE!AP418="","*",SP_NORTE!AP418)</f>
        <v>0</v>
      </c>
      <c r="N331" s="83" t="str">
        <f>IF(SP_NORTE!AM418="","*",SP_NORTE!AM418)</f>
        <v>-</v>
      </c>
      <c r="O331" s="110" t="str">
        <f>IF(SP_NORTE!BH418="","*",SP_NORTE!BH418)</f>
        <v>*</v>
      </c>
      <c r="P331" s="147" t="str">
        <f>IF($A$2=1,IF(SP_NORTE!BJ418="","*",SP_NORTE!BJ418),IF(SP_NORTE!BK418="","*",SP_NORTE!BK418))</f>
        <v>*</v>
      </c>
    </row>
    <row r="332" spans="1:16" hidden="1">
      <c r="A332" s="82" t="str">
        <f>IF(SP_NORTE!B419="","*",SP_NORTE!B419)</f>
        <v>*</v>
      </c>
      <c r="B332" s="83" t="str">
        <f>IF(SP_NORTE!X419="","*",SP_NORTE!X419)</f>
        <v>*</v>
      </c>
      <c r="C332" s="83" t="str">
        <f>IF(SP_NORTE!S419="","*",SP_NORTE!S419)</f>
        <v>-</v>
      </c>
      <c r="D332" s="83" t="str">
        <f>IF(SP_NORTE!T419="","*",SP_NORTE!T419)</f>
        <v>-</v>
      </c>
      <c r="E332" s="83" t="str">
        <f>IF(SP_NORTE!D419="","*",SP_NORTE!D419)</f>
        <v>*</v>
      </c>
      <c r="F332" s="83" t="str">
        <f>IF(SP_NORTE!H419="","*",SP_NORTE!H419)</f>
        <v>*</v>
      </c>
      <c r="G332" s="83" t="str">
        <f>IF(SP_NORTE!M419="","*",SP_NORTE!M419)</f>
        <v>-</v>
      </c>
      <c r="H332" s="116" t="str">
        <f>IF(SP_NORTE!K419="","*",SP_NORTE!K419)</f>
        <v>*</v>
      </c>
      <c r="I332" s="113" t="str">
        <f>IF(SP_NORTE!O419="","*",SP_NORTE!O419)</f>
        <v>*</v>
      </c>
      <c r="J332" s="113" t="str">
        <f>IF(SP_NORTE!P419="","*",SP_NORTE!P419)</f>
        <v>*</v>
      </c>
      <c r="K332" s="83">
        <f>IF(SP_NORTE!AK419="","*",SP_NORTE!AK419)</f>
        <v>0</v>
      </c>
      <c r="L332" s="83" t="str">
        <f>IF(SP_NORTE!AM419="","*",SP_NORTE!AM419)</f>
        <v>-</v>
      </c>
      <c r="M332" s="83">
        <f>IF(SP_NORTE!AP419="","*",SP_NORTE!AP419)</f>
        <v>0</v>
      </c>
      <c r="N332" s="83" t="str">
        <f>IF(SP_NORTE!AM419="","*",SP_NORTE!AM419)</f>
        <v>-</v>
      </c>
      <c r="O332" s="110" t="str">
        <f>IF(SP_NORTE!BH419="","*",SP_NORTE!BH419)</f>
        <v>*</v>
      </c>
      <c r="P332" s="147" t="str">
        <f>IF($A$2=1,IF(SP_NORTE!BJ419="","*",SP_NORTE!BJ419),IF(SP_NORTE!BK419="","*",SP_NORTE!BK419))</f>
        <v>*</v>
      </c>
    </row>
    <row r="333" spans="1:16" hidden="1">
      <c r="A333" s="82" t="str">
        <f>IF(SP_NORTE!B420="","*",SP_NORTE!B420)</f>
        <v>*</v>
      </c>
      <c r="B333" s="83" t="str">
        <f>IF(SP_NORTE!X420="","*",SP_NORTE!X420)</f>
        <v>*</v>
      </c>
      <c r="C333" s="83" t="str">
        <f>IF(SP_NORTE!S420="","*",SP_NORTE!S420)</f>
        <v>-</v>
      </c>
      <c r="D333" s="83" t="str">
        <f>IF(SP_NORTE!T420="","*",SP_NORTE!T420)</f>
        <v>-</v>
      </c>
      <c r="E333" s="83" t="str">
        <f>IF(SP_NORTE!D420="","*",SP_NORTE!D420)</f>
        <v>*</v>
      </c>
      <c r="F333" s="83" t="str">
        <f>IF(SP_NORTE!H420="","*",SP_NORTE!H420)</f>
        <v>*</v>
      </c>
      <c r="G333" s="83" t="str">
        <f>IF(SP_NORTE!M420="","*",SP_NORTE!M420)</f>
        <v>-</v>
      </c>
      <c r="H333" s="116" t="str">
        <f>IF(SP_NORTE!K420="","*",SP_NORTE!K420)</f>
        <v>*</v>
      </c>
      <c r="I333" s="113" t="str">
        <f>IF(SP_NORTE!O420="","*",SP_NORTE!O420)</f>
        <v>*</v>
      </c>
      <c r="J333" s="113" t="str">
        <f>IF(SP_NORTE!P420="","*",SP_NORTE!P420)</f>
        <v>*</v>
      </c>
      <c r="K333" s="83">
        <f>IF(SP_NORTE!AK420="","*",SP_NORTE!AK420)</f>
        <v>0</v>
      </c>
      <c r="L333" s="83" t="str">
        <f>IF(SP_NORTE!AM420="","*",SP_NORTE!AM420)</f>
        <v>-</v>
      </c>
      <c r="M333" s="83">
        <f>IF(SP_NORTE!AP420="","*",SP_NORTE!AP420)</f>
        <v>0</v>
      </c>
      <c r="N333" s="83" t="str">
        <f>IF(SP_NORTE!AM420="","*",SP_NORTE!AM420)</f>
        <v>-</v>
      </c>
      <c r="O333" s="110" t="str">
        <f>IF(SP_NORTE!BH420="","*",SP_NORTE!BH420)</f>
        <v>*</v>
      </c>
      <c r="P333" s="147" t="str">
        <f>IF($A$2=1,IF(SP_NORTE!BJ420="","*",SP_NORTE!BJ420),IF(SP_NORTE!BK420="","*",SP_NORTE!BK420))</f>
        <v>*</v>
      </c>
    </row>
    <row r="334" spans="1:16" hidden="1">
      <c r="A334" s="82" t="str">
        <f>IF(SP_NORTE!B421="","*",SP_NORTE!B421)</f>
        <v>*</v>
      </c>
      <c r="B334" s="83" t="str">
        <f>IF(SP_NORTE!X421="","*",SP_NORTE!X421)</f>
        <v>*</v>
      </c>
      <c r="C334" s="83" t="str">
        <f>IF(SP_NORTE!S421="","*",SP_NORTE!S421)</f>
        <v>-</v>
      </c>
      <c r="D334" s="83" t="str">
        <f>IF(SP_NORTE!T421="","*",SP_NORTE!T421)</f>
        <v>-</v>
      </c>
      <c r="E334" s="83" t="str">
        <f>IF(SP_NORTE!D421="","*",SP_NORTE!D421)</f>
        <v>*</v>
      </c>
      <c r="F334" s="83" t="str">
        <f>IF(SP_NORTE!H421="","*",SP_NORTE!H421)</f>
        <v>*</v>
      </c>
      <c r="G334" s="83" t="str">
        <f>IF(SP_NORTE!M421="","*",SP_NORTE!M421)</f>
        <v>-</v>
      </c>
      <c r="H334" s="116" t="str">
        <f>IF(SP_NORTE!K421="","*",SP_NORTE!K421)</f>
        <v>*</v>
      </c>
      <c r="I334" s="113" t="str">
        <f>IF(SP_NORTE!O421="","*",SP_NORTE!O421)</f>
        <v>*</v>
      </c>
      <c r="J334" s="113" t="str">
        <f>IF(SP_NORTE!P421="","*",SP_NORTE!P421)</f>
        <v>*</v>
      </c>
      <c r="K334" s="83">
        <f>IF(SP_NORTE!AK421="","*",SP_NORTE!AK421)</f>
        <v>0</v>
      </c>
      <c r="L334" s="83" t="str">
        <f>IF(SP_NORTE!AM421="","*",SP_NORTE!AM421)</f>
        <v>-</v>
      </c>
      <c r="M334" s="83">
        <f>IF(SP_NORTE!AP421="","*",SP_NORTE!AP421)</f>
        <v>0</v>
      </c>
      <c r="N334" s="83" t="str">
        <f>IF(SP_NORTE!AM421="","*",SP_NORTE!AM421)</f>
        <v>-</v>
      </c>
      <c r="O334" s="110" t="str">
        <f>IF(SP_NORTE!BH421="","*",SP_NORTE!BH421)</f>
        <v>*</v>
      </c>
      <c r="P334" s="147" t="str">
        <f>IF($A$2=1,IF(SP_NORTE!BJ421="","*",SP_NORTE!BJ421),IF(SP_NORTE!BK421="","*",SP_NORTE!BK421))</f>
        <v>*</v>
      </c>
    </row>
    <row r="335" spans="1:16" hidden="1">
      <c r="A335" s="82" t="str">
        <f>IF(SP_NORTE!B422="","*",SP_NORTE!B422)</f>
        <v>*</v>
      </c>
      <c r="B335" s="83" t="str">
        <f>IF(SP_NORTE!X422="","*",SP_NORTE!X422)</f>
        <v>*</v>
      </c>
      <c r="C335" s="83" t="str">
        <f>IF(SP_NORTE!S422="","*",SP_NORTE!S422)</f>
        <v>-</v>
      </c>
      <c r="D335" s="83" t="str">
        <f>IF(SP_NORTE!T422="","*",SP_NORTE!T422)</f>
        <v>-</v>
      </c>
      <c r="E335" s="83" t="str">
        <f>IF(SP_NORTE!D422="","*",SP_NORTE!D422)</f>
        <v>*</v>
      </c>
      <c r="F335" s="83" t="str">
        <f>IF(SP_NORTE!H422="","*",SP_NORTE!H422)</f>
        <v>*</v>
      </c>
      <c r="G335" s="83" t="str">
        <f>IF(SP_NORTE!M422="","*",SP_NORTE!M422)</f>
        <v>-</v>
      </c>
      <c r="H335" s="116" t="str">
        <f>IF(SP_NORTE!K422="","*",SP_NORTE!K422)</f>
        <v>*</v>
      </c>
      <c r="I335" s="113" t="str">
        <f>IF(SP_NORTE!O422="","*",SP_NORTE!O422)</f>
        <v>*</v>
      </c>
      <c r="J335" s="113" t="str">
        <f>IF(SP_NORTE!P422="","*",SP_NORTE!P422)</f>
        <v>*</v>
      </c>
      <c r="K335" s="83">
        <f>IF(SP_NORTE!AK422="","*",SP_NORTE!AK422)</f>
        <v>0</v>
      </c>
      <c r="L335" s="83" t="str">
        <f>IF(SP_NORTE!AM422="","*",SP_NORTE!AM422)</f>
        <v>-</v>
      </c>
      <c r="M335" s="83">
        <f>IF(SP_NORTE!AP422="","*",SP_NORTE!AP422)</f>
        <v>0</v>
      </c>
      <c r="N335" s="83" t="str">
        <f>IF(SP_NORTE!AM422="","*",SP_NORTE!AM422)</f>
        <v>-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 t="str">
        <f>IF(SP_NORTE!B428="","*",SP_NORTE!B428)</f>
        <v>*</v>
      </c>
      <c r="B341" s="83" t="str">
        <f>IF(SP_NORTE!X428="","*",SP_NORTE!X428)</f>
        <v>*</v>
      </c>
      <c r="C341" s="83" t="str">
        <f>IF(SP_NORTE!S428="","*",SP_NORTE!S428)</f>
        <v>-</v>
      </c>
      <c r="D341" s="83" t="str">
        <f>IF(SP_NORTE!T428="","*",SP_NORTE!T428)</f>
        <v>-</v>
      </c>
      <c r="E341" s="83" t="str">
        <f>IF(SP_NORTE!D428="","*",SP_NORTE!D428)</f>
        <v>*</v>
      </c>
      <c r="F341" s="83" t="str">
        <f>IF(SP_NORTE!H428="","*",SP_NORTE!H428)</f>
        <v>*</v>
      </c>
      <c r="G341" s="83" t="str">
        <f>IF(SP_NORTE!M428="","*",SP_NORTE!M428)</f>
        <v>-</v>
      </c>
      <c r="H341" s="116" t="str">
        <f>IF(SP_NORTE!K428="","*",SP_NORTE!K428)</f>
        <v>*</v>
      </c>
      <c r="I341" s="113" t="str">
        <f>IF(SP_NORTE!O428="","*",SP_NORTE!O428)</f>
        <v>*</v>
      </c>
      <c r="J341" s="113" t="str">
        <f>IF(SP_NORTE!P428="","*",SP_NORTE!P428)</f>
        <v>*</v>
      </c>
      <c r="K341" s="83">
        <f>IF(SP_NORTE!AK428="","*",SP_NORTE!AK428)</f>
        <v>0</v>
      </c>
      <c r="L341" s="83" t="str">
        <f>IF(SP_NORTE!AM428="","*",SP_NORTE!AM428)</f>
        <v>-</v>
      </c>
      <c r="M341" s="83">
        <f>IF(SP_NORTE!AP428="","*",SP_NORTE!AP428)</f>
        <v>0</v>
      </c>
      <c r="N341" s="83" t="str">
        <f>IF(SP_NORTE!AM428="","*",SP_NORTE!AM428)</f>
        <v>-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 t="str">
        <f>IF(SP_NORTE!B429="","*",SP_NORTE!B429)</f>
        <v>*</v>
      </c>
      <c r="B342" s="83" t="str">
        <f>IF(SP_NORTE!X429="","*",SP_NORTE!X429)</f>
        <v>*</v>
      </c>
      <c r="C342" s="83" t="str">
        <f>IF(SP_NORTE!S429="","*",SP_NORTE!S429)</f>
        <v>-</v>
      </c>
      <c r="D342" s="83" t="str">
        <f>IF(SP_NORTE!T429="","*",SP_NORTE!T429)</f>
        <v>-</v>
      </c>
      <c r="E342" s="83" t="str">
        <f>IF(SP_NORTE!D429="","*",SP_NORTE!D429)</f>
        <v>*</v>
      </c>
      <c r="F342" s="83" t="str">
        <f>IF(SP_NORTE!H429="","*",SP_NORTE!H429)</f>
        <v>*</v>
      </c>
      <c r="G342" s="83" t="str">
        <f>IF(SP_NORTE!M429="","*",SP_NORTE!M429)</f>
        <v>-</v>
      </c>
      <c r="H342" s="116" t="str">
        <f>IF(SP_NORTE!K429="","*",SP_NORTE!K429)</f>
        <v>*</v>
      </c>
      <c r="I342" s="113" t="str">
        <f>IF(SP_NORTE!O429="","*",SP_NORTE!O429)</f>
        <v>*</v>
      </c>
      <c r="J342" s="113" t="str">
        <f>IF(SP_NORTE!P429="","*",SP_NORTE!P429)</f>
        <v>*</v>
      </c>
      <c r="K342" s="83">
        <f>IF(SP_NORTE!AK429="","*",SP_NORTE!AK429)</f>
        <v>0</v>
      </c>
      <c r="L342" s="83" t="str">
        <f>IF(SP_NORTE!AM429="","*",SP_NORTE!AM429)</f>
        <v>-</v>
      </c>
      <c r="M342" s="83">
        <f>IF(SP_NORTE!AP429="","*",SP_NORTE!AP429)</f>
        <v>0</v>
      </c>
      <c r="N342" s="83" t="str">
        <f>IF(SP_NORTE!AM429="","*",SP_NORTE!AM429)</f>
        <v>-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 t="str">
        <f>IF(SP_NORTE!B433="","*",SP_NORTE!B433)</f>
        <v>*</v>
      </c>
      <c r="B346" s="83" t="str">
        <f>IF(SP_NORTE!X433="","*",SP_NORTE!X433)</f>
        <v>*</v>
      </c>
      <c r="C346" s="83" t="str">
        <f>IF(SP_NORTE!S433="","*",SP_NORTE!S433)</f>
        <v>-</v>
      </c>
      <c r="D346" s="83" t="str">
        <f>IF(SP_NORTE!T433="","*",SP_NORTE!T433)</f>
        <v>-</v>
      </c>
      <c r="E346" s="83" t="str">
        <f>IF(SP_NORTE!D433="","*",SP_NORTE!D433)</f>
        <v>*</v>
      </c>
      <c r="F346" s="83" t="str">
        <f>IF(SP_NORTE!H433="","*",SP_NORTE!H433)</f>
        <v>*</v>
      </c>
      <c r="G346" s="83" t="str">
        <f>IF(SP_NORTE!M433="","*",SP_NORTE!M433)</f>
        <v>-</v>
      </c>
      <c r="H346" s="116" t="str">
        <f>IF(SP_NORTE!K433="","*",SP_NORTE!K433)</f>
        <v>*</v>
      </c>
      <c r="I346" s="113" t="str">
        <f>IF(SP_NORTE!O433="","*",SP_NORTE!O433)</f>
        <v>*</v>
      </c>
      <c r="J346" s="113" t="str">
        <f>IF(SP_NORTE!P433="","*",SP_NORTE!P433)</f>
        <v>*</v>
      </c>
      <c r="K346" s="83">
        <f>IF(SP_NORTE!AK433="","*",SP_NORTE!AK433)</f>
        <v>0</v>
      </c>
      <c r="L346" s="83" t="str">
        <f>IF(SP_NORTE!AM433="","*",SP_NORTE!AM433)</f>
        <v>-</v>
      </c>
      <c r="M346" s="83">
        <f>IF(SP_NORTE!AP433="","*",SP_NORTE!AP433)</f>
        <v>0</v>
      </c>
      <c r="N346" s="83" t="str">
        <f>IF(SP_NORTE!AM433="","*",SP_NORTE!AM433)</f>
        <v>-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 t="str">
        <f>IF(SP_NORTE!B434="","*",SP_NORTE!B434)</f>
        <v>*</v>
      </c>
      <c r="B347" s="83" t="str">
        <f>IF(SP_NORTE!X434="","*",SP_NORTE!X434)</f>
        <v>*</v>
      </c>
      <c r="C347" s="83" t="str">
        <f>IF(SP_NORTE!S434="","*",SP_NORTE!S434)</f>
        <v>-</v>
      </c>
      <c r="D347" s="83" t="str">
        <f>IF(SP_NORTE!T434="","*",SP_NORTE!T434)</f>
        <v>-</v>
      </c>
      <c r="E347" s="83" t="str">
        <f>IF(SP_NORTE!D434="","*",SP_NORTE!D434)</f>
        <v>*</v>
      </c>
      <c r="F347" s="83" t="str">
        <f>IF(SP_NORTE!H434="","*",SP_NORTE!H434)</f>
        <v>*</v>
      </c>
      <c r="G347" s="83" t="str">
        <f>IF(SP_NORTE!M434="","*",SP_NORTE!M434)</f>
        <v>-</v>
      </c>
      <c r="H347" s="116" t="str">
        <f>IF(SP_NORTE!K434="","*",SP_NORTE!K434)</f>
        <v>*</v>
      </c>
      <c r="I347" s="113" t="str">
        <f>IF(SP_NORTE!O434="","*",SP_NORTE!O434)</f>
        <v>*</v>
      </c>
      <c r="J347" s="113" t="str">
        <f>IF(SP_NORTE!P434="","*",SP_NORTE!P434)</f>
        <v>*</v>
      </c>
      <c r="K347" s="83">
        <f>IF(SP_NORTE!AK434="","*",SP_NORTE!AK434)</f>
        <v>0</v>
      </c>
      <c r="L347" s="83" t="str">
        <f>IF(SP_NORTE!AM434="","*",SP_NORTE!AM434)</f>
        <v>-</v>
      </c>
      <c r="M347" s="83">
        <f>IF(SP_NORTE!AP434="","*",SP_NORTE!AP434)</f>
        <v>0</v>
      </c>
      <c r="N347" s="83" t="str">
        <f>IF(SP_NORTE!AM434="","*",SP_NORTE!AM434)</f>
        <v>-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1703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2026-02-24T20:58:02Z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