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8" documentId="120_S{118792C3-22EF-5104-A093-F22BFE3913F3}" xr6:coauthVersionLast="47" xr6:coauthVersionMax="47" xr10:uidLastSave="{4EBA5C16-E731-4548-BB1F-1991D373BF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<sst xmlns="http://schemas.openxmlformats.org/spreadsheetml/2006/main" count="5811" uniqueCount="1464">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</sst>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BI1" activePane="topRight" state="frozen"/>
      <selection pane="topRight" activeCell="D1058" sqref="D10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0.68958333333333333</v>
      </c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ERRO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e">
        <f t="shared" si="12"/>
        <v>#VALUE!</v>
      </c>
      <c r="BQ204" s="18" t="e">
        <f>IF(OR(B204="",E204=""),"*",AX204/O204)</f>
        <v>#VALUE!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>
        <v>0.60902777777777772</v>
      </c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8.3333333333333259E-2</v>
      </c>
      <c r="AY205" s="153"/>
      <c r="AZ205" s="201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0.99999999999999911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1</v>
      </c>
      <c r="BH206" s="16"/>
      <c r="BI206" s="16" t="s">
        <v>1396</v>
      </c>
      <c r="BJ206" s="16" t="s">
        <v>1397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>
        <v>0.625</v>
      </c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7.7083333333333282E-2</v>
      </c>
      <c r="AY207" s="153"/>
      <c r="AZ207" s="201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1398</v>
      </c>
      <c r="BJ207" s="16" t="s">
        <v>1399</v>
      </c>
      <c r="BK207" s="15"/>
      <c r="BL207" s="130" t="s">
        <v>471</v>
      </c>
      <c r="BM207" s="130" t="s">
        <v>500</v>
      </c>
      <c r="BN207" s="130" t="s">
        <v>578</v>
      </c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0.92499999999999938</v>
      </c>
      <c r="BR207" s="18">
        <f>IF(OR(B207="",E207=""),"*",AZ207/P207)</f>
        <v>0</v>
      </c>
      <c r="BS207" s="7" t="str">
        <f t="shared" si="14"/>
        <v>CCOCirculaçãoIntervaloOportunidade</v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201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1400</v>
      </c>
      <c r="BJ208" s="16" t="s">
        <v>1401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1402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1403</v>
      </c>
      <c r="M209" s="127" t="s">
        <v>1404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1405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1406</v>
      </c>
      <c r="BJ209" s="17" t="s">
        <v>1407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1408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1409</v>
      </c>
      <c r="M215" s="127" t="s">
        <v>1410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1411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45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45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187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1412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1413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1415</v>
      </c>
      <c r="C4" s="161" t="s">
        <v>1416</v>
      </c>
      <c r="D4" s="161" t="s">
        <v>1417</v>
      </c>
      <c r="E4" s="161" t="s">
        <v>1418</v>
      </c>
      <c r="F4" s="161" t="s">
        <v>4</v>
      </c>
      <c r="G4" s="161" t="s">
        <v>1419</v>
      </c>
    </row>
    <row r="5" spans="2:7">
      <c r="B5" s="162" t="s">
        <v>1420</v>
      </c>
      <c r="C5" s="162">
        <v>257068</v>
      </c>
      <c r="D5" s="162" t="s">
        <v>1421</v>
      </c>
      <c r="E5" s="162" t="s">
        <v>1422</v>
      </c>
      <c r="F5" s="162" t="s">
        <v>1422</v>
      </c>
      <c r="G5" s="163">
        <v>46296</v>
      </c>
    </row>
    <row r="6" spans="2:7">
      <c r="B6" s="162" t="s">
        <v>1423</v>
      </c>
      <c r="C6" s="162" t="s">
        <v>624</v>
      </c>
      <c r="D6" s="162" t="s">
        <v>624</v>
      </c>
      <c r="E6" s="162" t="s">
        <v>624</v>
      </c>
      <c r="F6" s="162" t="s">
        <v>1424</v>
      </c>
      <c r="G6" s="163" t="s">
        <v>624</v>
      </c>
    </row>
    <row r="7" spans="2:7">
      <c r="B7" s="162" t="s">
        <v>1425</v>
      </c>
      <c r="C7" s="162">
        <v>257472</v>
      </c>
      <c r="D7" s="162" t="s">
        <v>1426</v>
      </c>
      <c r="E7" s="162" t="s">
        <v>1427</v>
      </c>
      <c r="F7" s="162" t="s">
        <v>1427</v>
      </c>
      <c r="G7" s="163">
        <v>45992</v>
      </c>
    </row>
    <row r="8" spans="2:7">
      <c r="B8" s="162" t="s">
        <v>1428</v>
      </c>
      <c r="C8" s="162">
        <v>260307</v>
      </c>
      <c r="D8" s="162" t="s">
        <v>1429</v>
      </c>
      <c r="E8" s="162" t="s">
        <v>1430</v>
      </c>
      <c r="F8" s="162" t="s">
        <v>1427</v>
      </c>
      <c r="G8" s="163">
        <v>46082</v>
      </c>
    </row>
    <row r="9" spans="2:7">
      <c r="B9" s="162" t="s">
        <v>1431</v>
      </c>
      <c r="C9" s="162">
        <v>333033</v>
      </c>
      <c r="D9" s="162" t="s">
        <v>1432</v>
      </c>
      <c r="E9" s="162" t="s">
        <v>1424</v>
      </c>
      <c r="F9" s="162" t="s">
        <v>1433</v>
      </c>
      <c r="G9" s="162" t="s">
        <v>624</v>
      </c>
    </row>
    <row r="10" spans="2:7">
      <c r="B10" s="162" t="s">
        <v>1434</v>
      </c>
      <c r="C10" s="162">
        <v>263576</v>
      </c>
      <c r="D10" s="162" t="s">
        <v>1435</v>
      </c>
      <c r="E10" s="162" t="s">
        <v>1424</v>
      </c>
      <c r="F10" s="162" t="s">
        <v>1424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1437</v>
      </c>
      <c r="E3" s="200" t="s">
        <v>1438</v>
      </c>
      <c r="F3" s="200" t="s">
        <v>1439</v>
      </c>
      <c r="G3" s="200" t="s">
        <v>1440</v>
      </c>
      <c r="H3" s="200" t="s">
        <v>1441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1445</v>
      </c>
      <c r="V1" s="250"/>
      <c r="W1" s="250"/>
    </row>
    <row r="2" spans="1:23" ht="15" customHeight="1">
      <c r="A2" s="87" t="s">
        <v>1446</v>
      </c>
      <c r="B2" s="87" t="s">
        <v>1447</v>
      </c>
      <c r="C2" s="87" t="s">
        <v>442</v>
      </c>
      <c r="D2" s="88" t="s">
        <v>1011</v>
      </c>
      <c r="E2" s="88" t="s">
        <v>4</v>
      </c>
      <c r="F2" s="88" t="s">
        <v>1448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1449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997</v>
      </c>
      <c r="D2" s="76" t="s">
        <v>999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1458</v>
      </c>
      <c r="D5" s="252"/>
      <c r="E5" s="252"/>
      <c r="F5" s="252"/>
      <c r="G5" s="252"/>
      <c r="H5" s="252"/>
      <c r="I5" s="252"/>
      <c r="J5" s="253"/>
      <c r="K5" s="254" t="s">
        <v>1459</v>
      </c>
      <c r="L5" s="255"/>
      <c r="M5" s="255"/>
      <c r="N5" s="255"/>
      <c r="O5" s="256" t="s">
        <v>1460</v>
      </c>
      <c r="P5" s="257"/>
    </row>
    <row r="6" spans="1:16" s="74" customFormat="1" ht="15" customHeight="1">
      <c r="A6" s="66" t="s">
        <v>1448</v>
      </c>
      <c r="B6" s="75" t="s">
        <v>1447</v>
      </c>
      <c r="C6" s="76" t="s">
        <v>1011</v>
      </c>
      <c r="D6" s="77" t="s">
        <v>1012</v>
      </c>
      <c r="E6" s="76" t="s">
        <v>1461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1462</v>
      </c>
      <c r="M6" s="80" t="s">
        <v>642</v>
      </c>
      <c r="N6" s="81" t="s">
        <v>1006</v>
      </c>
      <c r="O6" s="158" t="s">
        <v>1049</v>
      </c>
      <c r="P6" s="132" t="s">
        <v>1463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1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2026-02-15T21:47:05Z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