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46" documentId="8_{B6337239-1A00-434D-AAD0-422EA1FEB5AE}" xr6:coauthVersionLast="47" xr6:coauthVersionMax="47" xr10:uidLastSave="{7630A6D2-5680-4442-AB4D-2E2A92971672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<sst xmlns="http://schemas.openxmlformats.org/spreadsheetml/2006/main" count="12505" uniqueCount="1840">
  <si>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</si>
  <si>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</si>
  <si>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</si>
  <si>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</si>
  <si>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</si>
  <si>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</si>
  <si>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</si>
  <si>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</si>
  <si>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</si>
  <si>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</si>
  <si>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</si>
  <si>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</si>
  <si>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</si>
  <si>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</si>
  <si>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</si>
  <si>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</si>
  <si>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</si>
  <si>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</si>
  <si>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</si>
  <si>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</si>
  <si>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</si>
  <si>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</si>
  <si>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</si>
  <si>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</si>
  <si>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</si>
  <si>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</si>
  <si>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</si>
  <si>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</si>
  <si>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</si>
  <si>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</si>
  <si>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</si>
  <si>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</si>
  <si>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</si>
  <si>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</si>
  <si>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</si>
  <si>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</si>
  <si>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</si>
  <si>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</si>
  <si>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</si>
  <si>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</si>
  <si>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</si>
  <si>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</si>
  <si>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</si>
  <si>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</si>
  <si>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</si>
  <si>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</si>
  <si>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</si>
  <si>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</si>
  <si>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</si>
  <si>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</si>
  <si>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</si>
  <si>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</si>
  <si>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</si>
  <si>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</si>
  <si>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</si>
  <si>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</si>
  <si>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</si>
  <si>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</si>
  <si>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</si>
  <si>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</si>
  <si>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</si>
  <si>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</si>
  <si>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</si>
  <si>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</si>
  <si>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</si>
  <si>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</si>
  <si>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</si>
  <si>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</si>
  <si>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</si>
  <si>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</si>
  <si>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</si>
  <si>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</si>
  <si>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</si>
  <si>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</si>
  <si>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</si>
  <si>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</si>
  <si>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</si>
  <si>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</si>
  <si>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</si>
  <si>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</si>
  <si>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</si>
  <si>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</si>
  <si>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</si>
  <si>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</si>
  <si>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</si>
  <si>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</si>
  <si>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</si>
  <si>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</si>
  <si>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</si>
  <si>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</si>
  <si>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</si>
  <si>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</si>
  <si>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</si>
  <si>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</si>
  <si>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</si>
  <si>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</si>
  <si>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</si>
  <si>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</si>
  <si>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</si>
  <si>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</si>
  <si>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</si>
  <si>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</si>
  <si>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</si>
  <si>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</si>
  <si>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</si>
  <si>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</si>
  <si>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</si>
  <si>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</si>
  <si>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</si>
  <si>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</si>
  <si>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</si>
  <si>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</si>
  <si>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</si>
  <si>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</si>
  <si>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</si>
  <si>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</si>
  <si>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</si>
  <si>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</si>
  <si>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</si>
  <si>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</si>
  <si>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</si>
  <si>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</si>
  <si>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</si>
  <si>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</si>
  <si>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</si>
  <si>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</si>
  <si>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</si>
  <si>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</si>
  <si>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</si>
  <si>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</si>
  <si>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</si>
  <si>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</si>
  <si>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</si>
  <si>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</si>
  <si>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</si>
  <si>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</si>
  <si>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</si>
  <si>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</si>
  <si>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</si>
  <si>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</si>
  <si>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</si>
  <si>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</si>
  <si>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</si>
  <si>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</si>
  <si>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</si>
  <si>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</si>
  <si>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</si>
  <si>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</si>
  <si>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</si>
  <si>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</si>
  <si>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</si>
  <si>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</si>
  <si>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</si>
  <si>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</si>
  <si>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</si>
  <si>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</si>
  <si>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</si>
  <si>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</si>
  <si>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</si>
  <si>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</si>
  <si>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</si>
  <si>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</si>
  <si>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</si>
  <si>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</si>
  <si>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</si>
  <si>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</si>
  <si>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</si>
  <si>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</si>
  <si>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</si>
  <si>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</si>
  <si>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</si>
  <si>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</si>
  <si>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</si>
  <si>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</si>
  <si>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</si>
  <si>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</si>
  <si>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</si>
  <si>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</si>
  <si>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</si>
  <si>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</si>
  <si>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</si>
  <si>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</si>
  <si>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</si>
  <si>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</si>
  <si>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</si>
  <si>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</si>
  <si>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</si>
  <si>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</si>
  <si>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</si>
  <si>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</si>
  <si>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</si>
  <si>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</si>
  <si>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</si>
  <si>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</si>
  <si>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</si>
  <si>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</si>
  <si>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</si>
  <si>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</si>
  <si>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</si>
  <si>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</si>
  <si>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</si>
  <si>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</si>
  <si>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</si>
  <si>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</si>
  <si>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</si>
  <si>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</si>
  <si>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</si>
  <si>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</si>
  <si>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</si>
  <si>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</si>
  <si>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</si>
  <si>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</si>
  <si>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</si>
  <si>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</si>
  <si>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</si>
  <si>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</si>
  <si>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</si>
  <si>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</si>
  <si>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</si>
  <si>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</si>
  <si>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</si>
  <si>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</si>
  <si>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</si>
  <si>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</si>
  <si>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</si>
  <si>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</si>
  <si>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</si>
  <si>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</si>
  <si>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</si>
  <si>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</si>
  <si>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</si>
  <si>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</si>
  <si>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</si>
  <si>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</si>
  <si>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</si>
  <si>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</si>
  <si>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</si>
  <si>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</si>
  <si>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</si>
  <si>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</si>
  <si>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</si>
  <si>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</si>
  <si>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</si>
  <si>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</si>
  <si>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</si>
  <si>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</si>
  <si>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</si>
  <si>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</si>
  <si>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</si>
  <si>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</si>
  <si>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</si>
  <si>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</si>
  <si>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</si>
  <si>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</si>
  <si>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</si>
  <si>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</si>
  <si>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</si>
  <si>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</si>
  <si>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</si>
  <si>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</si>
  <si>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</si>
  <si>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</si>
  <si>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</si>
  <si>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</si>
  <si>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</si>
  <si>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</si>
  <si>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</si>
  <si>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</si>
  <si>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</si>
  <si>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</si>
  <si>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</si>
  <si>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</si>
  <si>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</si>
  <si>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</si>
  <si>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</si>
  <si>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</si>
  <si>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</si>
  <si>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</si>
  <si>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</si>
  <si>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</si>
  <si>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</si>
  <si>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</si>
  <si>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</si>
  <si>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</si>
  <si>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</si>
  <si>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</si>
  <si>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</si>
  <si>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</si>
  <si>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</si>
  <si>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</si>
  <si>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</si>
  <si>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</si>
  <si>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</si>
  <si>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</si>
  <si>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</si>
  <si>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</si>
  <si>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</si>
  <si>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</si>
  <si>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</si>
  <si>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</si>
  <si>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</si>
  <si>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</si>
  <si>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</si>
  <si>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</si>
  <si>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</si>
  <si>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</si>
  <si>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</si>
  <si>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</si>
  <si>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</si>
  <si>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</si>
  <si>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</si>
  <si>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</si>
  <si>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</si>
  <si>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</si>
  <si>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</si>
  <si>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</si>
  <si>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</si>
  <si>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</si>
  <si>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</si>
  <si>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</si>
  <si>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</si>
  <si>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</si>
  <si>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</si>
  <si>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</si>
  <si>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</si>
  <si>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</si>
  <si>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</si>
  <si>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</si>
  <si>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</si>
  <si>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</si>
  <si>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</si>
  <si>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</si>
  <si>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</si>
  <si>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</si>
  <si>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</si>
  <si>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</si>
  <si>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</si>
  <si>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</si>
  <si>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</si>
  <si>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</si>
  <si>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</si>
  <si>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</si>
  <si>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</si>
  <si>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</si>
  <si>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</si>
  <si>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</si>
  <si>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</si>
  <si>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</si>
  <si>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</si>
  <si>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</si>
  <si>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</si>
  <si>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</si>
  <si>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</si>
  <si>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</si>
  <si>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</si>
  <si>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</si>
  <si>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</si>
  <si>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</si>
  <si>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</si>
  <si>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</si>
  <si>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</si>
  <si>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</si>
  <si>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</si>
  <si>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</si>
  <si>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</si>
  <si>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</si>
  <si>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</si>
  <si>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</si>
  <si>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</si>
  <si>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</si>
  <si>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</si>
  <si>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</si>
  <si>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</si>
  <si>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</si>
  <si>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</si>
  <si>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</si>
  <si>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</si>
  <si>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</si>
  <si>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</si>
  <si>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</si>
  <si>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</si>
  <si>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</si>
  <si>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</si>
  <si>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</si>
  <si>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</si>
  <si>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</si>
  <si>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</si>
  <si>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</si>
  <si>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</si>
  <si>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</si>
  <si>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</si>
  <si>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</si>
  <si>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</si>
  <si>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</si>
  <si>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</si>
  <si>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</si>
  <si>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</si>
  <si>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</si>
  <si>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</si>
  <si>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</si>
  <si>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</si>
  <si>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</si>
  <si>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</si>
  <si>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</si>
  <si>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</si>
  <si>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</si>
  <si>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</si>
  <si>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</si>
  <si>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</si>
  <si>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</si>
  <si>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</si>
  <si>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</si>
  <si>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</si>
  <si>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</si>
  <si>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</si>
  <si>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</si>
  <si>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</si>
  <si>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</si>
  <si>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</si>
  <si>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</si>
  <si>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</si>
  <si>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</si>
  <si>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</si>
  <si>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</si>
  <si>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</si>
  <si>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</si>
  <si>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</si>
  <si>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</si>
  <si>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</si>
  <si>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</si>
  <si>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</si>
  <si>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</si>
  <si>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</si>
  <si>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</si>
  <si>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</si>
  <si>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</si>
  <si>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</si>
  <si>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</si>
  <si>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</si>
  <si>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</si>
  <si>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</si>
  <si>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</si>
  <si>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</si>
  <si>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</si>
  <si>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</si>
  <si>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</si>
  <si>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</si>
  <si>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</si>
  <si>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</si>
  <si>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</si>
  <si>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</si>
  <si>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</si>
  <si>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</si>
  <si>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</si>
  <si>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</si>
  <si>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</si>
  <si>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</si>
  <si>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</si>
  <si>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</si>
  <si>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</si>
  <si>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</si>
  <si>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</si>
  <si>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</si>
  <si>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</si>
  <si>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</si>
  <si>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</si>
  <si>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</si>
  <si>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</si>
  <si>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</si>
  <si>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</si>
  <si>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</si>
  <si>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</si>
  <si>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</si>
  <si>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</si>
  <si>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</si>
  <si>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</si>
  <si>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</si>
  <si>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</si>
  <si>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</si>
  <si>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</si>
  <si>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</si>
  <si>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</si>
  <si>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</si>
  <si>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</si>
  <si>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</si>
  <si>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</si>
  <si>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</si>
  <si>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</si>
  <si>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</si>
  <si>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</si>
  <si>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</si>
  <si>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</si>
  <si>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</si>
  <si>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</si>
  <si>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</si>
  <si>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</si>
  <si>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</si>
  <si>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</si>
  <si>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</si>
  <si>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</si>
  <si>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</si>
  <si>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</si>
  <si>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</si>
  <si>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</si>
  <si>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</si>
  <si>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</si>
  <si>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</si>
  <si>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</si>
  <si>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</si>
  <si>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</si>
  <si>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</si>
  <si>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</si>
  <si>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</si>
  <si>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</si>
  <si>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</si>
  <si>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</si>
  <si>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</si>
  <si>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</si>
  <si>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</si>
  <si>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</si>
  <si>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</si>
  <si>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</si>
  <si>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</si>
  <si>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</si>
  <si>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</si>
  <si>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</si>
  <si>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</si>
  <si>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</si>
  <si>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</si>
  <si>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</si>
  <si>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</si>
  <si>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</si>
  <si>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</si>
  <si>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</si>
  <si>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</si>
  <si>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</si>
  <si>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</si>
  <si>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</si>
  <si>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</si>
  <si>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</si>
  <si>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</si>
  <si>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</si>
  <si>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</si>
  <si>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</si>
  <si>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</si>
  <si>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</si>
  <si>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</si>
  <si>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</si>
  <si>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</si>
  <si>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</si>
  <si>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</si>
  <si>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</si>
  <si>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</si>
  <si>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</si>
  <si>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</si>
  <si>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</si>
  <si>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</si>
  <si>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</si>
  <si>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</si>
  <si>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</si>
  <si>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</si>
  <si>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</si>
  <si>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</si>
  <si>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</si>
  <si>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</si>
  <si>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</si>
  <si>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</si>
  <si>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</si>
  <si>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</si>
  <si>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</si>
  <si>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</si>
  <si>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</si>
  <si>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</si>
  <si>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</si>
  <si>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</si>
  <si>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</si>
  <si>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</si>
  <si>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</si>
  <si>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</si>
  <si>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</si>
  <si>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</si>
  <si>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</si>
  <si>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</si>
  <si>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</si>
  <si>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</si>
  <si>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</si>
  <si>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</si>
  <si>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</si>
  <si>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</si>
  <si>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</si>
  <si>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</si>
  <si>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</si>
  <si>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</si>
  <si>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</si>
  <si>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</si>
  <si>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</si>
  <si>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</si>
  <si>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</si>
  <si>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</si>
  <si>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</si>
  <si>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</si>
  <si>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</si>
  <si>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</si>
  <si>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</si>
  <si>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</si>
  <si>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</si>
  <si>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</si>
  <si>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</si>
  <si>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</si>
  <si>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</si>
  <si>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</si>
  <si>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</si>
  <si>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</si>
  <si>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</si>
  <si>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</si>
  <si>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</si>
  <si>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</si>
  <si>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</si>
  <si>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</si>
  <si>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</si>
  <si>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</si>
  <si>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</si>
  <si>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</si>
  <si>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</si>
  <si>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</si>
  <si>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</si>
  <si>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</si>
  <si>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</si>
  <si>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</si>
  <si>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</si>
  <si>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</si>
  <si>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</si>
  <si>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</si>
  <si>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</si>
  <si>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</si>
  <si>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</si>
  <si>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</si>
  <si>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</si>
  <si>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</si>
  <si>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</si>
  <si>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</si>
  <si>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</si>
  <si>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</si>
  <si>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</si>
  <si>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</si>
  <si>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</si>
  <si>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</si>
  <si>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</si>
  <si>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</si>
  <si>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</si>
  <si>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</si>
  <si>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</si>
  <si>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</si>
  <si>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</si>
  <si>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</si>
  <si>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</si>
  <si>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</si>
  <si>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</si>
  <si>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</si>
  <si>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</si>
  <si>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</si>
  <si>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</si>
  <si>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</si>
  <si>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</si>
  <si>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</si>
  <si>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</si>
  <si>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</si>
  <si>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</si>
  <si>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</si>
  <si>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</si>
  <si>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</si>
  <si>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</si>
  <si>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</si>
  <si>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</si>
  <si>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</si>
  <si>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</si>
  <si>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</si>
  <si>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</si>
  <si>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</si>
  <si>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</si>
  <si>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</si>
  <si>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</si>
  <si>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</si>
  <si>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</si>
  <si>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</si>
  <si>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</si>
  <si>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</si>
  <si>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</si>
  <si>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</si>
  <si>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</si>
  <si>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</si>
  <si>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</si>
  <si>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</si>
  <si>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</si>
  <si>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</si>
  <si>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</si>
  <si>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</si>
  <si>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</si>
  <si>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</si>
  <si>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</si>
  <si>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</si>
  <si>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</si>
  <si>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</si>
  <si>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</si>
  <si>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</si>
  <si>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</si>
  <si>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</si>
  <si>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</si>
  <si>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</si>
  <si>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</si>
  <si>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</si>
  <si>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</si>
  <si>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</si>
  <si>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</si>
  <si>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</si>
  <si>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</si>
  <si>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</si>
  <si>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</si>
  <si>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</si>
  <si>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</si>
  <si>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</si>
  <si>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</si>
  <si>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</si>
  <si>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</si>
  <si>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</si>
  <si>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</si>
  <si>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</si>
  <si>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</si>
  <si>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</si>
  <si>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</si>
  <si>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</si>
  <si>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</si>
  <si>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</si>
  <si>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</si>
  <si>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</si>
  <si>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</si>
  <si>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</si>
  <si>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</si>
  <si>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</si>
  <si>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</si>
  <si>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</si>
  <si>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</si>
  <si>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</si>
  <si>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</si>
  <si>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</si>
  <si>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</si>
  <si>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</si>
  <si>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</si>
  <si>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</si>
  <si>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</si>
  <si>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</si>
  <si>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</si>
  <si>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</si>
  <si>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</si>
  <si>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</si>
  <si>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</si>
  <si>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</si>
  <si>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</si>
  <si>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</si>
  <si>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</si>
  <si>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</si>
  <si>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</si>
  <si>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</si>
  <si>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</si>
  <si>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</si>
  <si>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</si>
  <si>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</si>
  <si>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</si>
  <si>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</si>
  <si>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</si>
  <si>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</si>
  <si>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</si>
  <si>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</si>
  <si>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</si>
  <si>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</si>
  <si>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</si>
  <si>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</si>
  <si>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</si>
  <si>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</si>
  <si>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</si>
  <si>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</si>
  <si>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</si>
  <si>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</si>
  <si>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</si>
  <si>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</si>
  <si>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</si>
  <si>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</si>
  <si>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</si>
  <si>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</si>
  <si>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</si>
  <si>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</si>
  <si>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</si>
  <si>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</si>
  <si>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</si>
  <si>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</si>
  <si>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</si>
  <si>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</si>
  <si>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</si>
  <si>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</si>
  <si>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</si>
  <si>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</si>
  <si>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</si>
  <si>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</si>
  <si>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</si>
  <si>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</si>
  <si>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</si>
  <si>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</si>
  <si>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</si>
  <si>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</si>
  <si>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</si>
  <si>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</si>
  <si>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</si>
  <si>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</si>
  <si>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</si>
  <si>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</si>
  <si>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</si>
  <si>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</si>
  <si>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</si>
  <si>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</si>
  <si>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</si>
  <si>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</si>
  <si>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</si>
  <si>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</si>
  <si>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</si>
  <si>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</si>
  <si>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</si>
  <si>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</si>
  <si>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</si>
  <si>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</si>
  <si>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</si>
  <si>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</si>
  <si>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</si>
  <si>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</si>
  <si>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</si>
  <si>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</si>
  <si>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</si>
  <si>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</si>
  <si>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</si>
  <si>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</si>
  <si>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</si>
  <si>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</si>
  <si>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</si>
  <si>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</si>
  <si>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</si>
  <si>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</si>
  <si>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</si>
  <si>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</si>
  <si>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</si>
  <si>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</si>
  <si>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</si>
  <si>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</si>
  <si>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</si>
  <si>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</si>
  <si>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</si>
  <si>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</si>
  <si>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</si>
  <si>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</si>
  <si>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</si>
  <si>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</si>
  <si>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</si>
  <si>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</si>
  <si>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</si>
  <si>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</si>
  <si>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</si>
  <si>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</si>
  <si>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</si>
  <si>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</si>
  <si>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</si>
  <si>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</si>
  <si>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</si>
  <si>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</si>
  <si>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</si>
  <si>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</si>
  <si>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</si>
  <si>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</si>
  <si>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</si>
  <si>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</si>
  <si>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</si>
  <si>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</si>
  <si>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</si>
  <si>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</si>
  <si>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</si>
  <si>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</si>
  <si>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</si>
  <si>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</si>
  <si>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</si>
  <si>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</si>
  <si>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</si>
  <si>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</si>
  <si>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</si>
  <si>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</si>
  <si>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</si>
  <si>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</si>
  <si>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</si>
  <si>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</si>
  <si>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</si>
  <si>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</si>
  <si>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</si>
  <si>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</si>
  <si>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</si>
  <si>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</si>
  <si>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</si>
  <si>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</si>
  <si>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</si>
  <si>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</si>
  <si>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</si>
  <si>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</si>
  <si>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</si>
  <si>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</si>
  <si>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</si>
  <si>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</si>
  <si>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</si>
  <si>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</si>
  <si>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</si>
  <si>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</si>
  <si>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</si>
  <si>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</si>
  <si>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</si>
  <si>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</si>
  <si>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</si>
  <si>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</si>
  <si>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</si>
  <si>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</si>
  <si>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</si>
  <si>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</si>
  <si>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</si>
  <si>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</si>
  <si>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</si>
  <si>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</si>
  <si>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</si>
  <si>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</si>
  <si>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</si>
  <si>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</si>
  <si>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</si>
  <si>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</si>
  <si>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</si>
  <si>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</si>
  <si>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</si>
  <si>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</si>
  <si>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</si>
  <si>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</si>
  <si>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</si>
  <si>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</si>
  <si>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</si>
  <si>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</si>
  <si>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</si>
  <si>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</si>
  <si>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</si>
  <si>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</si>
  <si>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</si>
  <si>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</si>
  <si>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</si>
  <si>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</si>
  <si>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</si>
  <si>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</si>
  <si>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</si>
  <si>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</si>
  <si>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</si>
  <si>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</si>
  <si>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</si>
  <si>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</si>
  <si>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</si>
  <si>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</si>
  <si>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</si>
  <si>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</si>
  <si>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</si>
  <si>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</si>
  <si>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</si>
  <si>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</si>
  <si>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</si>
  <si>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</si>
  <si>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</si>
  <si>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</si>
  <si>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</si>
  <si>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</si>
  <si>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</si>
  <si>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</si>
  <si>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</si>
  <si>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</si>
  <si>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</si>
  <si>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</si>
  <si>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</si>
  <si>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</si>
  <si>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</si>
  <si>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</si>
  <si>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</si>
  <si>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</si>
  <si>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</si>
  <si>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</si>
  <si>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</si>
  <si>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</si>
  <si>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</si>
  <si>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</si>
  <si>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</si>
  <si>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</si>
  <si>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</si>
  <si>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</si>
  <si>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</si>
  <si>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</si>
  <si>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</si>
  <si>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</si>
  <si>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</si>
  <si>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</si>
  <si>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</si>
  <si>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</si>
  <si>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</si>
  <si>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</si>
  <si>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</si>
  <si>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</si>
  <si>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</si>
  <si>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</si>
  <si>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</si>
  <si>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</si>
  <si>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</si>
  <si>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</si>
  <si>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</si>
  <si>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</si>
  <si>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</si>
  <si>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</si>
  <si>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</si>
  <si>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</si>
  <si>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</si>
  <si>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</si>
  <si>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</si>
  <si>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</si>
  <si>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</si>
  <si>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</si>
  <si>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</si>
  <si>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</si>
  <si>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</si>
  <si>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</si>
  <si>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</si>
  <si>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</si>
  <si>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</si>
  <si>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</si>
  <si>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</si>
  <si>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</si>
  <si>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</si>
  <si>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</si>
  <si>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</si>
  <si>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</si>
  <si>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</si>
  <si>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</si>
  <si>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</si>
  <si>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</si>
  <si>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</si>
  <si>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</si>
  <si>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</si>
  <si>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</si>
  <si>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</si>
  <si>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</si>
  <si>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</si>
  <si>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</si>
  <si>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</si>
  <si>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</si>
  <si>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</si>
  <si>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</si>
  <si>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</si>
  <si>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</si>
  <si>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</si>
  <si>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</si>
  <si>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</si>
  <si>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</si>
  <si>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</si>
  <si>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</si>
  <si>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</si>
  <si>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</si>
  <si>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</si>
  <si>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</si>
  <si>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</si>
  <si>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</si>
  <si>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</si>
  <si>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</si>
  <si>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</si>
  <si>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</si>
  <si>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</si>
  <si>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</si>
  <si>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</si>
  <si>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</si>
  <si>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</si>
  <si>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</si>
  <si>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</si>
  <si>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</si>
  <si>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</si>
  <si>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</si>
  <si>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</si>
  <si>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</si>
  <si>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</si>
  <si>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</si>
  <si>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</si>
  <si>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</si>
  <si>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</si>
  <si>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</si>
  <si>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</si>
  <si>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</si>
  <si>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</si>
  <si>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</si>
  <si>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</si>
  <si>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</si>
  <si>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</si>
  <si>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</si>
  <si>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</si>
  <si>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</si>
  <si>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</si>
  <si>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</si>
  <si>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</si>
  <si>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</si>
  <si>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</si>
  <si>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</si>
  <si>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</si>
  <si>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</si>
  <si>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</si>
  <si>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</si>
  <si>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</si>
  <si>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</si>
  <si>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</si>
  <si>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</si>
  <si>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</si>
  <si>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</si>
  <si>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</si>
  <si>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</si>
  <si>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</si>
  <si>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</si>
  <si>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</si>
  <si>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</si>
  <si>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</si>
  <si>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</si>
  <si>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</si>
  <si>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</si>
  <si>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</si>
  <si>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</si>
  <si>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</si>
  <si>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</si>
  <si>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</si>
  <si>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</si>
  <si>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</si>
  <si>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</si>
  <si>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</si>
  <si>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</si>
  <si>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</si>
  <si>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</si>
  <si>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</si>
  <si>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</si>
  <si>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</si>
  <si>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</si>
  <si>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</si>
  <si>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</si>
  <si>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</si>
  <si>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</si>
  <si>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</si>
  <si>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</si>
  <si>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</si>
  <si>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</si>
  <si>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</si>
  <si>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</si>
  <si>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</si>
  <si>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</si>
  <si>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</si>
  <si>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</si>
  <si>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</si>
  <si>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</si>
  <si>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</si>
  <si>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</si>
  <si>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</si>
  <si>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</si>
  <si>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</si>
  <si>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</si>
  <si>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</si>
  <si>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</si>
  <si>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</si>
  <si>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</si>
  <si>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</si>
  <si>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</si>
  <si>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</si>
  <si>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</si>
  <si>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</si>
  <si>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</si>
  <si>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</si>
  <si>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</si>
  <si>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</si>
  <si>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</si>
  <si>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</si>
  <si>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</si>
  <si>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</si>
  <si>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</si>
  <si>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</si>
  <si>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</si>
  <si>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</si>
  <si>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</si>
  <si>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</si>
  <si>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</si>
  <si>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</si>
  <si>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</si>
  <si>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</si>
  <si>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</si>
  <si>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</si>
  <si>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</si>
  <si>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</si>
  <si>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</si>
  <si>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</si>
  <si>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</si>
  <si>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</si>
  <si>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</si>
  <si>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</si>
  <si>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</si>
  <si>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</si>
  <si>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</si>
  <si>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</si>
  <si>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</si>
  <si>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</si>
  <si>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</si>
  <si>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</si>
  <si>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</si>
  <si>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</si>
  <si>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</si>
  <si>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</si>
  <si>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</si>
  <si>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</si>
  <si>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</si>
  <si>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</si>
  <si>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</si>
  <si>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</si>
  <si>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</si>
  <si>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</si>
  <si>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</si>
  <si>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</si>
  <si>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</si>
  <si>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</si>
  <si>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</si>
  <si>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</si>
  <si>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</si>
  <si>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</si>
  <si>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</si>
  <si>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</si>
  <si>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</si>
  <si>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</si>
  <si>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</si>
  <si>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</si>
  <si>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</si>
  <si>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</si>
  <si>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</si>
  <si>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</si>
  <si>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</si>
  <si>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</si>
  <si>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</si>
  <si>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</si>
  <si>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</si>
  <si>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</si>
  <si>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</si>
  <si>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</si>
  <si>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</si>
  <si>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</si>
  <si>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</si>
  <si>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</si>
  <si>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</si>
  <si>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</si>
  <si>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</si>
  <si>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</si>
  <si>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</si>
  <si>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</si>
  <si>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</si>
  <si>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</si>
  <si>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</si>
  <si>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</si>
  <si>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</si>
  <si>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</si>
  <si>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</si>
  <si>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</si>
  <si>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</si>
  <si>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</si>
  <si>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</si>
  <si>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</si>
  <si>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</si>
  <si>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</si>
  <si>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</si>
  <si>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</si>
  <si>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</si>
  <si>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</si>
  <si>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</si>
  <si>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</si>
  <si>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</si>
  <si>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</si>
  <si>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</si>
  <si>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</si>
  <si>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</si>
  <si>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</si>
  <si>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</si>
  <si>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</si>
  <si>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</si>
  <si>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</si>
  <si>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</si>
  <si>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</si>
  <si>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</si>
  <si>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</si>
  <si>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</si>
  <si>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</si>
  <si>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</si>
  <si>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</si>
  <si>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</si>
  <si>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</si>
  <si>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</si>
  <si>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</si>
  <si>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</si>
  <si>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</si>
  <si>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</si>
  <si>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</si>
  <si>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</si>
  <si>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</si>
  <si>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</si>
  <si>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</si>
  <si>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</si>
  <si>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</si>
  <si>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</si>
  <si>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</si>
  <si>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</si>
  <si>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</si>
  <si>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</si>
  <si>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</si>
  <si>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</si>
  <si>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</si>
  <si>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</si>
  <si>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</si>
  <si>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</si>
  <si>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</si>
  <si>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</si>
  <si>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</si>
  <si>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</si>
  <si>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</si>
  <si>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</si>
  <si>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</si>
  <si>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</si>
  <si>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</si>
  <si>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</si>
  <si>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</si>
  <si>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</si>
  <si>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</si>
  <si>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</si>
  <si>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</si>
  <si>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</si>
  <si>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</si>
  <si>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</si>
  <si>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</si>
  <si>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</si>
  <si>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</si>
  <si>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</si>
  <si>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</si>
  <si>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</si>
  <si>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</si>
  <si>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</si>
  <si>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</si>
  <si>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</si>
  <si>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</si>
  <si>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</si>
  <si>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</si>
  <si>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</si>
  <si>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</si>
  <si>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</si>
  <si>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</si>
  <si>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</si>
  <si>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</si>
  <si>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</si>
  <si>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</si>
  <si>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</si>
  <si>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</si>
  <si>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</si>
  <si>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</si>
  <si>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</si>
  <si>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</si>
  <si>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</si>
  <si>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</si>
  <si>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</si>
  <si>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</si>
  <si>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</si>
  <si>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</si>
  <si>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</si>
  <si>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</si>
  <si>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</si>
  <si>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</si>
  <si>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</si>
  <si>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</si>
  <si>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</si>
  <si>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</si>
  <si>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</si>
  <si>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</si>
  <si>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</si>
  <si>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</si>
  <si>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</si>
  <si>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</si>
  <si>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</si>
  <si>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</si>
  <si>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</si>
  <si>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</si>
  <si>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</si>
  <si>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</si>
  <si>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</si>
  <si>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</si>
  <si>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</si>
  <si>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</si>
  <si>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</si>
  <si>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</si>
  <si>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</si>
  <si>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</si>
  <si>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</si>
  <si>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</si>
  <si>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</si>
  <si>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</si>
  <si>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</si>
  <si>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</si>
  <si>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</si>
  <si>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</si>
  <si>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</si>
  <si>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</si>
  <si>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</si>
  <si>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</si>
  <si>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</si>
  <si>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</si>
  <si>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</si>
  <si>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</si>
  <si>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</si>
  <si>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</si>
  <si>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</si>
  <si>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</si>
  <si>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</si>
  <si>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</si>
  <si>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</si>
  <si>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</si>
  <si>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</si>
  <si>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</si>
  <si>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</si>
  <si>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</si>
  <si>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</si>
  <si>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</si>
  <si>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</si>
  <si>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</si>
  <si>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</si>
  <si>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</si>
  <si>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</si>
  <si>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</si>
  <si>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</si>
  <si>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</si>
  <si>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</si>
  <si>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</si>
  <si>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</si>
  <si>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</si>
  <si>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</si>
  <si>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</si>
  <si>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</si>
  <si>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</si>
  <si>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</si>
  <si>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</si>
  <si>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</si>
  <si>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</si>
  <si>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</si>
  <si>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</si>
  <si>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</si>
  <si>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</si>
  <si>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</si>
  <si>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</si>
  <si>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</si>
  <si>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</si>
  <si>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</si>
  <si>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</si>
  <si>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</si>
  <si>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</si>
  <si>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</si>
  <si>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</si>
  <si>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</si>
  <si>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</si>
  <si>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</si>
  <si>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</si>
  <si>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</si>
  <si>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</si>
  <si>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</si>
  <si>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</si>
  <si>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</si>
  <si>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</si>
  <si>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</si>
  <si>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</si>
  <si>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</si>
  <si>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</si>
  <si>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</si>
  <si>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</si>
  <si>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</si>
  <si>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</si>
  <si>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</si>
  <si>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</si>
  <si>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</si>
  <si>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</si>
  <si>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</si>
  <si>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</si>
  <si>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</si>
  <si>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</si>
  <si>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</si>
  <si>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</si>
  <si>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</si>
  <si>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</si>
  <si>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</si>
  <si>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</si>
  <si>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</si>
  <si>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</si>
  <si>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</si>
  <si>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</si>
  <si>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</si>
  <si>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</si>
  <si>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</si>
  <si>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</si>
  <si>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</si>
  <si>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</si>
  <si>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</si>
  <si>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</si>
  <si>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</si>
  <si>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</si>
  <si>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</si>
  <si>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</si>
  <si>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</si>
  <si>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</si>
  <si>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</si>
  <si>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</si>
  <si>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</si>
  <si>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</si>
  <si>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</si>
  <si>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</si>
  <si>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</si>
  <si>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</si>
  <si>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</si>
  <si>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</si>
  <si>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</si>
  <si>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</si>
  <si>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</si>
  <si>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</si>
  <si>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</si>
  <si>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</si>
  <si>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</si>
  <si>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</si>
  <si>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</si>
  <si>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</si>
  <si>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</si>
  <si>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</si>
  <si>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</si>
  <si>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</si>
  <si>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</si>
  <si>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</si>
  <si>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</si>
  <si>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</si>
  <si>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</si>
  <si>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</si>
  <si>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</si>
  <si>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</si>
  <si>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</si>
  <si>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</si>
  <si>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</si>
  <si>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</si>
  <si>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</si>
  <si>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</si>
  <si>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</si>
  <si>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</si>
  <si>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</si>
  <si>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</si>
  <si>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</si>
  <si>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</si>
  <si>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</si>
  <si>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</si>
  <si>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</si>
  <si>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</si>
  <si>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</si>
  <si>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</si>
  <si>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</si>
  <si>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</si>
  <si>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</si>
  <si>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</si>
  <si>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</si>
  <si>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</si>
  <si>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</si>
  <si>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</si>
  <si>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</si>
  <si>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</si>
  <si>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</si>
  <si>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</si>
  <si>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</si>
  <si>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</si>
  <si>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</si>
  <si>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</si>
  <si>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</si>
  <si>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</si>
  <si>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</si>
  <si>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</si>
  <si>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</si>
  <si>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</si>
  <si>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</si>
  <si>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</si>
  <si>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</si>
  <si>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</si>
  <si>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</si>
  <si>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</si>
  <si>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</si>
  <si>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</si>
  <si>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</si>
  <si>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</si>
  <si>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</si>
  <si>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</si>
  <si>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</si>
  <si>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</si>
  <si>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</si>
  <si>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</si>
  <si>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</si>
  <si>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</si>
  <si>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</si>
  <si>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</si>
  <si>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</si>
  <si>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</si>
  <si>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</si>
  <si>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</si>
  <si>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</si>
  <si>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</si>
  <si>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</si>
  <si>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</si>
  <si>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</si>
  <si>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</si>
  <si>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</si>
  <si>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</si>
  <si>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</si>
  <si>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</si>
  <si>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</si>
  <si>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</si>
  <si>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</si>
  <si>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</si>
  <si>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</si>
  <si>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</si>
  <si>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</si>
  <si>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</si>
  <si>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</si>
  <si>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</si>
  <si>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</si>
  <si>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</si>
  <si>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</si>
  <si>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</si>
  <si>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</si>
  <si>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</si>
  <si>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</si>
  <si>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</si>
  <si>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</si>
  <si>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</si>
  <si>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</si>
  <si>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</si>
  <si>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</si>
  <si>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</si>
  <si>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</si>
  <si>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</si>
  <si>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</si>
  <si>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</si>
  <si>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</si>
  <si>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</si>
  <si>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</si>
  <si>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</si>
  <si>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</si>
  <si>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</si>
  <si>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</si>
  <si>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</si>
  <si>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</si>
  <si>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</si>
  <si>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</si>
  <si>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</si>
  <si>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</si>
  <si>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</si>
  <si>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</si>
  <si>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</si>
  <si>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</si>
  <si>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</si>
  <si>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</si>
  <si>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</si>
  <si>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</si>
  <si>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</si>
  <si>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</si>
  <si>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</si>
  <si>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</si>
  <si>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</si>
  <si>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</si>
  <si>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</si>
  <si>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</si>
  <si>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</si>
  <si>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</si>
  <si>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</si>
  <si>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</si>
  <si>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</si>
  <si>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</si>
  <si>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</si>
  <si>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</si>
  <si>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</si>
  <si>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</si>
  <si>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</si>
  <si>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</si>
  <si>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</si>
  <si>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</si>
  <si>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</si>
  <si>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</si>
  <si>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</si>
  <si>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</si>
  <si>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</si>
  <si>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</si>
  <si>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</si>
  <si>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</si>
  <si>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</si>
  <si>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</si>
  <si>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</si>
  <si>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</si>
  <si>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</si>
  <si>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</si>
  <si>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</si>
  <si>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</si>
  <si>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</si>
  <si>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</si>
  <si>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</si>
  <si>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</si>
  <si>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</si>
  <si>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</si>
  <si>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</si>
  <si>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</si>
  <si>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</si>
  <si>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</si>
  <si>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</si>
  <si>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</si>
  <si>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</si>
  <si>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</si>
  <si>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</si>
  <si>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</si>
  <si>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</si>
  <si>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</si>
  <si>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</si>
  <si>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</si>
  <si>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</si>
  <si>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</si>
  <si>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</si>
  <si>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</si>
  <si>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</si>
  <si>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</si>
  <si>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</si>
  <si>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</si>
  <si>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</si>
  <si>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</si>
  <si>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</si>
  <si>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</si>
  <si>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</si>
  <si>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</si>
  <si>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</si>
  <si>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</si>
  <si>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</si>
  <si>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</si>
  <si>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</si>
  <si>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</si>
  <si>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</si>
  <si>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</si>
  <si>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</si>
  <si>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</si>
  <si>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</si>
  <si>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</si>
  <si>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</si>
  <si>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</si>
  <si>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</si>
  <si>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>MC1 08h45 /  aguardando previsão de faixa</t>
  </si>
  <si>
    <t>Sem maquinista auxiliar</t>
  </si>
  <si>
    <t>TP não solicita intervalo/ folga</t>
  </si>
  <si>
    <t>TP pronto 08h16 /  aguardando oportunidade de faixa</t>
  </si>
  <si>
    <t>Descarga de dormente</t>
  </si>
  <si>
    <t>MC1 08h53 /  aguardando previsão de faixa</t>
  </si>
  <si>
    <t>Em intervalo das 09h06 até 10h36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</si>
  <si>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</si>
  <si>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</si>
  <si>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</si>
  <si>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</si>
  <si>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</si>
  <si>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>Alteração da programação para km101+500 / TP pronto 09h35 /  aguardando previsão de faixa</t>
  </si>
  <si>
    <t>TP pronto 09h06 /  aguardando previsão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</si>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</sst>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70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/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/>
      <c r="AT571" s="266"/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0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1</v>
      </c>
      <c r="BI571" s="244"/>
      <c r="BJ571" s="271" t="s">
        <v>1758</v>
      </c>
      <c r="BK571" s="245"/>
      <c r="BL571" s="185"/>
      <c r="BM571" s="180"/>
      <c r="BN571" s="180"/>
      <c r="BO571" s="164"/>
      <c r="BP571" s="245"/>
      <c r="BQ571" s="13" t="str">
        <f t="shared" si="52"/>
        <v>Produção e Intervalo</v>
      </c>
      <c r="BR571" s="19">
        <f t="shared" si="53"/>
        <v>0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1761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1762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1763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 e Intervalo</v>
      </c>
      <c r="BR583" s="19">
        <f t="shared" ref="BR583:BR600" si="59">IF(OR(B583="",F583=""),"*",AY583/P583)</f>
        <v>0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1766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1767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1766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1768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1769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1770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1771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1772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1773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1774</v>
      </c>
      <c r="E3" s="309" t="s">
        <v>1775</v>
      </c>
      <c r="F3" s="309" t="s">
        <v>1776</v>
      </c>
      <c r="G3" s="314" t="s">
        <v>1777</v>
      </c>
      <c r="H3" s="309" t="s">
        <v>1778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1779</v>
      </c>
      <c r="E5" s="311">
        <v>46013</v>
      </c>
      <c r="F5" s="310">
        <v>7000</v>
      </c>
      <c r="G5" s="315" t="s">
        <v>1780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1781</v>
      </c>
      <c r="G6" s="315" t="s">
        <v>1780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1782</v>
      </c>
      <c r="G7" s="316" t="s">
        <v>1783</v>
      </c>
      <c r="H7" s="312" t="s">
        <v>1784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1785</v>
      </c>
      <c r="H8" s="310" t="s">
        <v>1786</v>
      </c>
    </row>
    <row r="9" spans="3:8">
      <c r="C9" s="310" t="s">
        <v>463</v>
      </c>
      <c r="D9" s="310" t="s">
        <v>1787</v>
      </c>
      <c r="E9" s="311">
        <v>45993</v>
      </c>
      <c r="F9" s="310">
        <v>12000</v>
      </c>
      <c r="G9" s="315" t="s">
        <v>1788</v>
      </c>
      <c r="H9" s="310"/>
    </row>
    <row r="10" spans="3:8" ht="29.25">
      <c r="C10" s="310" t="s">
        <v>463</v>
      </c>
      <c r="D10" s="310" t="s">
        <v>1789</v>
      </c>
      <c r="E10" s="311">
        <v>45993</v>
      </c>
      <c r="F10" s="310">
        <v>9000</v>
      </c>
      <c r="G10" s="315" t="s">
        <v>1790</v>
      </c>
      <c r="H10" s="310"/>
    </row>
    <row r="11" spans="3:8" ht="29.25">
      <c r="C11" s="310" t="s">
        <v>463</v>
      </c>
      <c r="D11" s="310" t="s">
        <v>1791</v>
      </c>
      <c r="E11" s="311">
        <v>45993</v>
      </c>
      <c r="F11" s="310">
        <v>10000</v>
      </c>
      <c r="G11" s="315" t="s">
        <v>1790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1792</v>
      </c>
      <c r="G12" s="315" t="s">
        <v>1793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1794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1795</v>
      </c>
      <c r="C4" s="314" t="s">
        <v>1796</v>
      </c>
      <c r="D4" s="314" t="s">
        <v>1797</v>
      </c>
      <c r="E4" s="314" t="s">
        <v>1798</v>
      </c>
      <c r="F4" s="314" t="s">
        <v>8</v>
      </c>
      <c r="G4" s="314" t="s">
        <v>1799</v>
      </c>
    </row>
    <row r="5" spans="2:8">
      <c r="B5" s="317" t="s">
        <v>1153</v>
      </c>
      <c r="C5" s="317">
        <v>314978</v>
      </c>
      <c r="D5" s="317" t="s">
        <v>1800</v>
      </c>
      <c r="E5" s="317" t="s">
        <v>541</v>
      </c>
      <c r="F5" s="317" t="s">
        <v>101</v>
      </c>
      <c r="G5" s="318">
        <v>46143</v>
      </c>
    </row>
    <row r="6" spans="2:8">
      <c r="B6" s="317" t="s">
        <v>1801</v>
      </c>
      <c r="C6" s="317">
        <v>256790</v>
      </c>
      <c r="D6" s="317" t="s">
        <v>1802</v>
      </c>
      <c r="E6" s="317" t="s">
        <v>541</v>
      </c>
      <c r="F6" s="317" t="s">
        <v>1803</v>
      </c>
      <c r="G6" s="318">
        <v>45992</v>
      </c>
    </row>
    <row r="7" spans="2:8">
      <c r="B7" s="317" t="s">
        <v>1804</v>
      </c>
      <c r="C7" s="317">
        <v>265193</v>
      </c>
      <c r="D7" s="317" t="s">
        <v>1805</v>
      </c>
      <c r="E7" s="317" t="s">
        <v>542</v>
      </c>
      <c r="F7" s="317" t="s">
        <v>1500</v>
      </c>
      <c r="G7" s="317" t="s">
        <v>1806</v>
      </c>
    </row>
    <row r="8" spans="2:8">
      <c r="B8" s="317" t="s">
        <v>1807</v>
      </c>
      <c r="C8" s="317">
        <v>293716</v>
      </c>
      <c r="D8" s="317" t="s">
        <v>1808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1809</v>
      </c>
      <c r="C9" s="317">
        <v>257258</v>
      </c>
      <c r="D9" s="317" t="s">
        <v>1810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1811</v>
      </c>
      <c r="C10" s="317">
        <v>371147</v>
      </c>
      <c r="D10" s="317" t="s">
        <v>1812</v>
      </c>
      <c r="E10" s="317" t="s">
        <v>543</v>
      </c>
      <c r="F10" s="317" t="s">
        <v>144</v>
      </c>
      <c r="G10" s="317" t="s">
        <v>1806</v>
      </c>
    </row>
    <row r="11" spans="2:8">
      <c r="B11" s="317" t="s">
        <v>1813</v>
      </c>
      <c r="C11" s="317">
        <v>259230</v>
      </c>
      <c r="D11" s="317" t="s">
        <v>1814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1815</v>
      </c>
      <c r="C12" s="317">
        <v>370705</v>
      </c>
      <c r="D12" s="317"/>
      <c r="E12" s="317" t="s">
        <v>543</v>
      </c>
      <c r="F12" s="317" t="s">
        <v>144</v>
      </c>
      <c r="G12" s="317" t="s">
        <v>1806</v>
      </c>
    </row>
    <row r="13" spans="2:8">
      <c r="B13" s="317" t="s">
        <v>1816</v>
      </c>
      <c r="C13" s="317">
        <v>258542</v>
      </c>
      <c r="D13" s="317" t="s">
        <v>1817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1818</v>
      </c>
      <c r="C14" s="317">
        <v>257050</v>
      </c>
      <c r="D14" s="317" t="s">
        <v>1819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1820</v>
      </c>
      <c r="D5" s="382"/>
      <c r="E5" s="382"/>
      <c r="F5" s="382"/>
      <c r="G5" s="382"/>
      <c r="H5" s="382"/>
      <c r="I5" s="382"/>
      <c r="J5" s="383"/>
      <c r="K5" s="384" t="s">
        <v>1821</v>
      </c>
      <c r="L5" s="385"/>
      <c r="M5" s="385"/>
      <c r="N5" s="385"/>
      <c r="O5" s="386" t="s">
        <v>1822</v>
      </c>
      <c r="P5" s="387"/>
      <c r="Q5" s="388"/>
    </row>
    <row r="6" spans="1:17" s="94" customFormat="1" ht="15.75" customHeight="1">
      <c r="A6" s="88" t="s">
        <v>1823</v>
      </c>
      <c r="B6" s="95" t="s">
        <v>1824</v>
      </c>
      <c r="C6" s="96" t="s">
        <v>874</v>
      </c>
      <c r="D6" s="97" t="s">
        <v>875</v>
      </c>
      <c r="E6" s="96" t="s">
        <v>1825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1826</v>
      </c>
      <c r="M6" s="139" t="s">
        <v>335</v>
      </c>
      <c r="N6" s="140" t="s">
        <v>869</v>
      </c>
      <c r="O6" s="234" t="s">
        <v>912</v>
      </c>
      <c r="P6" s="157"/>
      <c r="Q6" s="190" t="s">
        <v>1827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MC1 08h45 /  aguardando previsão de faixa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MC1 08h53 /  aguardando previsão de faixa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Alteração da programação para km101+500 / TP pronto 09h35 /  aguardando previsão de faixa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pronto 09h06 /  aguardando previsão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1827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1828</v>
      </c>
      <c r="W1" s="394"/>
      <c r="X1" s="394"/>
      <c r="Y1" s="104"/>
    </row>
    <row r="2" spans="1:25" s="101" customFormat="1" ht="11.25" customHeight="1">
      <c r="A2" s="105" t="s">
        <v>1829</v>
      </c>
      <c r="B2" s="105" t="s">
        <v>1824</v>
      </c>
      <c r="C2" s="105" t="s">
        <v>313</v>
      </c>
      <c r="D2" s="106" t="s">
        <v>874</v>
      </c>
      <c r="E2" s="106" t="s">
        <v>875</v>
      </c>
      <c r="F2" s="106" t="s">
        <v>1823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1830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1831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1832</v>
      </c>
      <c r="C2" s="96" t="s">
        <v>859</v>
      </c>
      <c r="D2" s="96" t="s">
        <v>861</v>
      </c>
      <c r="E2" s="96" t="s">
        <v>1833</v>
      </c>
      <c r="F2" s="96" t="s">
        <v>1834</v>
      </c>
      <c r="G2" s="96" t="s">
        <v>1835</v>
      </c>
      <c r="H2" s="96" t="s">
        <v>1836</v>
      </c>
      <c r="I2" s="96" t="s">
        <v>1837</v>
      </c>
      <c r="J2" s="96" t="s">
        <v>1838</v>
      </c>
      <c r="K2" s="131" t="s">
        <v>1839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2025-12-26T12:50:21Z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