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994" documentId="120_S{4F5750E5-6FE7-58E6-9AFF-44783FD1E583}" xr6:coauthVersionLast="47" xr6:coauthVersionMax="47" xr10:uidLastSave="{41B5250A-22F3-4FCD-B90E-316EA6CEE0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R617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R623" i="1"/>
  <c r="BS623" i="1"/>
  <c r="BT623" i="1"/>
  <c r="BR624" i="1"/>
  <c r="BS624" i="1"/>
  <c r="BT624" i="1"/>
  <c r="BR625" i="1"/>
  <c r="BS625" i="1"/>
  <c r="BT625" i="1"/>
  <c r="BR626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B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F623" i="1"/>
  <c r="A624" i="1"/>
  <c r="G624" i="1"/>
  <c r="AI624" i="1"/>
  <c r="AJ624" i="1" s="1"/>
  <c r="AY624" i="1"/>
  <c r="BF624" i="1"/>
  <c r="A625" i="1"/>
  <c r="G625" i="1"/>
  <c r="AI625" i="1"/>
  <c r="AJ625" i="1" s="1"/>
  <c r="AY625" i="1"/>
  <c r="BF625" i="1"/>
  <c r="A626" i="1"/>
  <c r="G626" i="1"/>
  <c r="AI626" i="1"/>
  <c r="AJ626" i="1" s="1"/>
  <c r="AY626" i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B628" i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B633" i="1"/>
  <c r="BF633" i="1"/>
  <c r="A634" i="1"/>
  <c r="G634" i="1"/>
  <c r="AI634" i="1"/>
  <c r="AJ634" i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1" i="1" l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<sst xmlns="http://schemas.openxmlformats.org/spreadsheetml/2006/main" count="13649" uniqueCount="1919">
  <si>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</si>
  <si>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</si>
  <si>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</si>
  <si>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</si>
  <si>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</si>
  <si>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</si>
  <si>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</si>
  <si>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</si>
  <si>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</si>
  <si>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</si>
  <si>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</si>
  <si>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</si>
  <si>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</si>
  <si>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</si>
  <si>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</si>
  <si>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</si>
  <si>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</si>
  <si>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</si>
  <si>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</si>
  <si>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</si>
  <si>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</si>
  <si>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</si>
  <si>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</si>
  <si>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</si>
  <si>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</si>
  <si>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</si>
  <si>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</si>
  <si>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</si>
  <si>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</si>
  <si>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</si>
  <si>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</si>
  <si>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</si>
  <si>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</si>
  <si>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</si>
  <si>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</si>
  <si>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</si>
  <si>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</si>
  <si>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</si>
  <si>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</si>
  <si>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</si>
  <si>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</si>
  <si>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</si>
  <si>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</si>
  <si>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</si>
  <si>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</si>
  <si>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</si>
  <si>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</si>
  <si>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</si>
  <si>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</si>
  <si>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</si>
  <si>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</si>
  <si>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</si>
  <si>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</si>
  <si>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</si>
  <si>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</si>
  <si>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</si>
  <si>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</si>
  <si>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</si>
  <si>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</si>
  <si>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</si>
  <si>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</si>
  <si>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</si>
  <si>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</si>
  <si>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</si>
  <si>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</si>
  <si>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</si>
  <si>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</si>
  <si>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</si>
  <si>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</si>
  <si>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</si>
  <si>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</si>
  <si>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</si>
  <si>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</si>
  <si>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</si>
  <si>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</si>
  <si>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</si>
  <si>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</si>
  <si>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</si>
  <si>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</si>
  <si>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</si>
  <si>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</si>
  <si>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</si>
  <si>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</si>
  <si>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</si>
  <si>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</si>
  <si>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</si>
  <si>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</si>
  <si>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</si>
  <si>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</si>
  <si>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</si>
  <si>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</si>
  <si>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</si>
  <si>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</si>
  <si>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</si>
  <si>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</si>
  <si>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</si>
  <si>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</si>
  <si>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</si>
  <si>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</si>
  <si>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</si>
  <si>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</si>
  <si>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</si>
  <si>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</si>
  <si>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</si>
  <si>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</si>
  <si>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</si>
  <si>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</si>
  <si>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</si>
  <si>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</si>
  <si>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</si>
  <si>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</si>
  <si>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</si>
  <si>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</si>
  <si>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</si>
  <si>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</si>
  <si>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</si>
  <si>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</si>
  <si>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</si>
  <si>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</si>
  <si>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</si>
  <si>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</si>
  <si>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</si>
  <si>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</si>
  <si>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</si>
  <si>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</si>
  <si>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</si>
  <si>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</si>
  <si>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</si>
  <si>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</si>
  <si>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</si>
  <si>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</si>
  <si>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</si>
  <si>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</si>
  <si>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</si>
  <si>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</si>
  <si>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</si>
  <si>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</si>
  <si>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</si>
  <si>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</si>
  <si>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</si>
  <si>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</si>
  <si>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</si>
  <si>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</si>
  <si>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</si>
  <si>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</si>
  <si>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</si>
  <si>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</si>
  <si>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</si>
  <si>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</si>
  <si>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</si>
  <si>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</si>
  <si>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</si>
  <si>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</si>
  <si>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</si>
  <si>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</si>
  <si>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</si>
  <si>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</si>
  <si>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</si>
  <si>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</si>
  <si>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</si>
  <si>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</si>
  <si>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</si>
  <si>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</si>
  <si>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</si>
  <si>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</si>
  <si>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</si>
  <si>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</si>
  <si>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</si>
  <si>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</si>
  <si>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</si>
  <si>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</si>
  <si>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</si>
  <si>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</si>
  <si>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</si>
  <si>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</si>
  <si>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</si>
  <si>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</si>
  <si>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</si>
  <si>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</si>
  <si>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</si>
  <si>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</si>
  <si>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</si>
  <si>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</si>
  <si>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</si>
  <si>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</si>
  <si>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</si>
  <si>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</si>
  <si>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</si>
  <si>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</si>
  <si>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</si>
  <si>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</si>
  <si>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</si>
  <si>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</si>
  <si>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</si>
  <si>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</si>
  <si>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</si>
  <si>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</si>
  <si>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</si>
  <si>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</si>
  <si>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</si>
  <si>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</si>
  <si>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</si>
  <si>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</si>
  <si>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</si>
  <si>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</si>
  <si>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</si>
  <si>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</si>
  <si>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</si>
  <si>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</si>
  <si>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</si>
  <si>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</si>
  <si>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</si>
  <si>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</si>
  <si>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</si>
  <si>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</si>
  <si>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</si>
  <si>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</si>
  <si>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</si>
  <si>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</si>
  <si>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</si>
  <si>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</si>
  <si>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</si>
  <si>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</si>
  <si>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</si>
  <si>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</si>
  <si>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</si>
  <si>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</si>
  <si>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</si>
  <si>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</si>
  <si>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</si>
  <si>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</si>
  <si>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</si>
  <si>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</si>
  <si>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</si>
  <si>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</si>
  <si>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</si>
  <si>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</si>
  <si>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</si>
  <si>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</si>
  <si>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</si>
  <si>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</si>
  <si>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</si>
  <si>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</si>
  <si>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</si>
  <si>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</si>
  <si>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</si>
  <si>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</si>
  <si>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</si>
  <si>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</si>
  <si>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</si>
  <si>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</si>
  <si>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</si>
  <si>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</si>
  <si>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</si>
  <si>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</si>
  <si>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</si>
  <si>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</si>
  <si>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</si>
  <si>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</si>
  <si>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</si>
  <si>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</si>
  <si>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</si>
  <si>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</si>
  <si>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</si>
  <si>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</si>
  <si>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</si>
  <si>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</si>
  <si>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</si>
  <si>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</si>
  <si>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</si>
  <si>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</si>
  <si>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</si>
  <si>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</si>
  <si>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</si>
  <si>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</si>
  <si>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</si>
  <si>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</si>
  <si>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</si>
  <si>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</si>
  <si>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</si>
  <si>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</si>
  <si>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</si>
  <si>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</si>
  <si>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</si>
  <si>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</si>
  <si>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</si>
  <si>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</si>
  <si>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</si>
  <si>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</si>
  <si>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</si>
  <si>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</si>
  <si>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</si>
  <si>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</si>
  <si>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</si>
  <si>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</si>
  <si>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</si>
  <si>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</si>
  <si>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</si>
  <si>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</si>
  <si>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</si>
  <si>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</si>
  <si>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</si>
  <si>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</si>
  <si>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</si>
  <si>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</si>
  <si>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</si>
  <si>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</si>
  <si>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</si>
  <si>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</si>
  <si>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</si>
  <si>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</si>
  <si>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</si>
  <si>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</si>
  <si>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</si>
  <si>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</si>
  <si>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</si>
  <si>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</si>
  <si>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</si>
  <si>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</si>
  <si>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</si>
  <si>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</si>
  <si>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</si>
  <si>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</si>
  <si>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</si>
  <si>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</si>
  <si>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</si>
  <si>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</si>
  <si>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</si>
  <si>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</si>
  <si>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</si>
  <si>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</si>
  <si>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</si>
  <si>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</si>
  <si>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</si>
  <si>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</si>
  <si>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</si>
  <si>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</si>
  <si>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</si>
  <si>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</si>
  <si>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</si>
  <si>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</si>
  <si>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</si>
  <si>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</si>
  <si>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</si>
  <si>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</si>
  <si>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</si>
  <si>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</si>
  <si>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</si>
  <si>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</si>
  <si>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</si>
  <si>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</si>
  <si>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</si>
  <si>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</si>
  <si>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</si>
  <si>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</si>
  <si>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</si>
  <si>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</si>
  <si>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</si>
  <si>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</si>
  <si>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</si>
  <si>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</si>
  <si>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</si>
  <si>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</si>
  <si>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</si>
  <si>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</si>
  <si>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</si>
  <si>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</si>
  <si>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</si>
  <si>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</si>
  <si>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</si>
  <si>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</si>
  <si>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</si>
  <si>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</si>
  <si>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</si>
  <si>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</si>
  <si>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</si>
  <si>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</si>
  <si>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</si>
  <si>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</si>
  <si>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</si>
  <si>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</si>
  <si>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</si>
  <si>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</si>
  <si>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</si>
  <si>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</si>
  <si>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</si>
  <si>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</si>
  <si>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</si>
  <si>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</si>
  <si>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</si>
  <si>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</si>
  <si>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</si>
  <si>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</si>
  <si>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</si>
  <si>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</si>
  <si>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</si>
  <si>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</si>
  <si>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</si>
  <si>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</si>
  <si>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</si>
  <si>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</si>
  <si>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</si>
  <si>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</si>
  <si>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</si>
  <si>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</si>
  <si>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</si>
  <si>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</si>
  <si>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</si>
  <si>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</si>
  <si>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</si>
  <si>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</si>
  <si>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</si>
  <si>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</si>
  <si>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</si>
  <si>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</si>
  <si>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</si>
  <si>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</si>
  <si>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</si>
  <si>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</si>
  <si>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</si>
  <si>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</si>
  <si>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</si>
  <si>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</si>
  <si>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</si>
  <si>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</si>
  <si>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</si>
  <si>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</si>
  <si>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</si>
  <si>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</si>
  <si>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</si>
  <si>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</si>
  <si>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</si>
  <si>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</si>
  <si>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</si>
  <si>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</si>
  <si>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</si>
  <si>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</si>
  <si>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</si>
  <si>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</si>
  <si>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</si>
  <si>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</si>
  <si>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</si>
  <si>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</si>
  <si>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</si>
  <si>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</si>
  <si>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</si>
  <si>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</si>
  <si>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</si>
  <si>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</si>
  <si>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</si>
  <si>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</si>
  <si>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</si>
  <si>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</si>
  <si>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</si>
  <si>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</si>
  <si>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</si>
  <si>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</si>
  <si>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</si>
  <si>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</si>
  <si>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</si>
  <si>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</si>
  <si>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</si>
  <si>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</si>
  <si>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</si>
  <si>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</si>
  <si>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</si>
  <si>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</si>
  <si>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</si>
  <si>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</si>
  <si>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</si>
  <si>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</si>
  <si>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</si>
  <si>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</si>
  <si>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</si>
  <si>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</si>
  <si>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</si>
  <si>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</si>
  <si>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</si>
  <si>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</si>
  <si>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</si>
  <si>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</si>
  <si>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</si>
  <si>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</si>
  <si>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</si>
  <si>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</si>
  <si>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</si>
  <si>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</si>
  <si>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</si>
  <si>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</si>
  <si>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</si>
  <si>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</si>
  <si>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</si>
  <si>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</si>
  <si>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</si>
  <si>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</si>
  <si>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</si>
  <si>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</si>
  <si>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</si>
  <si>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</si>
  <si>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</si>
  <si>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</si>
  <si>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</si>
  <si>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</si>
  <si>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</si>
  <si>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</si>
  <si>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</si>
  <si>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</si>
  <si>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</si>
  <si>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</si>
  <si>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</si>
  <si>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</si>
  <si>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</si>
  <si>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</si>
  <si>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</si>
  <si>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</si>
  <si>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</si>
  <si>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</si>
  <si>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</si>
  <si>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</si>
  <si>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</si>
  <si>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</si>
  <si>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</si>
  <si>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</si>
  <si>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</si>
  <si>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</si>
  <si>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</si>
  <si>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</si>
  <si>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</si>
  <si>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</si>
  <si>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</si>
  <si>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</si>
  <si>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</si>
  <si>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</si>
  <si>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</si>
  <si>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</si>
  <si>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</si>
  <si>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</si>
  <si>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</si>
  <si>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</si>
  <si>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</si>
  <si>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</si>
  <si>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</si>
  <si>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</si>
  <si>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</si>
  <si>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</si>
  <si>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</si>
  <si>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</si>
  <si>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</si>
  <si>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</si>
  <si>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</si>
  <si>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</si>
  <si>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</si>
  <si>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</si>
  <si>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</si>
  <si>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</si>
  <si>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</si>
  <si>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</si>
  <si>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</si>
  <si>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</si>
  <si>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</si>
  <si>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</si>
  <si>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</si>
  <si>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</si>
  <si>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</si>
  <si>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</si>
  <si>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</si>
  <si>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</si>
  <si>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</si>
  <si>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</si>
  <si>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</si>
  <si>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</si>
  <si>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</si>
  <si>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</si>
  <si>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</si>
  <si>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</si>
  <si>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</si>
  <si>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</si>
  <si>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</si>
  <si>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</si>
  <si>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</si>
  <si>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</si>
  <si>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</si>
  <si>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</si>
  <si>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</si>
  <si>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</si>
  <si>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</si>
  <si>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</si>
  <si>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</si>
  <si>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</si>
  <si>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</si>
  <si>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</si>
  <si>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</si>
  <si>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</si>
  <si>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</si>
  <si>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</si>
  <si>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</si>
  <si>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</si>
  <si>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</si>
  <si>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</si>
  <si>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</si>
  <si>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</si>
  <si>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</si>
  <si>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</si>
  <si>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</si>
  <si>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</si>
  <si>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</si>
  <si>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</si>
  <si>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</si>
  <si>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</si>
  <si>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</si>
  <si>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</si>
  <si>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</si>
  <si>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</si>
  <si>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</si>
  <si>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</si>
  <si>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</si>
  <si>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</si>
  <si>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</si>
  <si>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</si>
  <si>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</si>
  <si>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</si>
  <si>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</si>
  <si>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</si>
  <si>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</si>
  <si>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</si>
  <si>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</si>
  <si>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</si>
  <si>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</si>
  <si>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</si>
  <si>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</si>
  <si>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</si>
  <si>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</si>
  <si>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</si>
  <si>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</si>
  <si>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</si>
  <si>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</si>
  <si>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</si>
  <si>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</si>
  <si>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</si>
  <si>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</si>
  <si>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</si>
  <si>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</si>
  <si>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</si>
  <si>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</si>
  <si>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</si>
  <si>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</si>
  <si>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</si>
  <si>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</si>
  <si>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</si>
  <si>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</si>
  <si>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</si>
  <si>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</si>
  <si>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</si>
  <si>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</si>
  <si>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</si>
  <si>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</si>
  <si>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</si>
  <si>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</si>
  <si>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</si>
  <si>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</si>
  <si>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</si>
  <si>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</si>
  <si>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</si>
  <si>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</si>
  <si>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</si>
  <si>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</si>
  <si>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</si>
  <si>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</si>
  <si>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</si>
  <si>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</si>
  <si>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</si>
  <si>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</si>
  <si>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</si>
  <si>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</si>
  <si>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</si>
  <si>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</si>
  <si>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</si>
  <si>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</si>
  <si>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</si>
  <si>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</si>
  <si>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</si>
  <si>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</si>
  <si>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</si>
  <si>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</si>
  <si>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</si>
  <si>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</si>
  <si>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</si>
  <si>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</si>
  <si>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</si>
  <si>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</si>
  <si>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</si>
  <si>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</si>
  <si>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</si>
  <si>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</si>
  <si>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</si>
  <si>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</si>
  <si>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</si>
  <si>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</si>
  <si>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</si>
  <si>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</si>
  <si>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</si>
  <si>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</si>
  <si>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</si>
  <si>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</si>
  <si>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</si>
  <si>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</si>
  <si>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</si>
  <si>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</si>
  <si>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</si>
  <si>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</si>
  <si>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</si>
  <si>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</si>
  <si>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</si>
  <si>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</si>
  <si>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</si>
  <si>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</si>
  <si>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</si>
  <si>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</si>
  <si>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</si>
  <si>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</si>
  <si>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</si>
  <si>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</si>
  <si>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</si>
  <si>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</si>
  <si>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</si>
  <si>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</si>
  <si>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</si>
  <si>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</si>
  <si>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</si>
  <si>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</si>
  <si>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</si>
  <si>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</si>
  <si>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</si>
  <si>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</si>
  <si>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</si>
  <si>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</si>
  <si>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</si>
  <si>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</si>
  <si>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</si>
  <si>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</si>
  <si>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</si>
  <si>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</si>
  <si>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</si>
  <si>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</si>
  <si>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</si>
  <si>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</si>
  <si>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</si>
  <si>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</si>
  <si>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</si>
  <si>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</si>
  <si>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</si>
  <si>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</si>
  <si>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</si>
  <si>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</si>
  <si>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</si>
  <si>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</si>
  <si>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</si>
  <si>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</si>
  <si>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</si>
  <si>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</si>
  <si>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</si>
  <si>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</si>
  <si>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</si>
  <si>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</si>
  <si>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</si>
  <si>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</si>
  <si>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</si>
  <si>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</si>
  <si>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</si>
  <si>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</si>
  <si>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</si>
  <si>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</si>
  <si>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</si>
  <si>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</si>
  <si>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</si>
  <si>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</si>
  <si>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</si>
  <si>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</si>
  <si>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</si>
  <si>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</si>
  <si>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</si>
  <si>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</si>
  <si>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</si>
  <si>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</si>
  <si>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</si>
  <si>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</si>
  <si>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</si>
  <si>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</si>
  <si>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</si>
  <si>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</si>
  <si>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</si>
  <si>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</si>
  <si>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</si>
  <si>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</si>
  <si>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</si>
  <si>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</si>
  <si>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</si>
  <si>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</si>
  <si>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</si>
  <si>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</si>
  <si>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</si>
  <si>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</si>
  <si>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</si>
  <si>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</si>
  <si>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</si>
  <si>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</si>
  <si>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</si>
  <si>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</si>
  <si>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</si>
  <si>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</si>
  <si>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</si>
  <si>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</si>
  <si>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</si>
  <si>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</si>
  <si>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</si>
  <si>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</si>
  <si>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</si>
  <si>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</si>
  <si>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</si>
  <si>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</si>
  <si>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</si>
  <si>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</si>
  <si>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</si>
  <si>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</si>
  <si>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</si>
  <si>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</si>
  <si>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</si>
  <si>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</si>
  <si>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</si>
  <si>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</si>
  <si>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</si>
  <si>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</si>
  <si>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</si>
  <si>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</si>
  <si>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</si>
  <si>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</si>
  <si>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</si>
  <si>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</si>
  <si>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</si>
  <si>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</si>
  <si>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</si>
  <si>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</si>
  <si>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</si>
  <si>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</si>
  <si>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</si>
  <si>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</si>
  <si>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</si>
  <si>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</si>
  <si>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</si>
  <si>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</si>
  <si>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</si>
  <si>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</si>
  <si>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</si>
  <si>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</si>
  <si>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</si>
  <si>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</si>
  <si>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</si>
  <si>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</si>
  <si>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</si>
  <si>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</si>
  <si>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</si>
  <si>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</si>
  <si>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</si>
  <si>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</si>
  <si>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</si>
  <si>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</si>
  <si>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</si>
  <si>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</si>
  <si>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</si>
  <si>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</si>
  <si>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</si>
  <si>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</si>
  <si>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</si>
  <si>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</si>
  <si>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</si>
  <si>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</si>
  <si>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</si>
  <si>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</si>
  <si>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</si>
  <si>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</si>
  <si>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</si>
  <si>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</si>
  <si>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</si>
  <si>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</si>
  <si>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</si>
  <si>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</si>
  <si>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</si>
  <si>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</si>
  <si>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</si>
  <si>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</si>
  <si>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</si>
  <si>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</si>
  <si>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</si>
  <si>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</si>
  <si>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</si>
  <si>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</si>
  <si>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</si>
  <si>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</si>
  <si>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</si>
  <si>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</si>
  <si>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</si>
  <si>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</si>
  <si>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</si>
  <si>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</si>
  <si>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</si>
  <si>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</si>
  <si>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</si>
  <si>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</si>
  <si>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</si>
  <si>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</si>
  <si>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</si>
  <si>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</si>
  <si>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</si>
  <si>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</si>
  <si>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</si>
  <si>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</si>
  <si>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</si>
  <si>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</si>
  <si>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</si>
  <si>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</si>
  <si>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</si>
  <si>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</si>
  <si>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</si>
  <si>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</si>
  <si>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</si>
  <si>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</si>
  <si>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</si>
  <si>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</si>
  <si>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</si>
  <si>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</si>
  <si>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</si>
  <si>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</si>
  <si>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</si>
  <si>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</si>
  <si>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</si>
  <si>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</si>
  <si>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</si>
  <si>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</si>
  <si>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</si>
  <si>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</si>
  <si>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</si>
  <si>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</si>
  <si>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</si>
  <si>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</si>
  <si>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</si>
  <si>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</si>
  <si>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</si>
  <si>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</si>
  <si>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</si>
  <si>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</si>
  <si>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</si>
  <si>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</si>
  <si>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</si>
  <si>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</si>
  <si>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</si>
  <si>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</si>
  <si>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</si>
  <si>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</si>
  <si>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</si>
  <si>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</si>
  <si>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</si>
  <si>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</si>
  <si>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</si>
  <si>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</si>
  <si>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</si>
  <si>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</si>
  <si>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</si>
  <si>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</si>
  <si>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</si>
  <si>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</si>
  <si>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</si>
  <si>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</si>
  <si>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</si>
  <si>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</si>
  <si>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</si>
  <si>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</si>
  <si>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</si>
  <si>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</si>
  <si>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</si>
  <si>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</si>
  <si>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</si>
  <si>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</si>
  <si>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</si>
  <si>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</si>
  <si>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</si>
  <si>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</si>
  <si>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</si>
  <si>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</si>
  <si>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</si>
  <si>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</si>
  <si>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</si>
  <si>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</si>
  <si>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</si>
  <si>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</si>
  <si>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</si>
  <si>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</si>
  <si>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</si>
  <si>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</si>
  <si>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</si>
  <si>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</si>
  <si>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</si>
  <si>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</si>
  <si>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</si>
  <si>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</si>
  <si>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</si>
  <si>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</si>
  <si>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</si>
  <si>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</si>
  <si>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</si>
  <si>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</si>
  <si>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</si>
  <si>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</si>
  <si>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</si>
  <si>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</si>
  <si>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</si>
  <si>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</si>
  <si>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</si>
  <si>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</si>
  <si>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</si>
  <si>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</si>
  <si>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</si>
  <si>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</si>
  <si>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</si>
  <si>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</si>
  <si>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</si>
  <si>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</si>
  <si>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</si>
  <si>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</si>
  <si>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</si>
  <si>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</si>
  <si>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</si>
  <si>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</si>
  <si>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</si>
  <si>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</si>
  <si>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</si>
  <si>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</si>
  <si>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</si>
  <si>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</si>
  <si>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</si>
  <si>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</si>
  <si>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</si>
  <si>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</si>
  <si>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</si>
  <si>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</si>
  <si>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</si>
  <si>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</si>
  <si>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</si>
  <si>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</si>
  <si>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</si>
  <si>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</si>
  <si>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</si>
  <si>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</si>
  <si>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</si>
  <si>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</si>
  <si>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</si>
  <si>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</si>
  <si>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</si>
  <si>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</si>
  <si>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</si>
  <si>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</si>
  <si>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</si>
  <si>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</si>
  <si>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</si>
  <si>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</si>
  <si>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</si>
  <si>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</si>
  <si>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</si>
  <si>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</si>
  <si>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</si>
  <si>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</si>
  <si>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</si>
  <si>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</si>
  <si>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</si>
  <si>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</si>
  <si>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</si>
  <si>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</si>
  <si>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</si>
  <si>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</si>
  <si>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</si>
  <si>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</si>
  <si>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</si>
  <si>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</si>
  <si>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</si>
  <si>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</si>
  <si>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</si>
  <si>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</si>
  <si>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</si>
  <si>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</si>
  <si>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</si>
  <si>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</si>
  <si>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</si>
  <si>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</si>
  <si>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</si>
  <si>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</si>
  <si>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</si>
  <si>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</si>
  <si>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</si>
  <si>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</si>
  <si>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</si>
  <si>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</si>
  <si>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</si>
  <si>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</si>
  <si>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</si>
  <si>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</si>
  <si>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</si>
  <si>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</si>
  <si>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</si>
  <si>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</si>
  <si>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</si>
  <si>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</si>
  <si>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</si>
  <si>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</si>
  <si>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</si>
  <si>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</si>
  <si>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</si>
  <si>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</si>
  <si>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</si>
  <si>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</si>
  <si>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</si>
  <si>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</si>
  <si>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</si>
  <si>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</si>
  <si>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</si>
  <si>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</si>
  <si>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</si>
  <si>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</si>
  <si>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</si>
  <si>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</si>
  <si>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</si>
  <si>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</si>
  <si>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</si>
  <si>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</si>
  <si>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</si>
  <si>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</si>
  <si>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</si>
  <si>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</si>
  <si>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</si>
  <si>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</si>
  <si>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</si>
  <si>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</si>
  <si>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</si>
  <si>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</si>
  <si>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</si>
  <si>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</si>
  <si>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</si>
  <si>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</si>
  <si>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</si>
  <si>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</si>
  <si>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</si>
  <si>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</si>
  <si>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</si>
  <si>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</si>
  <si>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</si>
  <si>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</si>
  <si>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</si>
  <si>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</si>
  <si>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</si>
  <si>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</si>
  <si>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</si>
  <si>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</si>
  <si>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</si>
  <si>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</si>
  <si>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</si>
  <si>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</si>
  <si>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</si>
  <si>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</si>
  <si>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</si>
  <si>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</si>
  <si>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</si>
  <si>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</si>
  <si>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</si>
  <si>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</si>
  <si>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</si>
  <si>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</si>
  <si>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</si>
  <si>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</si>
  <si>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</si>
  <si>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</si>
  <si>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</si>
  <si>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</si>
  <si>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</si>
  <si>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</si>
  <si>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</si>
  <si>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</si>
  <si>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</si>
  <si>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</si>
  <si>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</si>
  <si>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</si>
  <si>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</si>
  <si>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</si>
  <si>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</si>
  <si>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</si>
  <si>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</si>
  <si>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</si>
  <si>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</si>
  <si>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</si>
  <si>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</si>
  <si>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</si>
  <si>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</si>
  <si>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</si>
  <si>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</si>
  <si>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</si>
  <si>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</si>
  <si>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</si>
  <si>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</si>
  <si>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</si>
  <si>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</si>
  <si>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</si>
  <si>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</si>
  <si>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</si>
  <si>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</si>
  <si>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</si>
  <si>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</si>
  <si>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</si>
  <si>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</si>
  <si>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</si>
  <si>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</si>
  <si>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</si>
  <si>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</si>
  <si>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</si>
  <si>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</si>
  <si>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</si>
  <si>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</si>
  <si>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</si>
  <si>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</si>
  <si>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</si>
  <si>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</si>
  <si>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</si>
  <si>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</si>
  <si>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</si>
  <si>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</si>
  <si>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</si>
  <si>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</si>
  <si>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</si>
  <si>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</si>
  <si>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</si>
  <si>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</si>
  <si>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</si>
  <si>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</si>
  <si>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</si>
  <si>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</si>
  <si>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</si>
  <si>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</si>
  <si>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</si>
  <si>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</si>
  <si>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</si>
  <si>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</si>
  <si>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</si>
  <si>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</si>
  <si>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</si>
  <si>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</si>
  <si>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</si>
  <si>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</si>
  <si>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</si>
  <si>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</si>
  <si>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</si>
  <si>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</si>
  <si>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</si>
  <si>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</si>
  <si>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</si>
  <si>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</si>
  <si>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</si>
  <si>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</si>
  <si>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</si>
  <si>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</si>
  <si>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</si>
  <si>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</si>
  <si>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</si>
  <si>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</si>
  <si>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</si>
  <si>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</si>
  <si>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</si>
  <si>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</si>
  <si>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</si>
  <si>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</si>
  <si>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</si>
  <si>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</si>
  <si>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</si>
  <si>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</si>
  <si>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</si>
  <si>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</si>
  <si>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</si>
  <si>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</si>
  <si>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</si>
  <si>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</si>
  <si>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</si>
  <si>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</si>
  <si>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</si>
  <si>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</si>
  <si>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</si>
  <si>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</si>
  <si>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</si>
  <si>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</si>
  <si>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</si>
  <si>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</si>
  <si>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</si>
  <si>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</si>
  <si>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</si>
  <si>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</si>
  <si>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</si>
  <si>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</si>
  <si>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</si>
  <si>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</si>
  <si>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</si>
  <si>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</si>
  <si>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</si>
  <si>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</si>
  <si>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</si>
  <si>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</si>
  <si>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</si>
  <si>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</si>
  <si>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</si>
  <si>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</si>
  <si>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</si>
  <si>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</si>
  <si>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</si>
  <si>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</si>
  <si>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</si>
  <si>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</si>
  <si>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</si>
  <si>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</si>
  <si>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</si>
  <si>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</si>
  <si>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</si>
  <si>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</si>
  <si>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</si>
  <si>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</si>
  <si>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</si>
  <si>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</si>
  <si>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</si>
  <si>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</si>
  <si>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</si>
  <si>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</si>
  <si>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</si>
  <si>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</si>
  <si>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</si>
  <si>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</si>
  <si>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</si>
  <si>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</si>
  <si>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</si>
  <si>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</si>
  <si>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</si>
  <si>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</si>
  <si>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</si>
  <si>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</si>
  <si>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</si>
  <si>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</si>
  <si>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</si>
  <si>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</si>
  <si>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</si>
  <si>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</si>
  <si>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</si>
  <si>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</si>
  <si>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</si>
  <si>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</si>
  <si>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</si>
  <si>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</si>
  <si>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</si>
  <si>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</si>
  <si>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</si>
  <si>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</si>
  <si>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</si>
  <si>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</si>
  <si>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</si>
  <si>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</si>
  <si>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</si>
  <si>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</si>
  <si>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</si>
  <si>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</si>
  <si>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</si>
  <si>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</si>
  <si>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</si>
  <si>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</si>
  <si>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</si>
  <si>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</si>
  <si>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</si>
  <si>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</si>
  <si>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</si>
  <si>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</si>
  <si>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</si>
  <si>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</si>
  <si>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</si>
  <si>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</si>
  <si>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</si>
  <si>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</si>
  <si>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</si>
  <si>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</si>
  <si>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</si>
  <si>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</si>
  <si>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</si>
  <si>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</si>
  <si>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</si>
  <si>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</si>
  <si>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</si>
  <si>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</si>
  <si>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</si>
  <si>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</si>
  <si>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</si>
  <si>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</si>
  <si>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</si>
  <si>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</si>
  <si>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</si>
  <si>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</si>
  <si>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</si>
  <si>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</si>
  <si>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</si>
  <si>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</si>
  <si>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</si>
  <si>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</si>
  <si>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</si>
  <si>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</si>
  <si>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</si>
  <si>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</si>
  <si>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</si>
  <si>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</si>
  <si>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</si>
  <si>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</si>
  <si>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</si>
  <si>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</si>
  <si>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</si>
  <si>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</si>
  <si>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</si>
  <si>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</si>
  <si>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</si>
  <si>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</si>
  <si>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</si>
  <si>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</si>
  <si>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</si>
  <si>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</si>
  <si>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</si>
  <si>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</si>
  <si>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</si>
  <si>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</si>
  <si>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</si>
  <si>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</si>
  <si>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</si>
  <si>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</si>
  <si>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</si>
  <si>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</si>
  <si>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</si>
  <si>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</si>
  <si>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</si>
  <si>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</si>
  <si>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</si>
  <si>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</si>
  <si>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</si>
  <si>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</si>
  <si>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</si>
  <si>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</si>
  <si>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</si>
  <si>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</si>
  <si>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</si>
  <si>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</si>
  <si>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</si>
  <si>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</si>
  <si>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</si>
  <si>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</si>
  <si>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</si>
  <si>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</si>
  <si>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</si>
  <si>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</si>
  <si>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</si>
  <si>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</si>
  <si>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</si>
  <si>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</si>
  <si>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</si>
  <si>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</si>
  <si>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</si>
  <si>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</si>
  <si>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</si>
  <si>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</si>
  <si>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</si>
  <si>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</si>
  <si>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</si>
  <si>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</si>
  <si>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</si>
  <si>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</si>
  <si>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</si>
  <si>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</si>
  <si>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</si>
  <si>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</si>
  <si>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</si>
  <si>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</si>
  <si>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</si>
  <si>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</si>
  <si>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</si>
  <si>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</si>
  <si>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</si>
  <si>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</si>
  <si>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</si>
  <si>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</si>
  <si>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</si>
  <si>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</si>
  <si>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</si>
  <si>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</si>
  <si>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</si>
  <si>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</si>
  <si>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</si>
  <si>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</si>
  <si>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</si>
  <si>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</si>
  <si>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</si>
  <si>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</si>
  <si>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</si>
  <si>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</si>
  <si>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</si>
  <si>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</si>
  <si>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</si>
  <si>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</si>
  <si>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</si>
  <si>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</si>
  <si>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</si>
  <si>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</si>
  <si>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</si>
  <si>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</si>
  <si>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</si>
  <si>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</si>
  <si>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</si>
  <si>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</si>
  <si>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</si>
  <si>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</si>
  <si>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</si>
  <si>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</si>
  <si>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</si>
  <si>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</si>
  <si>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</si>
  <si>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</si>
  <si>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</si>
  <si>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</si>
  <si>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</si>
  <si>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</si>
  <si>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</si>
  <si>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</si>
  <si>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</si>
  <si>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</si>
  <si>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</si>
  <si>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</si>
  <si>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</si>
  <si>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</si>
  <si>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</si>
  <si>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</si>
  <si>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</si>
  <si>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</si>
  <si>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</si>
  <si>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</si>
  <si>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</si>
  <si>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</si>
  <si>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</si>
  <si>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</si>
  <si>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</si>
  <si>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</si>
  <si>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</si>
  <si>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</si>
  <si>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</si>
  <si>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</si>
  <si>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</si>
  <si>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</si>
  <si>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</si>
  <si>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</si>
  <si>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</si>
  <si>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</si>
  <si>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</si>
  <si>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</si>
  <si>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</si>
  <si>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</si>
  <si>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</si>
  <si>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</si>
  <si>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</si>
  <si>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</si>
  <si>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</si>
  <si>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</si>
  <si>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</si>
  <si>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</si>
  <si>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</si>
  <si>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</si>
  <si>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</si>
  <si>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</si>
  <si>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</si>
  <si>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</si>
  <si>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</si>
  <si>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</si>
  <si>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</si>
  <si>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</si>
  <si>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</si>
  <si>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</si>
  <si>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</si>
  <si>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</si>
  <si>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</si>
  <si>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</si>
  <si>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</si>
  <si>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</si>
  <si>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</si>
  <si>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</si>
  <si>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</si>
  <si>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</si>
  <si>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</si>
  <si>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</si>
  <si>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</si>
  <si>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</si>
  <si>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</si>
  <si>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</si>
  <si>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</si>
  <si>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</si>
  <si>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</si>
  <si>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</si>
  <si>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</si>
  <si>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</si>
  <si>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</si>
  <si>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</si>
  <si>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</si>
  <si>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</si>
  <si>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</si>
  <si>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</si>
  <si>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</si>
  <si>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</si>
  <si>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</si>
  <si>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</si>
  <si>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</si>
  <si>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</si>
  <si>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</si>
  <si>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</si>
  <si>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</si>
  <si>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</si>
  <si>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</si>
  <si>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</si>
  <si>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</si>
  <si>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</si>
  <si>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</si>
  <si>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</si>
  <si>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</si>
  <si>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</si>
  <si>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</si>
  <si>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</si>
  <si>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</si>
  <si>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</si>
  <si>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</si>
  <si>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</si>
  <si>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</si>
  <si>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</si>
  <si>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</si>
  <si>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</si>
  <si>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</si>
  <si>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</si>
  <si>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</si>
  <si>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</si>
  <si>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</si>
  <si>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</si>
  <si>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</si>
  <si>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</si>
  <si>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</si>
  <si>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</si>
  <si>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</si>
  <si>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</si>
  <si>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</si>
  <si>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</si>
  <si>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</si>
  <si>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</si>
  <si>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</si>
  <si>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</si>
  <si>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</si>
  <si>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</si>
  <si>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</si>
  <si>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</si>
  <si>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</si>
  <si>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</si>
  <si>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</si>
  <si>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</si>
  <si>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</si>
  <si>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</si>
  <si>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</si>
  <si>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</si>
  <si>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</si>
  <si>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</si>
  <si>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</si>
  <si>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</si>
  <si>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</si>
  <si>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</si>
  <si>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</si>
  <si>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</si>
  <si>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</si>
  <si>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</si>
  <si>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</si>
  <si>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</si>
  <si>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</si>
  <si>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</si>
  <si>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</si>
  <si>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</si>
  <si>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</si>
  <si>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</si>
  <si>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</si>
  <si>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</si>
  <si>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</si>
  <si>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</si>
  <si>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</si>
  <si>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</si>
  <si>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</si>
  <si>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</si>
  <si>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</si>
  <si>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</si>
  <si>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</si>
  <si>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</si>
  <si>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</si>
  <si>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</si>
  <si>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</si>
  <si>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</si>
  <si>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</si>
  <si>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</si>
  <si>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</si>
  <si>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</si>
  <si>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</si>
  <si>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</si>
  <si>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</si>
  <si>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</si>
  <si>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</si>
  <si>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</si>
  <si>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</si>
  <si>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</si>
  <si>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</si>
  <si>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</si>
  <si>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</si>
  <si>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</si>
  <si>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</si>
  <si>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</si>
  <si>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</si>
  <si>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</si>
  <si>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</si>
  <si>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</si>
  <si>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</si>
  <si>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</si>
  <si>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</si>
  <si>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</si>
  <si>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</si>
  <si>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</si>
  <si>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</si>
  <si>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</si>
  <si>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</si>
  <si>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</si>
  <si>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</si>
  <si>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</si>
  <si>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</si>
  <si>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</si>
  <si>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</si>
  <si>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</si>
  <si>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</si>
  <si>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</si>
  <si>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</si>
  <si>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</si>
  <si>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</si>
  <si>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</si>
  <si>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</si>
  <si>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</si>
  <si>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</si>
  <si>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</si>
  <si>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</si>
  <si>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</si>
  <si>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</si>
  <si>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</si>
  <si>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</si>
  <si>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</si>
  <si>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</si>
  <si>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</si>
  <si>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</si>
  <si>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</si>
  <si>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</si>
  <si>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</si>
  <si>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</si>
  <si>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</si>
  <si>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</si>
  <si>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</si>
  <si>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</si>
  <si>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</si>
  <si>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</si>
  <si>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</si>
  <si>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</si>
  <si>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</si>
  <si>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</si>
  <si>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</si>
  <si>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</si>
  <si>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</si>
  <si>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</si>
  <si>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</si>
  <si>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</si>
  <si>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</si>
  <si>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</si>
  <si>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</si>
  <si>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</si>
  <si>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</si>
  <si>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</si>
  <si>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</si>
  <si>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</si>
  <si>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</si>
  <si>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</si>
  <si>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</si>
  <si>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</si>
  <si>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</si>
  <si>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</si>
  <si>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</si>
  <si>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</si>
  <si>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</si>
  <si>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</si>
  <si>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</si>
  <si>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</si>
  <si>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</si>
  <si>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</si>
  <si>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</si>
  <si>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</si>
  <si>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</si>
  <si>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</si>
  <si>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</si>
  <si>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</si>
  <si>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</si>
  <si>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</si>
  <si>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</si>
  <si>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</si>
  <si>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</si>
  <si>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</si>
  <si>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</si>
  <si>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</si>
  <si>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</si>
  <si>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</si>
  <si>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</si>
  <si>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</si>
  <si>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</si>
  <si>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08:30</t>
  </si>
  <si>
    <t xml:space="preserve">Descarga de dormentes km213+000 ao km 214+000 via 1 (20min); Descarga de dormentes km226+000 ao km 228+000; Recolher e descarregar dormentes no km230+500 via 1 (20min); Descarga de pedra km232+800 via 1 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</si>
  <si>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</si>
  <si>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</si>
  <si>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</si>
  <si>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</si>
  <si>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</si>
  <si>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</si>
  <si>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</si>
  <si>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 aguarda nova previsão </t>
  </si>
  <si>
    <t>Descarregar peça de amv e dormentes km 118.160 via 2</t>
  </si>
  <si>
    <t>Aguarda equipe da via para solicitar MC1</t>
  </si>
  <si>
    <t xml:space="preserve">Mc1 08:04, aguarda autorização CCO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</si>
  <si>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</si>
  <si>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</si>
  <si>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</si>
  <si>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Equipe no local, em carregamento para solicitar MC1</t>
  </si>
  <si>
    <t>Bloco Modernização</t>
  </si>
  <si>
    <t xml:space="preserve">Aguarda chegada do W61 para abertura de intervalo </t>
  </si>
  <si>
    <t>Deslocamento até bloco - Descarga de Materiais, EGPs e time EPYA) / Fica estacionado nos 300m dentro do bloqueio que não foi demolido - Retorna até o final do dia para</t>
  </si>
  <si>
    <t>Aguarda equipe embarcar materiais para solicitar MC1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</si>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</sst>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613" activePane="bottomRight" state="frozen"/>
      <selection pane="bottomRight" activeCell="BJ618" sqref="BJ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1823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1825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1826</v>
      </c>
      <c r="I616" s="39" t="s">
        <v>1827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1828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1829</v>
      </c>
      <c r="W616" s="346" t="s">
        <v>1830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1</v>
      </c>
      <c r="BI616" s="243"/>
      <c r="BJ616" s="270" t="s">
        <v>1831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1</v>
      </c>
      <c r="BI617" s="243"/>
      <c r="BJ617" s="270" t="s">
        <v>1832</v>
      </c>
      <c r="BK617" s="244"/>
      <c r="BL617" s="184"/>
      <c r="BM617" s="15" t="s">
        <v>698</v>
      </c>
      <c r="BN617" s="179" t="s">
        <v>698</v>
      </c>
      <c r="BO617" s="164" t="s">
        <v>698</v>
      </c>
      <c r="BP617" s="244" t="s">
        <v>317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SemOportunidadeSemOportunidade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1833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1834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1835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1836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1825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1837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1838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1</v>
      </c>
      <c r="BI623" s="243"/>
      <c r="BJ623" s="270" t="s">
        <v>1839</v>
      </c>
      <c r="BK623" s="244"/>
      <c r="BL623" s="184"/>
      <c r="BM623" s="15" t="s">
        <v>698</v>
      </c>
      <c r="BN623" s="179" t="s">
        <v>698</v>
      </c>
      <c r="BO623" s="164" t="s">
        <v>698</v>
      </c>
      <c r="BP623" s="244" t="s">
        <v>317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SemOportunidadeSemOportunidade</v>
      </c>
    </row>
    <row r="624" spans="1:72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1</v>
      </c>
      <c r="BI624" s="243"/>
      <c r="BJ624" s="270" t="s">
        <v>1825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 e Intervalo</v>
      </c>
      <c r="BR624" s="19">
        <f t="shared" si="60"/>
        <v>0</v>
      </c>
      <c r="BS624" s="19">
        <f t="shared" si="61"/>
        <v>0</v>
      </c>
      <c r="BT624" s="219" t="str">
        <f t="shared" si="62"/>
        <v>SemOportunidadeSemOportunidade</v>
      </c>
    </row>
    <row r="625" spans="1:72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1</v>
      </c>
      <c r="BI625" s="243"/>
      <c r="BJ625" s="270" t="s">
        <v>1825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 e Intervalo</v>
      </c>
      <c r="BR625" s="19">
        <f t="shared" si="60"/>
        <v>0</v>
      </c>
      <c r="BS625" s="19">
        <f t="shared" si="61"/>
        <v>0</v>
      </c>
      <c r="BT625" s="219" t="str">
        <f t="shared" si="62"/>
        <v>SemOportunidadeSemOportunidade</v>
      </c>
    </row>
    <row r="626" spans="1:72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1</v>
      </c>
      <c r="BI626" s="243"/>
      <c r="BJ626" s="270" t="s">
        <v>1825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 e Intervalo</v>
      </c>
      <c r="BR626" s="19">
        <f t="shared" si="60"/>
        <v>0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1</v>
      </c>
      <c r="BI628" s="243"/>
      <c r="BJ628" s="270" t="s">
        <v>1841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1842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1</v>
      </c>
      <c r="BI629" s="243"/>
      <c r="BJ629" s="270" t="s">
        <v>1843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1844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1845</v>
      </c>
      <c r="BK631" s="270" t="s">
        <v>1845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1846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1847</v>
      </c>
      <c r="BK633" s="270" t="s">
        <v>1847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1848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1849</v>
      </c>
      <c r="N634" s="335" t="s">
        <v>1850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1851</v>
      </c>
      <c r="BK634" s="270" t="s">
        <v>1851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5" operator="equal">
      <formula>"OPORTUNIDADE"</formula>
    </cfRule>
  </conditionalFormatting>
  <conditionalFormatting sqref="AZ6:AZ523">
    <cfRule type="expression" dxfId="258" priority="18670">
      <formula>$BU6=1</formula>
    </cfRule>
  </conditionalFormatting>
  <conditionalFormatting sqref="BQ6:BQ799">
    <cfRule type="cellIs" dxfId="257" priority="18681" operator="equal">
      <formula>"Produção e Intervalo"</formula>
    </cfRule>
    <cfRule type="cellIs" dxfId="256" priority="18682" operator="equal">
      <formula>"Aderente"</formula>
    </cfRule>
    <cfRule type="cellIs" dxfId="255" priority="18683" operator="equal">
      <formula>"Intervalo"</formula>
    </cfRule>
    <cfRule type="cellIs" dxfId="254" priority="18684" operator="equal">
      <formula>"Produção"</formula>
    </cfRule>
    <cfRule type="cellIs" dxfId="253" priority="18685" operator="equal">
      <formula>"ERRO"</formula>
    </cfRule>
  </conditionalFormatting>
  <conditionalFormatting sqref="BR6:BS800">
    <cfRule type="cellIs" dxfId="252" priority="18663" operator="equal">
      <formula>"*"</formula>
    </cfRule>
    <cfRule type="cellIs" dxfId="251" priority="18664" operator="greaterThanOrEqual">
      <formula>1</formula>
    </cfRule>
    <cfRule type="cellIs" dxfId="250" priority="1866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1" operator="equal">
      <formula>"NÃO"</formula>
    </cfRule>
    <cfRule type="cellIs" dxfId="248" priority="18612" operator="equal">
      <formula>"SIM"</formula>
    </cfRule>
  </conditionalFormatting>
  <conditionalFormatting sqref="X478 X480 X483 X488:X489 X499 X506 X511:X512 X517 X520:X521">
    <cfRule type="cellIs" dxfId="247" priority="18610" operator="equal">
      <formula>"OPORTUNIDADE"</formula>
    </cfRule>
  </conditionalFormatting>
  <conditionalFormatting sqref="Z476:Z480 Z487:Z489 Z483:Z484 Z492 Z496:Z499 Z517 Z519:Z523 Z501:Z515">
    <cfRule type="cellIs" dxfId="246" priority="18608" operator="equal">
      <formula>"NÃO"</formula>
    </cfRule>
    <cfRule type="cellIs" dxfId="245" priority="18609" operator="equal">
      <formula>"SIM"</formula>
    </cfRule>
  </conditionalFormatting>
  <conditionalFormatting sqref="Z476:Z480 Z487:Z489 Z483:Z484 Z492 Z496:Z499 Z517 Z519:Z523 Z501:Z515">
    <cfRule type="cellIs" dxfId="244" priority="18607" operator="equal">
      <formula>"OPORTUNIDADE"</formula>
    </cfRule>
  </conditionalFormatting>
  <conditionalFormatting sqref="Y1048575:Y1048576">
    <cfRule type="cellIs" dxfId="243" priority="18492" operator="equal">
      <formula>"OPORTUNIDADE"</formula>
    </cfRule>
  </conditionalFormatting>
  <conditionalFormatting sqref="Y1048575:Y1048576">
    <cfRule type="cellIs" dxfId="242" priority="18490" operator="equal">
      <formula>"NÃO"</formula>
    </cfRule>
    <cfRule type="cellIs" dxfId="241" priority="18491" operator="equal">
      <formula>"SIM"</formula>
    </cfRule>
  </conditionalFormatting>
  <conditionalFormatting sqref="Z524:Z549">
    <cfRule type="cellIs" dxfId="240" priority="18227" operator="equal">
      <formula>"OPORTUNIDADE"</formula>
    </cfRule>
  </conditionalFormatting>
  <conditionalFormatting sqref="Z524:Z549">
    <cfRule type="cellIs" dxfId="239" priority="18225" operator="equal">
      <formula>"NÃO"</formula>
    </cfRule>
    <cfRule type="cellIs" dxfId="238" priority="18226" operator="equal">
      <formula>"SIM"</formula>
    </cfRule>
  </conditionalFormatting>
  <conditionalFormatting sqref="Z550">
    <cfRule type="cellIs" dxfId="237" priority="18210" operator="equal">
      <formula>"NÃO"</formula>
    </cfRule>
    <cfRule type="cellIs" dxfId="236" priority="18211" operator="equal">
      <formula>"SIM"</formula>
    </cfRule>
  </conditionalFormatting>
  <conditionalFormatting sqref="Z550">
    <cfRule type="cellIs" dxfId="235" priority="18209" operator="equal">
      <formula>"OPORTUNIDADE"</formula>
    </cfRule>
  </conditionalFormatting>
  <conditionalFormatting sqref="BI550">
    <cfRule type="iconSet" priority="182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9">
      <formula>$BU493=1</formula>
    </cfRule>
  </conditionalFormatting>
  <conditionalFormatting sqref="AZ526:AZ550">
    <cfRule type="expression" dxfId="233" priority="18989">
      <formula>$BU498=1</formula>
    </cfRule>
  </conditionalFormatting>
  <conditionalFormatting sqref="BI524:BI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2">
      <iconSet showValue="0">
        <cfvo type="percent" val="0"/>
        <cfvo type="num" val="1"/>
        <cfvo type="num" val="1" gte="0"/>
      </iconSet>
    </cfRule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2" operator="equal">
      <formula>"OPORTUNIDADE"</formula>
    </cfRule>
  </conditionalFormatting>
  <conditionalFormatting sqref="Y158">
    <cfRule type="cellIs" dxfId="231" priority="260" operator="equal">
      <formula>"NÃO"</formula>
    </cfRule>
    <cfRule type="cellIs" dxfId="230" priority="261" operator="equal">
      <formula>"SIM"</formula>
    </cfRule>
  </conditionalFormatting>
  <conditionalFormatting sqref="BI6:BI523">
    <cfRule type="iconSet" priority="1906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2">
      <iconSet showValue="0">
        <cfvo type="percent" val="0"/>
        <cfvo type="num" val="1"/>
        <cfvo type="num" val="1" gte="0"/>
      </iconSet>
    </cfRule>
    <cfRule type="iconSet" priority="190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6" operator="equal">
      <formula>"OPORTUNIDADE"</formula>
    </cfRule>
  </conditionalFormatting>
  <conditionalFormatting sqref="Y560">
    <cfRule type="cellIs" dxfId="228" priority="134" operator="equal">
      <formula>"NÃO"</formula>
    </cfRule>
    <cfRule type="cellIs" dxfId="227" priority="135" operator="equal">
      <formula>"SIM"</formula>
    </cfRule>
  </conditionalFormatting>
  <conditionalFormatting sqref="Y561:Y564">
    <cfRule type="cellIs" dxfId="226" priority="130" operator="equal">
      <formula>"OPORTUNIDADE"</formula>
    </cfRule>
  </conditionalFormatting>
  <conditionalFormatting sqref="Y561:Y564">
    <cfRule type="cellIs" dxfId="225" priority="128" operator="equal">
      <formula>"NÃO"</formula>
    </cfRule>
    <cfRule type="cellIs" dxfId="224" priority="129" operator="equal">
      <formula>"SIM"</formula>
    </cfRule>
  </conditionalFormatting>
  <conditionalFormatting sqref="Y567:Y569">
    <cfRule type="cellIs" dxfId="223" priority="127" operator="equal">
      <formula>"OPORTUNIDADE"</formula>
    </cfRule>
  </conditionalFormatting>
  <conditionalFormatting sqref="Y567:Y569">
    <cfRule type="cellIs" dxfId="222" priority="125" operator="equal">
      <formula>"NÃO"</formula>
    </cfRule>
    <cfRule type="cellIs" dxfId="221" priority="126" operator="equal">
      <formula>"SIM"</formula>
    </cfRule>
  </conditionalFormatting>
  <conditionalFormatting sqref="Y567:Y569">
    <cfRule type="cellIs" dxfId="220" priority="124" operator="equal">
      <formula>"OPORTUNIDADE"</formula>
    </cfRule>
  </conditionalFormatting>
  <conditionalFormatting sqref="Y567:Y569">
    <cfRule type="cellIs" dxfId="219" priority="122" operator="equal">
      <formula>"NÃO"</formula>
    </cfRule>
    <cfRule type="cellIs" dxfId="218" priority="123" operator="equal">
      <formula>"SIM"</formula>
    </cfRule>
  </conditionalFormatting>
  <conditionalFormatting sqref="BK5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6" operator="equal">
      <formula>"OPORTUNIDADE"</formula>
    </cfRule>
  </conditionalFormatting>
  <conditionalFormatting sqref="Y572">
    <cfRule type="cellIs" dxfId="216" priority="114" operator="equal">
      <formula>"NÃO"</formula>
    </cfRule>
    <cfRule type="cellIs" dxfId="215" priority="115" operator="equal">
      <formula>"SIM"</formula>
    </cfRule>
  </conditionalFormatting>
  <conditionalFormatting sqref="Y572">
    <cfRule type="cellIs" dxfId="214" priority="113" operator="equal">
      <formula>"OPORTUNIDADE"</formula>
    </cfRule>
  </conditionalFormatting>
  <conditionalFormatting sqref="Y572">
    <cfRule type="cellIs" dxfId="213" priority="111" operator="equal">
      <formula>"NÃO"</formula>
    </cfRule>
    <cfRule type="cellIs" dxfId="212" priority="112" operator="equal">
      <formula>"SIM"</formula>
    </cfRule>
  </conditionalFormatting>
  <conditionalFormatting sqref="Y573">
    <cfRule type="cellIs" dxfId="211" priority="110" operator="equal">
      <formula>"OPORTUNIDADE"</formula>
    </cfRule>
  </conditionalFormatting>
  <conditionalFormatting sqref="Y573">
    <cfRule type="cellIs" dxfId="210" priority="108" operator="equal">
      <formula>"NÃO"</formula>
    </cfRule>
    <cfRule type="cellIs" dxfId="209" priority="109" operator="equal">
      <formula>"SIM"</formula>
    </cfRule>
  </conditionalFormatting>
  <conditionalFormatting sqref="Y573">
    <cfRule type="cellIs" dxfId="208" priority="107" operator="equal">
      <formula>"OPORTUNIDADE"</formula>
    </cfRule>
  </conditionalFormatting>
  <conditionalFormatting sqref="Y573">
    <cfRule type="cellIs" dxfId="207" priority="105" operator="equal">
      <formula>"NÃO"</formula>
    </cfRule>
    <cfRule type="cellIs" dxfId="206" priority="106" operator="equal">
      <formula>"SIM"</formula>
    </cfRule>
  </conditionalFormatting>
  <conditionalFormatting sqref="Y574">
    <cfRule type="cellIs" dxfId="205" priority="104" operator="equal">
      <formula>"OPORTUNIDADE"</formula>
    </cfRule>
  </conditionalFormatting>
  <conditionalFormatting sqref="Y574">
    <cfRule type="cellIs" dxfId="204" priority="102" operator="equal">
      <formula>"NÃO"</formula>
    </cfRule>
    <cfRule type="cellIs" dxfId="203" priority="103" operator="equal">
      <formula>"SIM"</formula>
    </cfRule>
  </conditionalFormatting>
  <conditionalFormatting sqref="Y574">
    <cfRule type="cellIs" dxfId="202" priority="101" operator="equal">
      <formula>"OPORTUNIDADE"</formula>
    </cfRule>
  </conditionalFormatting>
  <conditionalFormatting sqref="Y574">
    <cfRule type="cellIs" dxfId="201" priority="99" operator="equal">
      <formula>"NÃO"</formula>
    </cfRule>
    <cfRule type="cellIs" dxfId="200" priority="100" operator="equal">
      <formula>"SIM"</formula>
    </cfRule>
  </conditionalFormatting>
  <conditionalFormatting sqref="Y575">
    <cfRule type="cellIs" dxfId="199" priority="98" operator="equal">
      <formula>"OPORTUNIDADE"</formula>
    </cfRule>
  </conditionalFormatting>
  <conditionalFormatting sqref="Y575">
    <cfRule type="cellIs" dxfId="198" priority="96" operator="equal">
      <formula>"NÃO"</formula>
    </cfRule>
    <cfRule type="cellIs" dxfId="197" priority="97" operator="equal">
      <formula>"SIM"</formula>
    </cfRule>
  </conditionalFormatting>
  <conditionalFormatting sqref="Y575">
    <cfRule type="cellIs" dxfId="196" priority="95" operator="equal">
      <formula>"OPORTUNIDADE"</formula>
    </cfRule>
  </conditionalFormatting>
  <conditionalFormatting sqref="Y575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Y577">
    <cfRule type="cellIs" dxfId="193" priority="92" operator="equal">
      <formula>"OPORTUNIDADE"</formula>
    </cfRule>
  </conditionalFormatting>
  <conditionalFormatting sqref="Y577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Y577">
    <cfRule type="cellIs" dxfId="190" priority="89" operator="equal">
      <formula>"OPORTUNIDADE"</formula>
    </cfRule>
  </conditionalFormatting>
  <conditionalFormatting sqref="Y577">
    <cfRule type="cellIs" dxfId="189" priority="87" operator="equal">
      <formula>"NÃO"</formula>
    </cfRule>
    <cfRule type="cellIs" dxfId="188" priority="88" operator="equal">
      <formula>"SIM"</formula>
    </cfRule>
  </conditionalFormatting>
  <conditionalFormatting sqref="Y579">
    <cfRule type="cellIs" dxfId="187" priority="86" operator="equal">
      <formula>"OPORTUNIDADE"</formula>
    </cfRule>
  </conditionalFormatting>
  <conditionalFormatting sqref="Y579">
    <cfRule type="cellIs" dxfId="186" priority="84" operator="equal">
      <formula>"NÃO"</formula>
    </cfRule>
    <cfRule type="cellIs" dxfId="185" priority="85" operator="equal">
      <formula>"SIM"</formula>
    </cfRule>
  </conditionalFormatting>
  <conditionalFormatting sqref="Y579">
    <cfRule type="cellIs" dxfId="184" priority="83" operator="equal">
      <formula>"OPORTUNIDADE"</formula>
    </cfRule>
  </conditionalFormatting>
  <conditionalFormatting sqref="Y579">
    <cfRule type="cellIs" dxfId="183" priority="81" operator="equal">
      <formula>"NÃO"</formula>
    </cfRule>
    <cfRule type="cellIs" dxfId="182" priority="82" operator="equal">
      <formula>"SIM"</formula>
    </cfRule>
  </conditionalFormatting>
  <conditionalFormatting sqref="Y580">
    <cfRule type="cellIs" dxfId="181" priority="80" operator="equal">
      <formula>"OPORTUNIDADE"</formula>
    </cfRule>
  </conditionalFormatting>
  <conditionalFormatting sqref="Y580">
    <cfRule type="cellIs" dxfId="180" priority="78" operator="equal">
      <formula>"NÃO"</formula>
    </cfRule>
    <cfRule type="cellIs" dxfId="179" priority="79" operator="equal">
      <formula>"SIM"</formula>
    </cfRule>
  </conditionalFormatting>
  <conditionalFormatting sqref="Y580">
    <cfRule type="cellIs" dxfId="178" priority="77" operator="equal">
      <formula>"OPORTUNIDADE"</formula>
    </cfRule>
  </conditionalFormatting>
  <conditionalFormatting sqref="Y580">
    <cfRule type="cellIs" dxfId="177" priority="75" operator="equal">
      <formula>"NÃO"</formula>
    </cfRule>
    <cfRule type="cellIs" dxfId="176" priority="76" operator="equal">
      <formula>"SIM"</formula>
    </cfRule>
  </conditionalFormatting>
  <conditionalFormatting sqref="Y581">
    <cfRule type="cellIs" dxfId="175" priority="74" operator="equal">
      <formula>"OPORTUNIDADE"</formula>
    </cfRule>
  </conditionalFormatting>
  <conditionalFormatting sqref="Y581">
    <cfRule type="cellIs" dxfId="174" priority="72" operator="equal">
      <formula>"NÃO"</formula>
    </cfRule>
    <cfRule type="cellIs" dxfId="173" priority="73" operator="equal">
      <formula>"SIM"</formula>
    </cfRule>
  </conditionalFormatting>
  <conditionalFormatting sqref="Y581">
    <cfRule type="cellIs" dxfId="172" priority="71" operator="equal">
      <formula>"OPORTUNIDADE"</formula>
    </cfRule>
  </conditionalFormatting>
  <conditionalFormatting sqref="Y581">
    <cfRule type="cellIs" dxfId="171" priority="69" operator="equal">
      <formula>"NÃO"</formula>
    </cfRule>
    <cfRule type="cellIs" dxfId="170" priority="70" operator="equal">
      <formula>"SIM"</formula>
    </cfRule>
  </conditionalFormatting>
  <conditionalFormatting sqref="Y582">
    <cfRule type="cellIs" dxfId="169" priority="68" operator="equal">
      <formula>"OPORTUNIDADE"</formula>
    </cfRule>
  </conditionalFormatting>
  <conditionalFormatting sqref="Y582">
    <cfRule type="cellIs" dxfId="168" priority="66" operator="equal">
      <formula>"NÃO"</formula>
    </cfRule>
    <cfRule type="cellIs" dxfId="167" priority="67" operator="equal">
      <formula>"SIM"</formula>
    </cfRule>
  </conditionalFormatting>
  <conditionalFormatting sqref="Y582">
    <cfRule type="cellIs" dxfId="166" priority="65" operator="equal">
      <formula>"OPORTUNIDADE"</formula>
    </cfRule>
  </conditionalFormatting>
  <conditionalFormatting sqref="Y582">
    <cfRule type="cellIs" dxfId="165" priority="63" operator="equal">
      <formula>"NÃO"</formula>
    </cfRule>
    <cfRule type="cellIs" dxfId="164" priority="64" operator="equal">
      <formula>"SIM"</formula>
    </cfRule>
  </conditionalFormatting>
  <conditionalFormatting sqref="Y584">
    <cfRule type="cellIs" dxfId="163" priority="62" operator="equal">
      <formula>"OPORTUNIDADE"</formula>
    </cfRule>
  </conditionalFormatting>
  <conditionalFormatting sqref="Y584">
    <cfRule type="cellIs" dxfId="162" priority="60" operator="equal">
      <formula>"NÃO"</formula>
    </cfRule>
    <cfRule type="cellIs" dxfId="161" priority="61" operator="equal">
      <formula>"SIM"</formula>
    </cfRule>
  </conditionalFormatting>
  <conditionalFormatting sqref="Y584">
    <cfRule type="cellIs" dxfId="160" priority="59" operator="equal">
      <formula>"OPORTUNIDADE"</formula>
    </cfRule>
  </conditionalFormatting>
  <conditionalFormatting sqref="Y584">
    <cfRule type="cellIs" dxfId="159" priority="57" operator="equal">
      <formula>"NÃO"</formula>
    </cfRule>
    <cfRule type="cellIs" dxfId="158" priority="58" operator="equal">
      <formula>"SIM"</formula>
    </cfRule>
  </conditionalFormatting>
  <conditionalFormatting sqref="Y585">
    <cfRule type="cellIs" dxfId="157" priority="56" operator="equal">
      <formula>"OPORTUNIDADE"</formula>
    </cfRule>
  </conditionalFormatting>
  <conditionalFormatting sqref="Y585">
    <cfRule type="cellIs" dxfId="156" priority="54" operator="equal">
      <formula>"NÃO"</formula>
    </cfRule>
    <cfRule type="cellIs" dxfId="155" priority="55" operator="equal">
      <formula>"SIM"</formula>
    </cfRule>
  </conditionalFormatting>
  <conditionalFormatting sqref="Y585">
    <cfRule type="cellIs" dxfId="154" priority="53" operator="equal">
      <formula>"OPORTUNIDADE"</formula>
    </cfRule>
  </conditionalFormatting>
  <conditionalFormatting sqref="Y585">
    <cfRule type="cellIs" dxfId="153" priority="51" operator="equal">
      <formula>"NÃO"</formula>
    </cfRule>
    <cfRule type="cellIs" dxfId="152" priority="52" operator="equal">
      <formula>"SIM"</formula>
    </cfRule>
  </conditionalFormatting>
  <conditionalFormatting sqref="Y586">
    <cfRule type="cellIs" dxfId="151" priority="50" operator="equal">
      <formula>"OPORTUNIDADE"</formula>
    </cfRule>
  </conditionalFormatting>
  <conditionalFormatting sqref="Y586">
    <cfRule type="cellIs" dxfId="150" priority="48" operator="equal">
      <formula>"NÃO"</formula>
    </cfRule>
    <cfRule type="cellIs" dxfId="149" priority="49" operator="equal">
      <formula>"SIM"</formula>
    </cfRule>
  </conditionalFormatting>
  <conditionalFormatting sqref="Y586">
    <cfRule type="cellIs" dxfId="148" priority="47" operator="equal">
      <formula>"OPORTUNIDADE"</formula>
    </cfRule>
  </conditionalFormatting>
  <conditionalFormatting sqref="Y586">
    <cfRule type="cellIs" dxfId="147" priority="45" operator="equal">
      <formula>"NÃO"</formula>
    </cfRule>
    <cfRule type="cellIs" dxfId="146" priority="46" operator="equal">
      <formula>"SIM"</formula>
    </cfRule>
  </conditionalFormatting>
  <conditionalFormatting sqref="Y587">
    <cfRule type="cellIs" dxfId="145" priority="44" operator="equal">
      <formula>"OPORTUNIDADE"</formula>
    </cfRule>
  </conditionalFormatting>
  <conditionalFormatting sqref="Y587">
    <cfRule type="cellIs" dxfId="144" priority="42" operator="equal">
      <formula>"NÃO"</formula>
    </cfRule>
    <cfRule type="cellIs" dxfId="143" priority="43" operator="equal">
      <formula>"SIM"</formula>
    </cfRule>
  </conditionalFormatting>
  <conditionalFormatting sqref="Y587">
    <cfRule type="cellIs" dxfId="142" priority="41" operator="equal">
      <formula>"OPORTUNIDADE"</formula>
    </cfRule>
  </conditionalFormatting>
  <conditionalFormatting sqref="Y587">
    <cfRule type="cellIs" dxfId="141" priority="39" operator="equal">
      <formula>"NÃO"</formula>
    </cfRule>
    <cfRule type="cellIs" dxfId="140" priority="40" operator="equal">
      <formula>"SIM"</formula>
    </cfRule>
  </conditionalFormatting>
  <conditionalFormatting sqref="Y588">
    <cfRule type="cellIs" dxfId="139" priority="38" operator="equal">
      <formula>"OPORTUNIDADE"</formula>
    </cfRule>
  </conditionalFormatting>
  <conditionalFormatting sqref="Y588">
    <cfRule type="cellIs" dxfId="138" priority="36" operator="equal">
      <formula>"NÃO"</formula>
    </cfRule>
    <cfRule type="cellIs" dxfId="137" priority="37" operator="equal">
      <formula>"SIM"</formula>
    </cfRule>
  </conditionalFormatting>
  <conditionalFormatting sqref="Y588">
    <cfRule type="cellIs" dxfId="136" priority="35" operator="equal">
      <formula>"OPORTUNIDADE"</formula>
    </cfRule>
  </conditionalFormatting>
  <conditionalFormatting sqref="Y588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589">
    <cfRule type="cellIs" dxfId="133" priority="32" operator="equal">
      <formula>"OPORTUNIDADE"</formula>
    </cfRule>
  </conditionalFormatting>
  <conditionalFormatting sqref="Y589">
    <cfRule type="cellIs" dxfId="132" priority="30" operator="equal">
      <formula>"NÃO"</formula>
    </cfRule>
    <cfRule type="cellIs" dxfId="131" priority="31" operator="equal">
      <formula>"SIM"</formula>
    </cfRule>
  </conditionalFormatting>
  <conditionalFormatting sqref="Y589">
    <cfRule type="cellIs" dxfId="130" priority="29" operator="equal">
      <formula>"OPORTUNIDADE"</formula>
    </cfRule>
  </conditionalFormatting>
  <conditionalFormatting sqref="Y589">
    <cfRule type="cellIs" dxfId="129" priority="27" operator="equal">
      <formula>"NÃO"</formula>
    </cfRule>
    <cfRule type="cellIs" dxfId="128" priority="28" operator="equal">
      <formula>"SIM"</formula>
    </cfRule>
  </conditionalFormatting>
  <conditionalFormatting sqref="BR602:BS799">
    <cfRule type="cellIs" dxfId="127" priority="21" operator="equal">
      <formula>"*"</formula>
    </cfRule>
    <cfRule type="cellIs" dxfId="126" priority="22" operator="greaterThanOrEqual">
      <formula>1</formula>
    </cfRule>
    <cfRule type="cellIs" dxfId="125" priority="23" operator="lessThan">
      <formula>1</formula>
    </cfRule>
  </conditionalFormatting>
  <conditionalFormatting sqref="BO6:BO208 BO528:BO537 BO210:BO526 BO539:BO587 BO589:BO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30 BK635:BK799 BK632">
    <cfRule type="iconSet" priority="1911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8" operator="equal">
      <formula>"*"</formula>
    </cfRule>
    <cfRule type="cellIs" dxfId="123" priority="19" operator="greaterThanOrEqual">
      <formula>1</formula>
    </cfRule>
    <cfRule type="cellIs" dxfId="122" priority="20" operator="lessThan">
      <formula>1</formula>
    </cfRule>
  </conditionalFormatting>
  <conditionalFormatting sqref="Y592:Y612">
    <cfRule type="cellIs" dxfId="121" priority="17" operator="equal">
      <formula>"OPORTUNIDADE"</formula>
    </cfRule>
  </conditionalFormatting>
  <conditionalFormatting sqref="Y592:Y612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592:Y612">
    <cfRule type="cellIs" dxfId="118" priority="14" operator="equal">
      <formula>"OPORTUNIDADE"</formula>
    </cfRule>
  </conditionalFormatting>
  <conditionalFormatting sqref="Y592:Y612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K5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1853</v>
      </c>
      <c r="E3" s="305" t="s">
        <v>1854</v>
      </c>
      <c r="F3" s="305" t="s">
        <v>1855</v>
      </c>
      <c r="G3" s="310" t="s">
        <v>1856</v>
      </c>
      <c r="H3" s="305" t="s">
        <v>1857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1858</v>
      </c>
      <c r="E5" s="307">
        <v>46013</v>
      </c>
      <c r="F5" s="306">
        <v>7000</v>
      </c>
      <c r="G5" s="311" t="s">
        <v>1859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1860</v>
      </c>
      <c r="G6" s="311" t="s">
        <v>1859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1861</v>
      </c>
      <c r="G7" s="312" t="s">
        <v>1862</v>
      </c>
      <c r="H7" s="308" t="s">
        <v>1863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1864</v>
      </c>
      <c r="H8" s="306" t="s">
        <v>1865</v>
      </c>
    </row>
    <row r="9" spans="3:8">
      <c r="C9" s="306" t="s">
        <v>467</v>
      </c>
      <c r="D9" s="306" t="s">
        <v>1866</v>
      </c>
      <c r="E9" s="307">
        <v>45993</v>
      </c>
      <c r="F9" s="306">
        <v>12000</v>
      </c>
      <c r="G9" s="311" t="s">
        <v>1867</v>
      </c>
      <c r="H9" s="306"/>
    </row>
    <row r="10" spans="3:8" ht="29.25">
      <c r="C10" s="306" t="s">
        <v>467</v>
      </c>
      <c r="D10" s="306" t="s">
        <v>1868</v>
      </c>
      <c r="E10" s="307">
        <v>45993</v>
      </c>
      <c r="F10" s="306">
        <v>9000</v>
      </c>
      <c r="G10" s="311" t="s">
        <v>1869</v>
      </c>
      <c r="H10" s="306"/>
    </row>
    <row r="11" spans="3:8" ht="29.25">
      <c r="C11" s="306" t="s">
        <v>467</v>
      </c>
      <c r="D11" s="306" t="s">
        <v>1870</v>
      </c>
      <c r="E11" s="307">
        <v>45993</v>
      </c>
      <c r="F11" s="306">
        <v>10000</v>
      </c>
      <c r="G11" s="311" t="s">
        <v>1869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1871</v>
      </c>
      <c r="G12" s="311" t="s">
        <v>1872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1873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1874</v>
      </c>
      <c r="C4" s="310" t="s">
        <v>1875</v>
      </c>
      <c r="D4" s="310" t="s">
        <v>1876</v>
      </c>
      <c r="E4" s="310" t="s">
        <v>1877</v>
      </c>
      <c r="F4" s="310" t="s">
        <v>8</v>
      </c>
      <c r="G4" s="310" t="s">
        <v>1878</v>
      </c>
    </row>
    <row r="5" spans="2:8">
      <c r="B5" s="313" t="s">
        <v>1154</v>
      </c>
      <c r="C5" s="313">
        <v>314978</v>
      </c>
      <c r="D5" s="313" t="s">
        <v>1879</v>
      </c>
      <c r="E5" s="313" t="s">
        <v>542</v>
      </c>
      <c r="F5" s="313" t="s">
        <v>101</v>
      </c>
      <c r="G5" s="314">
        <v>46143</v>
      </c>
    </row>
    <row r="6" spans="2:8">
      <c r="B6" s="313" t="s">
        <v>1880</v>
      </c>
      <c r="C6" s="313">
        <v>256790</v>
      </c>
      <c r="D6" s="313" t="s">
        <v>1881</v>
      </c>
      <c r="E6" s="313" t="s">
        <v>542</v>
      </c>
      <c r="F6" s="313" t="s">
        <v>1882</v>
      </c>
      <c r="G6" s="314">
        <v>45992</v>
      </c>
    </row>
    <row r="7" spans="2:8">
      <c r="B7" s="313" t="s">
        <v>1883</v>
      </c>
      <c r="C7" s="313">
        <v>265193</v>
      </c>
      <c r="D7" s="313" t="s">
        <v>1884</v>
      </c>
      <c r="E7" s="313" t="s">
        <v>543</v>
      </c>
      <c r="F7" s="313" t="s">
        <v>1501</v>
      </c>
      <c r="G7" s="313" t="s">
        <v>1885</v>
      </c>
    </row>
    <row r="8" spans="2:8">
      <c r="B8" s="313" t="s">
        <v>1886</v>
      </c>
      <c r="C8" s="313">
        <v>293716</v>
      </c>
      <c r="D8" s="313" t="s">
        <v>1887</v>
      </c>
      <c r="E8" s="313" t="s">
        <v>543</v>
      </c>
      <c r="F8" s="313" t="s">
        <v>1501</v>
      </c>
      <c r="G8" s="314">
        <v>46204</v>
      </c>
    </row>
    <row r="9" spans="2:8">
      <c r="B9" s="313" t="s">
        <v>1888</v>
      </c>
      <c r="C9" s="313">
        <v>257258</v>
      </c>
      <c r="D9" s="313" t="s">
        <v>1889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1890</v>
      </c>
      <c r="C10" s="313">
        <v>371147</v>
      </c>
      <c r="D10" s="313" t="s">
        <v>1891</v>
      </c>
      <c r="E10" s="313" t="s">
        <v>544</v>
      </c>
      <c r="F10" s="313" t="s">
        <v>144</v>
      </c>
      <c r="G10" s="313" t="s">
        <v>1885</v>
      </c>
    </row>
    <row r="11" spans="2:8">
      <c r="B11" s="313" t="s">
        <v>1892</v>
      </c>
      <c r="C11" s="313">
        <v>259230</v>
      </c>
      <c r="D11" s="313" t="s">
        <v>1893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1894</v>
      </c>
      <c r="C12" s="313">
        <v>370705</v>
      </c>
      <c r="D12" s="313"/>
      <c r="E12" s="313" t="s">
        <v>544</v>
      </c>
      <c r="F12" s="313" t="s">
        <v>144</v>
      </c>
      <c r="G12" s="313" t="s">
        <v>1885</v>
      </c>
    </row>
    <row r="13" spans="2:8">
      <c r="B13" s="313" t="s">
        <v>1895</v>
      </c>
      <c r="C13" s="313">
        <v>258542</v>
      </c>
      <c r="D13" s="313" t="s">
        <v>1896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1897</v>
      </c>
      <c r="C14" s="313">
        <v>257050</v>
      </c>
      <c r="D14" s="313" t="s">
        <v>1898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1899</v>
      </c>
      <c r="D5" s="395"/>
      <c r="E5" s="395"/>
      <c r="F5" s="395"/>
      <c r="G5" s="395"/>
      <c r="H5" s="395"/>
      <c r="I5" s="395"/>
      <c r="J5" s="396"/>
      <c r="K5" s="397" t="s">
        <v>1900</v>
      </c>
      <c r="L5" s="398"/>
      <c r="M5" s="398"/>
      <c r="N5" s="398"/>
      <c r="O5" s="399" t="s">
        <v>1901</v>
      </c>
      <c r="P5" s="400"/>
      <c r="Q5" s="401"/>
    </row>
    <row r="6" spans="1:17" s="94" customFormat="1" ht="15.75" customHeight="1">
      <c r="A6" s="88" t="s">
        <v>1902</v>
      </c>
      <c r="B6" s="95" t="s">
        <v>1903</v>
      </c>
      <c r="C6" s="96" t="s">
        <v>875</v>
      </c>
      <c r="D6" s="97" t="s">
        <v>876</v>
      </c>
      <c r="E6" s="96" t="s">
        <v>1904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1905</v>
      </c>
      <c r="M6" s="139" t="s">
        <v>335</v>
      </c>
      <c r="N6" s="140" t="s">
        <v>870</v>
      </c>
      <c r="O6" s="233" t="s">
        <v>913</v>
      </c>
      <c r="P6" s="157"/>
      <c r="Q6" s="189" t="s">
        <v>1906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>MC1 08:30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MC1 08:30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1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1</v>
      </c>
      <c r="P600" s="91"/>
      <c r="Q600" s="145" t="str">
        <f>IF($A$2=1,IF(SP_SUL!BJ617="","*",SP_SUL!BJ617),IF(SP_SUL!BK617="","*",SP_SUL!BK617))</f>
        <v xml:space="preserve">Equipe em deslocamento previsão de pronto as 9h, caminhão avariou aguarda nova previsão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>Aguarda equipe da via para solicitar MC1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aguarda autorização CCO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1</v>
      </c>
      <c r="P606" s="91"/>
      <c r="Q606" s="145" t="str">
        <f>IF($A$2=1,IF(SP_SUL!BJ623="","*",SP_SUL!BJ623),IF(SP_SUL!BK623="","*",SP_SUL!BK623))</f>
        <v>Equipe no local, em carregamento para solicitar MC1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1</v>
      </c>
      <c r="P607" s="91"/>
      <c r="Q607" s="145" t="str">
        <f>IF($A$2=1,IF(SP_SUL!BJ624="","*",SP_SUL!BJ624),IF(SP_SUL!BK624="","*",SP_SUL!BK624))</f>
        <v xml:space="preserve">Equipe no local, em preparação para solicitar intervalo 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1</v>
      </c>
      <c r="P608" s="91"/>
      <c r="Q608" s="145" t="str">
        <f>IF($A$2=1,IF(SP_SUL!BJ625="","*",SP_SUL!BJ625),IF(SP_SUL!BK625="","*",SP_SUL!BK625))</f>
        <v xml:space="preserve">Equipe no local, em preparação para solicitar intervalo 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1</v>
      </c>
      <c r="P609" s="91"/>
      <c r="Q609" s="145" t="str">
        <f>IF($A$2=1,IF(SP_SUL!BJ626="","*",SP_SUL!BJ626),IF(SP_SUL!BK626="","*",SP_SUL!BK626))</f>
        <v xml:space="preserve">Equipe no local, em preparação para solicitar intervalo 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1</v>
      </c>
      <c r="P611" s="91"/>
      <c r="Q611" s="145" t="str">
        <f>IF($A$2=1,IF(SP_SUL!BJ628="","*",SP_SUL!BJ628),IF(SP_SUL!BK628="","*",SP_SUL!BK628))</f>
        <v xml:space="preserve">Aguarda chegada do W61 para abertura de intervalo 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1</v>
      </c>
      <c r="P612" s="91"/>
      <c r="Q612" s="145" t="str">
        <f>IF($A$2=1,IF(SP_SUL!BJ629="","*",SP_SUL!BJ629),IF(SP_SUL!BK629="","*",SP_SUL!BK629))</f>
        <v>Aguarda equipe embarcar materiais para solicitar MC1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1906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1907</v>
      </c>
      <c r="W1" s="407"/>
      <c r="X1" s="407"/>
      <c r="Y1" s="104"/>
    </row>
    <row r="2" spans="1:25" s="101" customFormat="1" ht="11.25" customHeight="1">
      <c r="A2" s="105" t="s">
        <v>1908</v>
      </c>
      <c r="B2" s="105" t="s">
        <v>1903</v>
      </c>
      <c r="C2" s="105" t="s">
        <v>313</v>
      </c>
      <c r="D2" s="106" t="s">
        <v>875</v>
      </c>
      <c r="E2" s="106" t="s">
        <v>876</v>
      </c>
      <c r="F2" s="106" t="s">
        <v>1902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1909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1910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1911</v>
      </c>
      <c r="C2" s="96" t="s">
        <v>860</v>
      </c>
      <c r="D2" s="96" t="s">
        <v>862</v>
      </c>
      <c r="E2" s="96" t="s">
        <v>1912</v>
      </c>
      <c r="F2" s="96" t="s">
        <v>1913</v>
      </c>
      <c r="G2" s="96" t="s">
        <v>1914</v>
      </c>
      <c r="H2" s="96" t="s">
        <v>1915</v>
      </c>
      <c r="I2" s="96" t="s">
        <v>1916</v>
      </c>
      <c r="J2" s="96" t="s">
        <v>1917</v>
      </c>
      <c r="K2" s="131" t="s">
        <v>1918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2025-12-29T11:46:44Z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