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79" documentId="120_S{118792C3-22EF-5104-A093-F22BFE3913F3}" xr6:coauthVersionLast="47" xr6:coauthVersionMax="47" xr10:uidLastSave="{2285A62C-D1DE-424F-A586-DBFDB29B8A5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AM49" i="1"/>
  <c r="AM48" i="1"/>
  <c r="AM47" i="1"/>
  <c r="L48" i="10" s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78" i="10" l="1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<sst xmlns="http://schemas.openxmlformats.org/spreadsheetml/2006/main" count="5130" uniqueCount="1322">
  <si>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</si>
  <si>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</si>
  <si>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</si>
  <si>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</si>
  <si>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</si>
  <si>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</si>
  <si>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</si>
  <si>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</si>
  <si>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</si>
  <si>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</si>
  <si>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</si>
  <si>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</si>
  <si>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</si>
  <si>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</si>
  <si>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</si>
  <si>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</si>
  <si>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</si>
  <si>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</si>
  <si>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</si>
  <si>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</si>
  <si>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</si>
  <si>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</si>
  <si>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</si>
  <si>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</si>
  <si>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</si>
  <si>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</si>
  <si>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</si>
  <si>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</si>
  <si>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</si>
  <si>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</si>
  <si>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</si>
  <si>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</si>
  <si>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</si>
  <si>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</si>
  <si>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</si>
  <si>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</si>
  <si>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</si>
  <si>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</si>
  <si>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</si>
  <si>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</si>
  <si>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</si>
  <si>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</si>
  <si>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</si>
  <si>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</si>
  <si>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</si>
  <si>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</si>
  <si>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</si>
  <si>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</si>
  <si>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</si>
  <si>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</si>
  <si>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</si>
  <si>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</si>
  <si>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</si>
  <si>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</si>
  <si>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</si>
  <si>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</si>
  <si>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</si>
  <si>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</si>
  <si>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</si>
  <si>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</si>
  <si>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</si>
  <si>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</si>
  <si>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</si>
  <si>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</si>
  <si>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</si>
  <si>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</si>
  <si>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</si>
  <si>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</si>
  <si>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</si>
  <si>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</si>
  <si>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</si>
  <si>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</si>
  <si>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</si>
  <si>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</si>
  <si>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</si>
  <si>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</si>
  <si>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</si>
  <si>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</si>
  <si>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</si>
  <si>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</si>
  <si>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</si>
  <si>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</si>
  <si>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</si>
  <si>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</si>
  <si>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</si>
  <si>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</si>
  <si>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</si>
  <si>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</si>
  <si>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</si>
  <si>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</si>
  <si>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</si>
  <si>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</si>
  <si>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</si>
  <si>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</si>
  <si>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</si>
  <si>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</si>
  <si>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</si>
  <si>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</si>
  <si>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</si>
  <si>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</si>
  <si>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</si>
  <si>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</si>
  <si>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</si>
  <si>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</si>
  <si>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</si>
  <si>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</si>
  <si>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</si>
  <si>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</si>
  <si>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</si>
  <si>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</si>
  <si>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</si>
  <si>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</si>
  <si>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</si>
  <si>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</si>
  <si>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</si>
  <si>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</si>
  <si>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</si>
  <si>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</si>
  <si>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</si>
  <si>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</si>
  <si>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</si>
  <si>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</si>
  <si>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</si>
  <si>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</si>
  <si>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</si>
  <si>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</si>
  <si>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</si>
  <si>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</si>
  <si>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</si>
  <si>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</si>
  <si>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</si>
  <si>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</si>
  <si>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</si>
  <si>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</si>
  <si>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</si>
  <si>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</si>
  <si>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</si>
  <si>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</si>
  <si>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</si>
  <si>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</si>
  <si>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</si>
  <si>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</si>
  <si>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</si>
  <si>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</si>
  <si>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</si>
  <si>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</si>
  <si>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</si>
  <si>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</si>
  <si>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</si>
  <si>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</si>
  <si>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</si>
  <si>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</si>
  <si>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</si>
  <si>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</si>
  <si>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</si>
  <si>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</si>
  <si>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</si>
  <si>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</si>
  <si>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</si>
  <si>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</si>
  <si>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</si>
  <si>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</si>
  <si>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</si>
  <si>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</si>
  <si>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</si>
  <si>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</si>
  <si>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</si>
  <si>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</si>
  <si>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</si>
  <si>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</si>
  <si>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</si>
  <si>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</si>
  <si>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</si>
  <si>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</si>
  <si>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</si>
  <si>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</si>
  <si>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</si>
  <si>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</si>
  <si>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</si>
  <si>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</si>
  <si>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</si>
  <si>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</si>
  <si>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</si>
  <si>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</si>
  <si>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</si>
  <si>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</si>
  <si>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</si>
  <si>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</si>
  <si>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</si>
  <si>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</si>
  <si>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</si>
  <si>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</si>
  <si>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</si>
  <si>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</si>
  <si>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</si>
  <si>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</si>
  <si>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</si>
  <si>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</si>
  <si>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</si>
  <si>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</si>
  <si>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</si>
  <si>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</si>
  <si>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</si>
  <si>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</si>
  <si>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</si>
  <si>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</si>
  <si>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</si>
  <si>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</si>
  <si>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</si>
  <si>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</si>
  <si>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</si>
  <si>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</si>
  <si>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</si>
  <si>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</si>
  <si>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</si>
  <si>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</si>
  <si>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</si>
  <si>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</si>
  <si>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</si>
  <si>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</si>
  <si>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</si>
  <si>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</si>
  <si>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</si>
  <si>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</si>
  <si>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</si>
  <si>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</si>
  <si>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</si>
  <si>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</si>
  <si>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</si>
  <si>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</si>
  <si>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</si>
  <si>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</si>
  <si>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</si>
  <si>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</si>
  <si>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</si>
  <si>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</si>
  <si>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</si>
  <si>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</si>
  <si>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</si>
  <si>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</si>
  <si>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</si>
  <si>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</si>
  <si>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</si>
  <si>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</si>
  <si>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</si>
  <si>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</si>
  <si>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</si>
  <si>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</si>
  <si>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</si>
  <si>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</si>
  <si>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</si>
  <si>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</si>
  <si>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</si>
  <si>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</si>
  <si>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</si>
  <si>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</si>
  <si>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</si>
  <si>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</si>
  <si>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</si>
  <si>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</si>
  <si>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</si>
  <si>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</si>
  <si>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</si>
  <si>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</si>
  <si>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</si>
  <si>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</si>
  <si>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</si>
  <si>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</si>
  <si>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</si>
  <si>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</si>
  <si>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</si>
  <si>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</si>
  <si>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</si>
  <si>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</si>
  <si>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</si>
  <si>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</si>
  <si>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</si>
  <si>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</si>
  <si>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</si>
  <si>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</si>
  <si>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</si>
  <si>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</si>
  <si>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</si>
  <si>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</si>
  <si>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</si>
  <si>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</si>
  <si>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</si>
  <si>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</si>
  <si>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</si>
  <si>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</si>
  <si>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</si>
  <si>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</si>
  <si>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</si>
  <si>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</si>
  <si>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</si>
  <si>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</si>
  <si>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</si>
  <si>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</si>
  <si>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</si>
  <si>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</si>
  <si>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</si>
  <si>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</si>
  <si>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</si>
  <si>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</si>
  <si>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</si>
  <si>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</si>
  <si>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</si>
  <si>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</si>
  <si>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</si>
  <si>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</si>
  <si>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</si>
  <si>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</si>
  <si>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</si>
  <si>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</si>
  <si>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</si>
  <si>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</si>
  <si>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</si>
  <si>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</si>
  <si>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</si>
  <si>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</si>
  <si>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</si>
  <si>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</si>
  <si>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</si>
  <si>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</si>
  <si>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</si>
  <si>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</si>
  <si>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</si>
  <si>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</si>
  <si>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</si>
  <si>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</si>
  <si>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</si>
  <si>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</si>
  <si>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</si>
  <si>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</si>
  <si>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</si>
  <si>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</si>
  <si>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</si>
  <si>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</si>
  <si>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</si>
  <si>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</si>
  <si>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</si>
  <si>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</si>
  <si>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</si>
  <si>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</si>
  <si>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</si>
  <si>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</si>
  <si>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</si>
  <si>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</si>
  <si>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</si>
  <si>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</si>
  <si>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</si>
  <si>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</si>
  <si>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</si>
  <si>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</si>
  <si>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</si>
  <si>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</si>
  <si>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</si>
  <si>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</si>
  <si>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</si>
  <si>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</si>
  <si>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</si>
  <si>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</si>
  <si>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</si>
  <si>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</si>
  <si>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</si>
  <si>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</si>
  <si>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</si>
  <si>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</si>
  <si>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</si>
  <si>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</si>
  <si>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</si>
  <si>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</si>
  <si>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</si>
  <si>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</si>
  <si>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</si>
  <si>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</si>
  <si>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</si>
  <si>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</si>
  <si>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</si>
  <si>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</si>
  <si>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</si>
  <si>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</si>
  <si>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</si>
  <si>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</si>
  <si>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</si>
  <si>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</si>
  <si>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</si>
  <si>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</si>
  <si>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</si>
  <si>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</si>
  <si>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</si>
  <si>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</si>
  <si>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</si>
  <si>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</si>
  <si>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</si>
  <si>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</si>
  <si>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</si>
  <si>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</si>
  <si>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</si>
  <si>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</si>
  <si>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</si>
  <si>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</si>
  <si>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</si>
  <si>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</si>
  <si>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</si>
  <si>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</si>
  <si>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</si>
  <si>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</si>
  <si>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</si>
  <si>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</si>
  <si>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</si>
  <si>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</si>
  <si>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</si>
  <si>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</si>
  <si>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</si>
  <si>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</si>
  <si>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</si>
  <si>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</si>
  <si>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</si>
  <si>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</si>
  <si>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</si>
  <si>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</si>
  <si>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</si>
  <si>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</si>
  <si>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</si>
  <si>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</si>
  <si>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</si>
  <si>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</si>
  <si>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</si>
  <si>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</si>
  <si>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</si>
  <si>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</si>
  <si>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</si>
  <si>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</si>
  <si>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</si>
  <si>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</si>
  <si>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</si>
  <si>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</si>
  <si>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</si>
  <si>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</si>
  <si>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</si>
  <si>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</si>
  <si>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</si>
  <si>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</si>
  <si>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</si>
  <si>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</si>
  <si>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</si>
  <si>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</si>
  <si>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</si>
  <si>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</si>
  <si>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</si>
  <si>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</si>
  <si>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</si>
  <si>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</si>
  <si>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</si>
  <si>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</si>
  <si>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</si>
  <si>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</si>
  <si>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</si>
  <si>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</si>
  <si>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</si>
  <si>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</si>
  <si>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</si>
  <si>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</si>
  <si>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</si>
  <si>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</si>
  <si>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</si>
  <si>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</si>
  <si>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</si>
  <si>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</si>
  <si>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</si>
  <si>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</si>
  <si>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</si>
  <si>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</si>
  <si>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</si>
  <si>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</si>
  <si>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</si>
  <si>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</si>
  <si>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</si>
  <si>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</si>
  <si>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</si>
  <si>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</si>
  <si>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</si>
  <si>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</si>
  <si>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</si>
  <si>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</si>
  <si>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</si>
  <si>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</si>
  <si>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</si>
  <si>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</si>
  <si>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</si>
  <si>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</si>
  <si>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</si>
  <si>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</si>
  <si>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</si>
  <si>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</si>
  <si>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</si>
  <si>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</si>
  <si>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</si>
  <si>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</si>
  <si>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</si>
  <si>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</si>
  <si>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</si>
  <si>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</si>
  <si>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</si>
  <si>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</si>
  <si>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</si>
  <si>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</si>
  <si>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</si>
  <si>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</si>
  <si>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</si>
  <si>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</si>
  <si>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</si>
  <si>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</si>
  <si>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</si>
  <si>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</si>
  <si>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</si>
  <si>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</si>
  <si>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</si>
  <si>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</si>
  <si>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</si>
  <si>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</si>
  <si>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</si>
  <si>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</si>
  <si>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</si>
  <si>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</si>
  <si>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</si>
  <si>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</si>
  <si>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</si>
  <si>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</si>
  <si>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</si>
  <si>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</si>
  <si>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</si>
  <si>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</si>
  <si>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</si>
  <si>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</si>
  <si>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</si>
  <si>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</si>
  <si>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</si>
  <si>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</si>
  <si>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</si>
  <si>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</si>
  <si>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</si>
  <si>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</si>
  <si>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</si>
  <si>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</si>
  <si>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</si>
  <si>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</si>
  <si>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</si>
  <si>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</si>
  <si>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</si>
  <si>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</si>
  <si>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</si>
  <si>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</si>
  <si>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</si>
  <si>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</si>
  <si>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</si>
  <si>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</si>
  <si>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</si>
  <si>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</si>
  <si>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</si>
  <si>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</si>
  <si>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</si>
  <si>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</si>
  <si>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</si>
  <si>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</si>
  <si>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</si>
  <si>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</si>
  <si>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</si>
  <si>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</si>
  <si>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</si>
  <si>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</si>
  <si>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</si>
  <si>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</si>
  <si>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</si>
  <si>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</si>
  <si>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</si>
  <si>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</si>
  <si>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</si>
  <si>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</si>
  <si>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</si>
  <si>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</si>
  <si>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</si>
  <si>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</si>
  <si>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</si>
  <si>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</si>
  <si>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</si>
  <si>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</si>
  <si>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</si>
  <si>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</si>
  <si>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</si>
  <si>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</si>
  <si>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</si>
  <si>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</si>
  <si>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</si>
  <si>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</si>
  <si>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</si>
  <si>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</si>
  <si>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</si>
  <si>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</si>
  <si>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</si>
  <si>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</si>
  <si>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</si>
  <si>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</si>
  <si>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</si>
  <si>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</si>
  <si>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</si>
  <si>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</si>
  <si>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</si>
  <si>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</si>
  <si>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</si>
  <si>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</si>
  <si>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</si>
  <si>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</si>
  <si>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</si>
  <si>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</si>
  <si>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</si>
  <si>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</si>
  <si>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</si>
  <si>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</si>
  <si>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</si>
  <si>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</si>
  <si>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</si>
  <si>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</si>
  <si>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</si>
  <si>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</si>
  <si>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</si>
  <si>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</si>
  <si>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</si>
  <si>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</si>
  <si>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</si>
  <si>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</si>
  <si>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</si>
  <si>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</si>
  <si>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</si>
  <si>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</si>
  <si>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</si>
  <si>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</si>
  <si>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</si>
  <si>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</si>
  <si>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</si>
  <si>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</si>
  <si>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</si>
  <si>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</si>
  <si>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</si>
  <si>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</si>
  <si>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</si>
  <si>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</si>
  <si>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</si>
  <si>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</si>
  <si>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</si>
  <si>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</si>
  <si>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</si>
  <si>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</si>
  <si>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</si>
  <si>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</si>
  <si>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</si>
  <si>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</si>
  <si>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</si>
  <si>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</si>
  <si>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</si>
  <si>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</si>
  <si>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</si>
  <si>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</si>
  <si>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</si>
  <si>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</si>
  <si>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</si>
  <si>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</si>
  <si>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</si>
  <si>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</si>
  <si>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</si>
  <si>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</si>
  <si>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</si>
  <si>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</si>
  <si>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</si>
  <si>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</si>
  <si>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</si>
  <si>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</si>
  <si>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</si>
  <si>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</si>
  <si>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</si>
  <si>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</si>
  <si>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</si>
  <si>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</si>
  <si>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</si>
  <si>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</si>
  <si>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</si>
  <si>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</si>
  <si>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</si>
  <si>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</si>
  <si>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</si>
  <si>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</si>
  <si>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</si>
  <si>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</si>
  <si>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</si>
  <si>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</si>
  <si>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</si>
  <si>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</si>
  <si>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</si>
  <si>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</si>
  <si>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</si>
  <si>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</si>
  <si>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</si>
  <si>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</si>
  <si>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</si>
  <si>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</si>
  <si>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</si>
  <si>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</si>
  <si>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</si>
  <si>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</si>
  <si>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</si>
  <si>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</si>
  <si>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</si>
  <si>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</si>
  <si>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</si>
  <si>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</si>
  <si>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</si>
  <si>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</si>
  <si>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</si>
  <si>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</si>
  <si>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</si>
  <si>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</si>
  <si>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</si>
  <si>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</si>
  <si>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</si>
  <si>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</si>
  <si>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</si>
  <si>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</si>
  <si>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</si>
  <si>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</si>
  <si>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</si>
  <si>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</si>
  <si>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</si>
  <si>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</si>
  <si>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</si>
  <si>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</si>
  <si>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</si>
  <si>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</si>
  <si>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</si>
  <si>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</si>
  <si>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</si>
  <si>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</si>
  <si>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</si>
  <si>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</si>
  <si>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</si>
  <si>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</si>
  <si>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</si>
  <si>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</si>
  <si>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</si>
  <si>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</si>
  <si>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</si>
  <si>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</si>
  <si>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</si>
  <si>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</si>
  <si>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</si>
  <si>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</si>
  <si>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</si>
  <si>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</si>
  <si>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</si>
  <si>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</si>
  <si>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</si>
  <si>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</si>
  <si>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</si>
  <si>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</si>
  <si>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</si>
  <si>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</si>
  <si>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</si>
  <si>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</si>
  <si>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</si>
  <si>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</si>
  <si>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</si>
  <si>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</si>
  <si>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</si>
  <si>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</si>
  <si>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</si>
  <si>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</si>
  <si>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</si>
  <si>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</si>
  <si>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</si>
  <si>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</si>
  <si>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</si>
  <si>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</si>
  <si>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</si>
  <si>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</si>
  <si>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</si>
  <si>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</si>
  <si>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</si>
  <si>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</si>
  <si>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</si>
  <si>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</si>
  <si>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</si>
  <si>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</si>
  <si>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</si>
  <si>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</si>
  <si>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</si>
  <si>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</si>
  <si>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</si>
  <si>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</si>
  <si>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</si>
  <si>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</si>
  <si>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</si>
  <si>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</si>
  <si>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</si>
  <si>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</si>
  <si>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</si>
  <si>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</si>
  <si>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</si>
  <si>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</si>
  <si>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</si>
  <si>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</si>
  <si>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</si>
  <si>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</si>
  <si>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</si>
  <si>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</si>
  <si>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</si>
  <si>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</si>
  <si>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</si>
  <si>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</si>
  <si>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</si>
  <si>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</si>
  <si>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</si>
  <si>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</si>
  <si>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</si>
  <si>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</si>
  <si>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</si>
  <si>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</si>
  <si>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</si>
  <si>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</si>
  <si>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</si>
  <si>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</si>
  <si>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</si>
  <si>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</si>
  <si>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</si>
  <si>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</si>
  <si>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</si>
  <si>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</si>
  <si>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</si>
  <si>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</si>
  <si>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</si>
  <si>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</si>
  <si>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</si>
  <si>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</si>
  <si>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</si>
  <si>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</si>
  <si>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</si>
  <si>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</si>
  <si>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</si>
  <si>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</si>
  <si>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</si>
  <si>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</si>
  <si>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</si>
  <si>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</si>
  <si>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</si>
  <si>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</si>
  <si>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</si>
  <si>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</si>
  <si>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</si>
  <si>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</si>
  <si>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</si>
  <si>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</si>
  <si>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</si>
  <si>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</si>
  <si>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</si>
  <si>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</si>
  <si>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</si>
  <si>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</si>
  <si>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</si>
  <si>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</si>
  <si>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</si>
  <si>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</si>
  <si>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</si>
  <si>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</si>
  <si>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</si>
  <si>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</si>
  <si>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</si>
  <si>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</si>
  <si>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</si>
  <si>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</si>
  <si>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</si>
  <si>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</si>
  <si>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</si>
  <si>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</si>
  <si>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</si>
  <si>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</si>
  <si>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</si>
  <si>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</si>
  <si>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</si>
  <si>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</si>
  <si>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</si>
  <si>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</si>
  <si>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</si>
  <si>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</si>
  <si>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</si>
  <si>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</si>
  <si>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</si>
  <si>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</si>
  <si>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</si>
  <si>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</si>
  <si>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</si>
  <si>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</si>
  <si>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</si>
  <si>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</si>
  <si>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</si>
  <si>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</si>
  <si>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</si>
  <si>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</si>
  <si>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</si>
  <si>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</si>
  <si>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</si>
  <si>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</si>
  <si>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</si>
  <si>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</si>
  <si>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</si>
  <si>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</si>
  <si>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</si>
  <si>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</si>
  <si>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</si>
  <si>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</si>
  <si>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</si>
  <si>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</si>
  <si>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</si>
  <si>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</si>
  <si>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</si>
  <si>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</si>
  <si>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</si>
  <si>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</si>
  <si>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</si>
  <si>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</si>
  <si>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</si>
  <si>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</si>
  <si>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</si>
  <si>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</si>
  <si>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</si>
  <si>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</si>
  <si>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</si>
  <si>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</si>
  <si>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</si>
  <si>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</si>
  <si>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</si>
  <si>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</si>
  <si>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</si>
  <si>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</si>
  <si>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</si>
  <si>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</si>
  <si>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</si>
  <si>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</si>
  <si>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</si>
  <si>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</si>
  <si>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</si>
  <si>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</si>
  <si>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</si>
  <si>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</si>
  <si>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</si>
  <si>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</si>
  <si>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</si>
  <si>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</si>
  <si>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</si>
  <si>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</si>
  <si>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</si>
  <si>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</si>
  <si>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</si>
  <si>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</si>
  <si>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</si>
  <si>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</si>
  <si>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</si>
  <si>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</si>
  <si>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</si>
  <si>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</si>
  <si>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</si>
  <si>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</si>
  <si>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</si>
  <si>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</si>
  <si>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</si>
  <si>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</si>
  <si>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</si>
  <si>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</si>
  <si>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</si>
  <si>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</si>
  <si>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</si>
  <si>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</si>
  <si>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</si>
  <si>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</si>
  <si>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</si>
  <si>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</si>
  <si>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</si>
  <si>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</si>
  <si>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</si>
  <si>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</si>
  <si>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</si>
  <si>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</si>
  <si>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</si>
  <si>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</si>
  <si>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</si>
  <si>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</si>
  <si>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</si>
  <si>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</si>
  <si>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</si>
  <si>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</si>
  <si>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</si>
  <si>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</si>
  <si>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</si>
  <si>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</si>
  <si>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</si>
  <si>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</si>
  <si>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</si>
  <si>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</si>
  <si>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</si>
  <si>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</si>
  <si>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</si>
  <si>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</si>
  <si>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</si>
  <si>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</si>
  <si>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</si>
  <si>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</si>
  <si>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</si>
  <si>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</si>
  <si>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</si>
  <si>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</si>
  <si>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</si>
  <si>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</si>
  <si>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</si>
  <si>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</si>
  <si>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</si>
  <si>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</si>
  <si>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</si>
  <si>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</si>
  <si>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</si>
  <si>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</si>
  <si>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</si>
  <si>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</si>
  <si>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</si>
  <si>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</si>
  <si>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</si>
  <si>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</si>
  <si>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</si>
  <si>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</si>
  <si>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</si>
  <si>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</si>
  <si>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</si>
  <si>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</si>
  <si>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</si>
  <si>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</si>
  <si>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</si>
  <si>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</si>
  <si>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</si>
  <si>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</si>
  <si>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</si>
  <si>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</si>
  <si>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</si>
  <si>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</si>
  <si>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</si>
  <si>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</si>
  <si>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</si>
  <si>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</si>
  <si>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</si>
  <si>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</si>
  <si>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</si>
  <si>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</si>
  <si>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</si>
  <si>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</si>
  <si>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</si>
  <si>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</si>
  <si>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</si>
  <si>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</si>
  <si>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</si>
  <si>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</si>
  <si>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</si>
  <si>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</si>
  <si>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</si>
  <si>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</si>
  <si>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</si>
  <si>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</si>
  <si>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</si>
  <si>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</si>
  <si>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</si>
  <si>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</si>
  <si>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</si>
  <si>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</si>
  <si>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</si>
  <si>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</si>
  <si>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</si>
  <si>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</si>
  <si>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</si>
  <si>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</si>
  <si>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</si>
  <si>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</si>
  <si>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</si>
  <si>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</si>
  <si>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</si>
  <si>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</si>
  <si>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</si>
  <si>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</si>
  <si>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</si>
  <si>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</si>
  <si>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</si>
  <si>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</si>
  <si>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</si>
  <si>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</si>
  <si>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</si>
  <si>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</si>
  <si>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</si>
  <si>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</si>
  <si>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</si>
  <si>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</si>
  <si>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</si>
  <si>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</si>
  <si>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</si>
  <si>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</si>
  <si>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</si>
  <si>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</si>
  <si>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</si>
  <si>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</si>
  <si>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</si>
  <si>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</si>
  <si>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</si>
  <si>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</si>
  <si>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</si>
  <si>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</si>
  <si>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</si>
  <si>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</si>
  <si>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</si>
  <si>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</si>
  <si>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</si>
  <si>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</si>
  <si>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</si>
  <si>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</si>
  <si>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</si>
  <si>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</si>
  <si>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</si>
  <si>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</si>
  <si>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</si>
  <si>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</si>
  <si>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</si>
  <si>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</si>
  <si>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</si>
  <si>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</si>
  <si>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</si>
  <si>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</si>
  <si>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</si>
  <si>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</si>
  <si>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</si>
  <si>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</si>
  <si>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</si>
  <si>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</si>
  <si>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</si>
  <si>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</si>
  <si>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</si>
  <si>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</si>
  <si>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</si>
  <si>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</si>
  <si>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</si>
  <si>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</si>
  <si>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</si>
  <si>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</si>
  <si>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</si>
  <si>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</si>
  <si>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</si>
  <si>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</si>
  <si>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</si>
  <si>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</si>
  <si>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</si>
  <si>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</si>
  <si>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</si>
  <si>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</si>
  <si>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</si>
  <si>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</si>
  <si>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</si>
  <si>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</si>
  <si>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</si>
  <si>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</si>
  <si>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</si>
  <si>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</si>
  <si>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</si>
  <si>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</si>
  <si>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</si>
  <si>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</si>
  <si>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</si>
  <si>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</si>
  <si>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</si>
  <si>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</si>
  <si>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</si>
  <si>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</si>
  <si>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</si>
  <si>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</si>
  <si>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</si>
  <si>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</si>
  <si>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</si>
  <si>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</si>
  <si>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</si>
  <si>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</si>
  <si>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</si>
  <si>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</si>
  <si>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</si>
  <si>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</si>
  <si>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</si>
  <si>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</si>
  <si>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</si>
  <si>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</si>
  <si>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</si>
  <si>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</si>
  <si>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</si>
  <si>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</si>
  <si>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</si>
  <si>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</si>
  <si>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</si>
  <si>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</si>
  <si>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</si>
  <si>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</si>
  <si>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</si>
  <si>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</si>
  <si>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</si>
  <si>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</si>
  <si>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</si>
  <si>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</si>
  <si>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</si>
  <si>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</si>
  <si>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</si>
  <si>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</si>
  <si>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</si>
  <si>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</si>
  <si>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</si>
  <si>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</si>
  <si>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</si>
  <si>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</si>
  <si>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</si>
  <si>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</si>
  <si>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</si>
  <si>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</si>
  <si>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</si>
  <si>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</si>
  <si>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</si>
  <si>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 xml:space="preserve">MC1 08h26 / Previsão de faixa após i19 / 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</si>
  <si>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</si>
  <si>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</si>
  <si>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</si>
  <si>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</si>
  <si>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</si>
  <si>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</si>
  <si>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</si>
  <si>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</si>
  <si>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</si>
  <si>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</si>
  <si>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</si>
  <si>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 xml:space="preserve">TP programado para 09h00 / atraso do turma para ficar pronto /  Disponibilizado faixa das 10h00 até 11h30 / </t>
  </si>
  <si>
    <t>TP pronto 08h48 /  Previsão de faixa após R23</t>
  </si>
  <si>
    <t>TP em Preparação</t>
  </si>
  <si>
    <t>MC1 07h23 / pronto 07h45 / previsão de faixa após A74</t>
  </si>
  <si>
    <t>RDC avariado</t>
  </si>
  <si>
    <t>ZPT105-1</t>
  </si>
  <si>
    <t>ZKW102-1</t>
  </si>
  <si>
    <t>ZPT-ZKW</t>
  </si>
  <si>
    <t>ZPTZKW</t>
  </si>
  <si>
    <t xml:space="preserve">MC1  07h15 / previsão de faixa após C63 / 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</si>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</sst>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V142" activePane="bottomRight" state="frozen"/>
      <selection pane="bottomRight" activeCell="BJ168" sqref="BJ16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1244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1244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1244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1244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1245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 t="s">
        <v>1246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1245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1245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1247</v>
      </c>
      <c r="BK176" s="17" t="s">
        <v>1247</v>
      </c>
      <c r="BL176" s="16"/>
      <c r="BM176" s="130" t="s">
        <v>402</v>
      </c>
      <c r="BN176" s="130" t="s">
        <v>432</v>
      </c>
      <c r="BO176" s="130" t="s">
        <v>489</v>
      </c>
      <c r="BP176" s="17" t="s">
        <v>1247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1248</v>
      </c>
      <c r="I177" s="106" t="s">
        <v>1249</v>
      </c>
      <c r="J177" s="105">
        <v>54</v>
      </c>
      <c r="K177" s="105">
        <v>106</v>
      </c>
      <c r="L177" s="105" t="s">
        <v>558</v>
      </c>
      <c r="M177" s="127" t="s">
        <v>1250</v>
      </c>
      <c r="N177" s="127" t="s">
        <v>1251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 t="s">
        <v>1252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1253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1255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1" operator="equal">
      <formula>"NÃO"</formula>
    </cfRule>
    <cfRule type="cellIs" dxfId="202" priority="11592" operator="equal">
      <formula>"SIM"</formula>
    </cfRule>
  </conditionalFormatting>
  <conditionalFormatting sqref="AZ6:AZ1001">
    <cfRule type="expression" dxfId="201" priority="54047">
      <formula>#REF!=1</formula>
    </cfRule>
  </conditionalFormatting>
  <conditionalFormatting sqref="BE6:BE1001 AY6:AY1001 U6:U1001">
    <cfRule type="cellIs" dxfId="200" priority="54031" operator="equal">
      <formula>"ERRO"</formula>
    </cfRule>
  </conditionalFormatting>
  <conditionalFormatting sqref="BQ6:BQ1001">
    <cfRule type="cellIs" dxfId="199" priority="54026" operator="equal">
      <formula>"Produção e Intervalo"</formula>
    </cfRule>
    <cfRule type="cellIs" dxfId="198" priority="54027" operator="equal">
      <formula>"Aderente"</formula>
    </cfRule>
    <cfRule type="cellIs" dxfId="197" priority="54028" operator="equal">
      <formula>"Intervalo"</formula>
    </cfRule>
    <cfRule type="cellIs" dxfId="196" priority="54029" operator="equal">
      <formula>"Produção"</formula>
    </cfRule>
    <cfRule type="cellIs" dxfId="195" priority="54030" operator="equal">
      <formula>"ERRO"</formula>
    </cfRule>
  </conditionalFormatting>
  <conditionalFormatting sqref="BR6:BS1001">
    <cfRule type="cellIs" dxfId="194" priority="54008" operator="equal">
      <formula>"*"</formula>
    </cfRule>
    <cfRule type="cellIs" dxfId="193" priority="54009" operator="greaterThanOrEqual">
      <formula>1</formula>
    </cfRule>
    <cfRule type="cellIs" dxfId="192" priority="54010" operator="lessThan">
      <formula>1</formula>
    </cfRule>
  </conditionalFormatting>
  <conditionalFormatting sqref="BK949 BK81 BK83:BK84 BK101 BK67 BK69 BK72:BK73 BJ9:BJ1001">
    <cfRule type="iconSet" priority="607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75">
    <cfRule type="iconSet" priority="607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4" operator="equal">
      <formula>"OPORTUNIDADE"</formula>
    </cfRule>
  </conditionalFormatting>
  <conditionalFormatting sqref="Y6:Z39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BH6:BH8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2" operator="equal">
      <formula>"OPORTUNIDADE"</formula>
    </cfRule>
  </conditionalFormatting>
  <conditionalFormatting sqref="Y44:Z44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8:Z52">
    <cfRule type="cellIs" dxfId="185" priority="99" operator="equal">
      <formula>"OPORTUNIDADE"</formula>
    </cfRule>
  </conditionalFormatting>
  <conditionalFormatting sqref="Y48:Z52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68:Z68">
    <cfRule type="cellIs" dxfId="182" priority="93" operator="equal">
      <formula>"OPORTUNIDADE"</formula>
    </cfRule>
  </conditionalFormatting>
  <conditionalFormatting sqref="Y68:Z68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75:Z75">
    <cfRule type="cellIs" dxfId="179" priority="90" operator="equal">
      <formula>"OPORTUNIDADE"</formula>
    </cfRule>
  </conditionalFormatting>
  <conditionalFormatting sqref="Y75:Z75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77:Z78">
    <cfRule type="cellIs" dxfId="176" priority="87" operator="equal">
      <formula>"OPORTUNIDADE"</formula>
    </cfRule>
  </conditionalFormatting>
  <conditionalFormatting sqref="Y77:Z7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81:Z81">
    <cfRule type="cellIs" dxfId="173" priority="84" operator="equal">
      <formula>"OPORTUNIDADE"</formula>
    </cfRule>
  </conditionalFormatting>
  <conditionalFormatting sqref="Y81:Z81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82:Z82">
    <cfRule type="cellIs" dxfId="170" priority="81" operator="equal">
      <formula>"OPORTUNIDADE"</formula>
    </cfRule>
  </conditionalFormatting>
  <conditionalFormatting sqref="Y82:Z8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91:Z91">
    <cfRule type="cellIs" dxfId="167" priority="78" operator="equal">
      <formula>"OPORTUNIDADE"</formula>
    </cfRule>
  </conditionalFormatting>
  <conditionalFormatting sqref="Y91:Z91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93:Z93">
    <cfRule type="cellIs" dxfId="164" priority="75" operator="equal">
      <formula>"OPORTUNIDADE"</formula>
    </cfRule>
  </conditionalFormatting>
  <conditionalFormatting sqref="Y93:Z93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95:Z95">
    <cfRule type="cellIs" dxfId="161" priority="72" operator="equal">
      <formula>"OPORTUNIDADE"</formula>
    </cfRule>
  </conditionalFormatting>
  <conditionalFormatting sqref="Y95:Z9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96:Z97">
    <cfRule type="cellIs" dxfId="158" priority="69" operator="equal">
      <formula>"OPORTUNIDADE"</formula>
    </cfRule>
  </conditionalFormatting>
  <conditionalFormatting sqref="Y96:Z9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BK95:BK9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8">
      <iconSet showValue="0">
        <cfvo type="percent" val="0"/>
        <cfvo type="num" val="1"/>
        <cfvo type="num" val="1" gte="0"/>
      </iconSet>
    </cfRule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2" operator="equal">
      <formula>"OPORTUNIDADE"</formula>
    </cfRule>
  </conditionalFormatting>
  <conditionalFormatting sqref="Z17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1256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1257</v>
      </c>
      <c r="C4" s="160" t="s">
        <v>1258</v>
      </c>
      <c r="D4" s="160" t="s">
        <v>1259</v>
      </c>
      <c r="E4" s="160" t="s">
        <v>1260</v>
      </c>
      <c r="F4" s="160" t="s">
        <v>4</v>
      </c>
      <c r="G4" s="160" t="s">
        <v>1261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1262</v>
      </c>
      <c r="C6" s="161">
        <v>407867</v>
      </c>
      <c r="D6" s="161" t="s">
        <v>1263</v>
      </c>
      <c r="E6" s="161" t="s">
        <v>789</v>
      </c>
      <c r="F6" s="161" t="s">
        <v>1264</v>
      </c>
      <c r="G6" s="162"/>
    </row>
    <row r="7" spans="2:7">
      <c r="B7" s="161" t="s">
        <v>1265</v>
      </c>
      <c r="C7" s="161">
        <v>293644</v>
      </c>
      <c r="D7" s="161" t="s">
        <v>1266</v>
      </c>
      <c r="E7" s="161" t="s">
        <v>789</v>
      </c>
      <c r="F7" s="161" t="s">
        <v>1264</v>
      </c>
      <c r="G7" s="162"/>
    </row>
    <row r="8" spans="2:7">
      <c r="B8" s="161" t="s">
        <v>1267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1268</v>
      </c>
      <c r="C9" s="161">
        <v>256790</v>
      </c>
      <c r="D9" s="161" t="s">
        <v>1269</v>
      </c>
      <c r="E9" s="161" t="s">
        <v>790</v>
      </c>
      <c r="F9" s="161" t="s">
        <v>1270</v>
      </c>
      <c r="G9" s="162">
        <v>46357</v>
      </c>
    </row>
    <row r="10" spans="2:7">
      <c r="B10" s="161" t="s">
        <v>1271</v>
      </c>
      <c r="C10" s="161">
        <v>265193</v>
      </c>
      <c r="D10" s="161" t="s">
        <v>1272</v>
      </c>
      <c r="E10" s="161" t="s">
        <v>791</v>
      </c>
      <c r="F10" s="161" t="s">
        <v>1072</v>
      </c>
      <c r="G10" s="161" t="s">
        <v>1273</v>
      </c>
    </row>
    <row r="11" spans="2:7">
      <c r="B11" s="161" t="s">
        <v>1274</v>
      </c>
      <c r="C11" s="161">
        <v>293716</v>
      </c>
      <c r="D11" s="161" t="s">
        <v>1275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1276</v>
      </c>
      <c r="C12" s="161">
        <v>257258</v>
      </c>
      <c r="D12" s="161" t="s">
        <v>1277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1278</v>
      </c>
      <c r="C13" s="161">
        <v>371147</v>
      </c>
      <c r="D13" s="161" t="s">
        <v>1279</v>
      </c>
      <c r="E13" s="161" t="s">
        <v>792</v>
      </c>
      <c r="F13" s="161" t="s">
        <v>128</v>
      </c>
      <c r="G13" s="161" t="s">
        <v>1273</v>
      </c>
    </row>
    <row r="14" spans="2:7">
      <c r="B14" s="161" t="s">
        <v>1280</v>
      </c>
      <c r="C14" s="161">
        <v>259230</v>
      </c>
      <c r="D14" s="161" t="s">
        <v>1281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1282</v>
      </c>
      <c r="C15" s="161">
        <v>370705</v>
      </c>
      <c r="D15" s="161"/>
      <c r="E15" s="161" t="s">
        <v>792</v>
      </c>
      <c r="F15" s="161" t="s">
        <v>128</v>
      </c>
      <c r="G15" s="161" t="s">
        <v>1273</v>
      </c>
    </row>
    <row r="16" spans="2:7">
      <c r="B16" s="161" t="s">
        <v>1283</v>
      </c>
      <c r="C16" s="161">
        <v>258542</v>
      </c>
      <c r="D16" s="161" t="s">
        <v>1284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1285</v>
      </c>
      <c r="C17" s="161">
        <v>257050</v>
      </c>
      <c r="D17" s="161" t="s">
        <v>1286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1287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1288</v>
      </c>
      <c r="D4" s="163" t="s">
        <v>1289</v>
      </c>
      <c r="E4" s="163" t="s">
        <v>1290</v>
      </c>
      <c r="F4" s="160" t="s">
        <v>1291</v>
      </c>
      <c r="G4" s="163" t="s">
        <v>1292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1295</v>
      </c>
      <c r="G9" s="167" t="s">
        <v>1296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1293</v>
      </c>
      <c r="G10" s="167"/>
    </row>
    <row r="11" spans="2:7">
      <c r="B11" s="167" t="s">
        <v>1297</v>
      </c>
      <c r="C11" s="167">
        <v>9038</v>
      </c>
      <c r="D11" s="168">
        <v>46085</v>
      </c>
      <c r="E11" s="167">
        <v>10520</v>
      </c>
      <c r="F11" s="169" t="s">
        <v>1298</v>
      </c>
      <c r="G11" s="167"/>
    </row>
    <row r="12" spans="2:7">
      <c r="B12" s="167" t="s">
        <v>709</v>
      </c>
      <c r="C12" s="167" t="s">
        <v>1299</v>
      </c>
      <c r="D12" s="168">
        <v>46066</v>
      </c>
      <c r="E12" s="167">
        <v>9500</v>
      </c>
      <c r="F12" s="169" t="s">
        <v>1300</v>
      </c>
      <c r="G12" s="167"/>
    </row>
    <row r="13" spans="2:7">
      <c r="B13" s="167" t="s">
        <v>709</v>
      </c>
      <c r="C13" s="167" t="s">
        <v>1301</v>
      </c>
      <c r="D13" s="168">
        <v>46066</v>
      </c>
      <c r="E13" s="167">
        <v>10500</v>
      </c>
      <c r="F13" s="169" t="s">
        <v>1300</v>
      </c>
      <c r="G13" s="167"/>
    </row>
    <row r="14" spans="2:7">
      <c r="B14" s="167" t="s">
        <v>709</v>
      </c>
      <c r="C14" s="167" t="s">
        <v>1302</v>
      </c>
      <c r="D14" s="168">
        <v>46066</v>
      </c>
      <c r="E14" s="167">
        <v>9000</v>
      </c>
      <c r="F14" s="169" t="s">
        <v>1300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1303</v>
      </c>
      <c r="C2" s="121" t="s">
        <v>947</v>
      </c>
      <c r="D2" s="76" t="s">
        <v>949</v>
      </c>
      <c r="E2" s="76" t="s">
        <v>1304</v>
      </c>
      <c r="F2" s="99" t="s">
        <v>1305</v>
      </c>
      <c r="G2" s="76" t="s">
        <v>1306</v>
      </c>
      <c r="H2" s="76" t="s">
        <v>1307</v>
      </c>
      <c r="I2" s="76" t="s">
        <v>1308</v>
      </c>
      <c r="J2" s="76" t="s">
        <v>1309</v>
      </c>
      <c r="K2" s="78" t="s">
        <v>1310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1311</v>
      </c>
      <c r="V1" s="226"/>
      <c r="W1" s="226"/>
    </row>
    <row r="2" spans="1:23" ht="15" customHeight="1">
      <c r="A2" s="87" t="s">
        <v>1312</v>
      </c>
      <c r="B2" s="87" t="s">
        <v>1313</v>
      </c>
      <c r="C2" s="87" t="s">
        <v>376</v>
      </c>
      <c r="D2" s="88" t="s">
        <v>962</v>
      </c>
      <c r="E2" s="88" t="s">
        <v>4</v>
      </c>
      <c r="F2" s="88" t="s">
        <v>1314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1315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1316</v>
      </c>
      <c r="D5" s="228"/>
      <c r="E5" s="228"/>
      <c r="F5" s="228"/>
      <c r="G5" s="228"/>
      <c r="H5" s="228"/>
      <c r="I5" s="228"/>
      <c r="J5" s="229"/>
      <c r="K5" s="230" t="s">
        <v>1317</v>
      </c>
      <c r="L5" s="231"/>
      <c r="M5" s="231"/>
      <c r="N5" s="231"/>
      <c r="O5" s="232" t="s">
        <v>1318</v>
      </c>
      <c r="P5" s="233"/>
    </row>
    <row r="6" spans="1:16" s="74" customFormat="1" ht="15" customHeight="1">
      <c r="A6" s="66" t="s">
        <v>1314</v>
      </c>
      <c r="B6" s="75" t="s">
        <v>1313</v>
      </c>
      <c r="C6" s="76" t="s">
        <v>962</v>
      </c>
      <c r="D6" s="77" t="s">
        <v>963</v>
      </c>
      <c r="E6" s="76" t="s">
        <v>1319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1320</v>
      </c>
      <c r="M6" s="80" t="s">
        <v>576</v>
      </c>
      <c r="N6" s="81" t="s">
        <v>957</v>
      </c>
      <c r="O6" s="158" t="s">
        <v>1000</v>
      </c>
      <c r="P6" s="133" t="s">
        <v>1321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RDC avariado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