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06" documentId="120_S{118792C3-22EF-5104-A093-F22BFE3913F3}" xr6:coauthVersionLast="47" xr6:coauthVersionMax="47" xr10:uidLastSave="{5FFBFC9F-1844-4DEE-BE88-1446785526B7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32" i="1" l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<sst xmlns="http://schemas.openxmlformats.org/spreadsheetml/2006/main" count="7588" uniqueCount="1569">
  <si>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</si>
  <si>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</si>
  <si>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</si>
  <si>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</si>
  <si>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</si>
  <si>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</si>
  <si>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</si>
  <si>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</si>
  <si>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</si>
  <si>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</si>
  <si>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</si>
  <si>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</si>
  <si>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</si>
  <si>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</si>
  <si>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</si>
  <si>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</si>
  <si>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</si>
  <si>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</si>
  <si>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</si>
  <si>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</si>
  <si>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</si>
  <si>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</si>
  <si>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</si>
  <si>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</si>
  <si>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</si>
  <si>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</si>
  <si>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</si>
  <si>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</si>
  <si>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</si>
  <si>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</si>
  <si>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</si>
  <si>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</si>
  <si>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</si>
  <si>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</si>
  <si>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</si>
  <si>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</si>
  <si>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</si>
  <si>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</si>
  <si>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</si>
  <si>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</si>
  <si>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</si>
  <si>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</si>
  <si>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</si>
  <si>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</si>
  <si>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</si>
  <si>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</si>
  <si>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</si>
  <si>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</si>
  <si>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</si>
  <si>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</si>
  <si>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</si>
  <si>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</si>
  <si>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</si>
  <si>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</si>
  <si>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</si>
  <si>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</si>
  <si>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</si>
  <si>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</si>
  <si>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</si>
  <si>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</si>
  <si>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</si>
  <si>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</si>
  <si>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</si>
  <si>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</si>
  <si>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</si>
  <si>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</si>
  <si>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</si>
  <si>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</si>
  <si>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</si>
  <si>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</si>
  <si>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</si>
  <si>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</si>
  <si>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</si>
  <si>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</si>
  <si>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</si>
  <si>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</si>
  <si>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</si>
  <si>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</si>
  <si>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</si>
  <si>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</si>
  <si>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</si>
  <si>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</si>
  <si>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</si>
  <si>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</si>
  <si>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</si>
  <si>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</si>
  <si>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</si>
  <si>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</si>
  <si>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</si>
  <si>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</si>
  <si>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</si>
  <si>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</si>
  <si>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</si>
  <si>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</si>
  <si>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</si>
  <si>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</si>
  <si>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</si>
  <si>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</si>
  <si>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</si>
  <si>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</si>
  <si>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</si>
  <si>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</si>
  <si>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</si>
  <si>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</si>
  <si>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</si>
  <si>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</si>
  <si>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</si>
  <si>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</si>
  <si>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</si>
  <si>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</si>
  <si>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</si>
  <si>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</si>
  <si>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</si>
  <si>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</si>
  <si>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</si>
  <si>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</si>
  <si>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</si>
  <si>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</si>
  <si>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</si>
  <si>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</si>
  <si>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</si>
  <si>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</si>
  <si>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</si>
  <si>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</si>
  <si>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</si>
  <si>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</si>
  <si>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</si>
  <si>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</si>
  <si>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</si>
  <si>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</si>
  <si>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</si>
  <si>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</si>
  <si>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</si>
  <si>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</si>
  <si>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</si>
  <si>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</si>
  <si>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</si>
  <si>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</si>
  <si>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</si>
  <si>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</si>
  <si>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</si>
  <si>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</si>
  <si>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</si>
  <si>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</si>
  <si>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</si>
  <si>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</si>
  <si>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</si>
  <si>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</si>
  <si>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</si>
  <si>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</si>
  <si>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</si>
  <si>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</si>
  <si>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</si>
  <si>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</si>
  <si>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</si>
  <si>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</si>
  <si>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</si>
  <si>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</si>
  <si>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</si>
  <si>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</si>
  <si>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</si>
  <si>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</si>
  <si>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</si>
  <si>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</si>
  <si>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</si>
  <si>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</si>
  <si>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</si>
  <si>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</si>
  <si>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</si>
  <si>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</si>
  <si>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</si>
  <si>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</si>
  <si>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</si>
  <si>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</si>
  <si>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</si>
  <si>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</si>
  <si>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</si>
  <si>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</si>
  <si>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</si>
  <si>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</si>
  <si>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</si>
  <si>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</si>
  <si>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</si>
  <si>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</si>
  <si>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</si>
  <si>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</si>
  <si>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</si>
  <si>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</si>
  <si>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</si>
  <si>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</si>
  <si>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</si>
  <si>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</si>
  <si>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</si>
  <si>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</si>
  <si>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</si>
  <si>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</si>
  <si>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</si>
  <si>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</si>
  <si>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</si>
  <si>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</si>
  <si>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</si>
  <si>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</si>
  <si>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</si>
  <si>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</si>
  <si>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</si>
  <si>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</si>
  <si>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</si>
  <si>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</si>
  <si>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</si>
  <si>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</si>
  <si>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</si>
  <si>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</si>
  <si>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</si>
  <si>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</si>
  <si>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</si>
  <si>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</si>
  <si>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</si>
  <si>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</si>
  <si>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</si>
  <si>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</si>
  <si>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</si>
  <si>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</si>
  <si>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</si>
  <si>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</si>
  <si>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</si>
  <si>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</si>
  <si>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</si>
  <si>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</si>
  <si>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</si>
  <si>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</si>
  <si>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</si>
  <si>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</si>
  <si>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</si>
  <si>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</si>
  <si>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</si>
  <si>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</si>
  <si>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</si>
  <si>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</si>
  <si>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</si>
  <si>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</si>
  <si>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</si>
  <si>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</si>
  <si>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</si>
  <si>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</si>
  <si>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</si>
  <si>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</si>
  <si>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</si>
  <si>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</si>
  <si>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</si>
  <si>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</si>
  <si>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</si>
  <si>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</si>
  <si>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</si>
  <si>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</si>
  <si>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</si>
  <si>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</si>
  <si>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</si>
  <si>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</si>
  <si>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</si>
  <si>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</si>
  <si>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</si>
  <si>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</si>
  <si>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</si>
  <si>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</si>
  <si>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</si>
  <si>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</si>
  <si>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</si>
  <si>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</si>
  <si>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</si>
  <si>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</si>
  <si>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</si>
  <si>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</si>
  <si>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</si>
  <si>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</si>
  <si>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</si>
  <si>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</si>
  <si>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</si>
  <si>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</si>
  <si>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</si>
  <si>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</si>
  <si>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</si>
  <si>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</si>
  <si>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</si>
  <si>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</si>
  <si>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</si>
  <si>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</si>
  <si>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</si>
  <si>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</si>
  <si>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</si>
  <si>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</si>
  <si>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</si>
  <si>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</si>
  <si>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</si>
  <si>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</si>
  <si>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</si>
  <si>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</si>
  <si>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</si>
  <si>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</si>
  <si>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</si>
  <si>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</si>
  <si>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</si>
  <si>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</si>
  <si>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</si>
  <si>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</si>
  <si>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</si>
  <si>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</si>
  <si>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</si>
  <si>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</si>
  <si>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</si>
  <si>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</si>
  <si>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</si>
  <si>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</si>
  <si>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</si>
  <si>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</si>
  <si>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</si>
  <si>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</si>
  <si>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</si>
  <si>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</si>
  <si>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</si>
  <si>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</si>
  <si>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</si>
  <si>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</si>
  <si>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</si>
  <si>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</si>
  <si>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</si>
  <si>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</si>
  <si>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</si>
  <si>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</si>
  <si>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</si>
  <si>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</si>
  <si>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</si>
  <si>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</si>
  <si>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</si>
  <si>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</si>
  <si>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</si>
  <si>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</si>
  <si>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</si>
  <si>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</si>
  <si>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</si>
  <si>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</si>
  <si>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</si>
  <si>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</si>
  <si>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</si>
  <si>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</si>
  <si>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</si>
  <si>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</si>
  <si>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</si>
  <si>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</si>
  <si>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</si>
  <si>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</si>
  <si>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</si>
  <si>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</si>
  <si>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</si>
  <si>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</si>
  <si>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</si>
  <si>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</si>
  <si>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</si>
  <si>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</si>
  <si>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</si>
  <si>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</si>
  <si>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</si>
  <si>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</si>
  <si>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</si>
  <si>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</si>
  <si>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</si>
  <si>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</si>
  <si>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</si>
  <si>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</si>
  <si>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</si>
  <si>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</si>
  <si>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</si>
  <si>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</si>
  <si>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</si>
  <si>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</si>
  <si>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</si>
  <si>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</si>
  <si>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</si>
  <si>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</si>
  <si>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</si>
  <si>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</si>
  <si>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</si>
  <si>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</si>
  <si>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</si>
  <si>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</si>
  <si>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</si>
  <si>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</si>
  <si>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</si>
  <si>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</si>
  <si>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</si>
  <si>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</si>
  <si>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</si>
  <si>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</si>
  <si>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</si>
  <si>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</si>
  <si>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</si>
  <si>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</si>
  <si>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</si>
  <si>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</si>
  <si>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</si>
  <si>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</si>
  <si>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</si>
  <si>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</si>
  <si>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</si>
  <si>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</si>
  <si>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</si>
  <si>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</si>
  <si>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</si>
  <si>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</si>
  <si>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</si>
  <si>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</si>
  <si>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</si>
  <si>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</si>
  <si>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</si>
  <si>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</si>
  <si>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</si>
  <si>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</si>
  <si>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</si>
  <si>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</si>
  <si>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</si>
  <si>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</si>
  <si>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</si>
  <si>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</si>
  <si>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</si>
  <si>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</si>
  <si>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</si>
  <si>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</si>
  <si>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</si>
  <si>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</si>
  <si>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</si>
  <si>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</si>
  <si>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</si>
  <si>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</si>
  <si>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</si>
  <si>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</si>
  <si>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</si>
  <si>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</si>
  <si>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</si>
  <si>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</si>
  <si>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</si>
  <si>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</si>
  <si>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</si>
  <si>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</si>
  <si>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</si>
  <si>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</si>
  <si>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</si>
  <si>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</si>
  <si>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</si>
  <si>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</si>
  <si>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</si>
  <si>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</si>
  <si>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</si>
  <si>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</si>
  <si>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</si>
  <si>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</si>
  <si>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</si>
  <si>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</si>
  <si>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</si>
  <si>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</si>
  <si>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</si>
  <si>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</si>
  <si>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</si>
  <si>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</si>
  <si>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</si>
  <si>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</si>
  <si>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</si>
  <si>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</si>
  <si>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</si>
  <si>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</si>
  <si>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</si>
  <si>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</si>
  <si>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</si>
  <si>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</si>
  <si>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</si>
  <si>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</si>
  <si>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</si>
  <si>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</si>
  <si>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</si>
  <si>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</si>
  <si>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</si>
  <si>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</si>
  <si>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</si>
  <si>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</si>
  <si>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</si>
  <si>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</si>
  <si>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</si>
  <si>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</si>
  <si>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</si>
  <si>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</si>
  <si>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</si>
  <si>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</si>
  <si>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</si>
  <si>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</si>
  <si>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</si>
  <si>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</si>
  <si>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</si>
  <si>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</si>
  <si>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</si>
  <si>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</si>
  <si>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</si>
  <si>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</si>
  <si>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</si>
  <si>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</si>
  <si>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</si>
  <si>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</si>
  <si>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</si>
  <si>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</si>
  <si>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</si>
  <si>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</si>
  <si>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</si>
  <si>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</si>
  <si>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</si>
  <si>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</si>
  <si>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</si>
  <si>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</si>
  <si>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</si>
  <si>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</si>
  <si>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</si>
  <si>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</si>
  <si>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</si>
  <si>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</si>
  <si>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</si>
  <si>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</si>
  <si>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</si>
  <si>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</si>
  <si>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</si>
  <si>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</si>
  <si>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</si>
  <si>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</si>
  <si>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</si>
  <si>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</si>
  <si>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</si>
  <si>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</si>
  <si>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</si>
  <si>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</si>
  <si>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</si>
  <si>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</si>
  <si>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</si>
  <si>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</si>
  <si>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</si>
  <si>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</si>
  <si>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</si>
  <si>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</si>
  <si>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</si>
  <si>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</si>
  <si>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</si>
  <si>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</si>
  <si>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</si>
  <si>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</si>
  <si>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</si>
  <si>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</si>
  <si>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</si>
  <si>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</si>
  <si>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</si>
  <si>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</si>
  <si>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</si>
  <si>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</si>
  <si>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</si>
  <si>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</si>
  <si>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</si>
  <si>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</si>
  <si>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</si>
  <si>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</si>
  <si>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</si>
  <si>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</si>
  <si>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</si>
  <si>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</si>
  <si>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</si>
  <si>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</si>
  <si>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</si>
  <si>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</si>
  <si>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</si>
  <si>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</si>
  <si>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</si>
  <si>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</si>
  <si>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</si>
  <si>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</si>
  <si>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</si>
  <si>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</si>
  <si>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</si>
  <si>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</si>
  <si>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</si>
  <si>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</si>
  <si>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</si>
  <si>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</si>
  <si>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</si>
  <si>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</si>
  <si>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</si>
  <si>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</si>
  <si>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</si>
  <si>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</si>
  <si>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</si>
  <si>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</si>
  <si>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</si>
  <si>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</si>
  <si>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</si>
  <si>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</si>
  <si>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</si>
  <si>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</si>
  <si>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</si>
  <si>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</si>
  <si>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</si>
  <si>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</si>
  <si>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</si>
  <si>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</si>
  <si>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</si>
  <si>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</si>
  <si>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</si>
  <si>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</si>
  <si>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</si>
  <si>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</si>
  <si>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</si>
  <si>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</si>
  <si>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</si>
  <si>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</si>
  <si>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</si>
  <si>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</si>
  <si>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</si>
  <si>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</si>
  <si>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</si>
  <si>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</si>
  <si>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</si>
  <si>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</si>
  <si>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</si>
  <si>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</si>
  <si>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</si>
  <si>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</si>
  <si>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</si>
  <si>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</si>
  <si>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</si>
  <si>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</si>
  <si>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</si>
  <si>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</si>
  <si>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</si>
  <si>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</si>
  <si>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</si>
  <si>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</si>
  <si>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</si>
  <si>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</si>
  <si>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</si>
  <si>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</si>
  <si>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</si>
  <si>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</si>
  <si>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</si>
  <si>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</si>
  <si>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</si>
  <si>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</si>
  <si>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</si>
  <si>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</si>
  <si>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</si>
  <si>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</si>
  <si>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</si>
  <si>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</si>
  <si>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</si>
  <si>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</si>
  <si>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</si>
  <si>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</si>
  <si>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</si>
  <si>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</si>
  <si>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</si>
  <si>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</si>
  <si>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</si>
  <si>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</si>
  <si>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</si>
  <si>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</si>
  <si>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</si>
  <si>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</si>
  <si>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</si>
  <si>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</si>
  <si>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</si>
  <si>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</si>
  <si>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</si>
  <si>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</si>
  <si>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</si>
  <si>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</si>
  <si>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</si>
  <si>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</si>
  <si>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</si>
  <si>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</si>
  <si>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</si>
  <si>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</si>
  <si>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</si>
  <si>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</si>
  <si>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</si>
  <si>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</si>
  <si>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</si>
  <si>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</si>
  <si>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</si>
  <si>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</si>
  <si>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</si>
  <si>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</si>
  <si>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</si>
  <si>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</si>
  <si>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</si>
  <si>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</si>
  <si>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</si>
  <si>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</si>
  <si>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</si>
  <si>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</si>
  <si>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</si>
  <si>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</si>
  <si>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</si>
  <si>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</si>
  <si>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</si>
  <si>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</si>
  <si>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</si>
  <si>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</si>
  <si>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</si>
  <si>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</si>
  <si>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</si>
  <si>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</si>
  <si>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</si>
  <si>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</si>
  <si>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</si>
  <si>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</si>
  <si>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</si>
  <si>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</si>
  <si>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</si>
  <si>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</si>
  <si>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</si>
  <si>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</si>
  <si>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</si>
  <si>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</si>
  <si>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</si>
  <si>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</si>
  <si>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</si>
  <si>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</si>
  <si>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</si>
  <si>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</si>
  <si>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</si>
  <si>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</si>
  <si>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</si>
  <si>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</si>
  <si>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</si>
  <si>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</si>
  <si>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</si>
  <si>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</si>
  <si>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</si>
  <si>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</si>
  <si>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</si>
  <si>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</si>
  <si>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</si>
  <si>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</si>
  <si>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</si>
  <si>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</si>
  <si>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</si>
  <si>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</si>
  <si>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</si>
  <si>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</si>
  <si>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</si>
  <si>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</si>
  <si>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</si>
  <si>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</si>
  <si>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</si>
  <si>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</si>
  <si>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</si>
  <si>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</si>
  <si>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</si>
  <si>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</si>
  <si>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</si>
  <si>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</si>
  <si>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</si>
  <si>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</si>
  <si>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</si>
  <si>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</si>
  <si>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</si>
  <si>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</si>
  <si>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</si>
  <si>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</si>
  <si>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</si>
  <si>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</si>
  <si>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</si>
  <si>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</si>
  <si>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</si>
  <si>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</si>
  <si>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</si>
  <si>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</si>
  <si>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</si>
  <si>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</si>
  <si>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</si>
  <si>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</si>
  <si>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</si>
  <si>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</si>
  <si>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</si>
  <si>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</si>
  <si>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</si>
  <si>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</si>
  <si>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</si>
  <si>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</si>
  <si>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</si>
  <si>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</si>
  <si>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</si>
  <si>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</si>
  <si>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</si>
  <si>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</si>
  <si>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</si>
  <si>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</si>
  <si>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</si>
  <si>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</si>
  <si>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</si>
  <si>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</si>
  <si>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</si>
  <si>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</si>
  <si>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</si>
  <si>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</si>
  <si>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</si>
  <si>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</si>
  <si>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</si>
  <si>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</si>
  <si>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</si>
  <si>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</si>
  <si>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</si>
  <si>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</si>
  <si>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</si>
  <si>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</si>
  <si>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</si>
  <si>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</si>
  <si>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</si>
  <si>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</si>
  <si>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</si>
  <si>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</si>
  <si>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</si>
  <si>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</si>
  <si>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</si>
  <si>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</si>
  <si>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</si>
  <si>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</si>
  <si>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</si>
  <si>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</si>
  <si>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</si>
  <si>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</si>
  <si>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</si>
  <si>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</si>
  <si>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</si>
  <si>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</si>
  <si>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</si>
  <si>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</si>
  <si>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</si>
  <si>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</si>
  <si>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</si>
  <si>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</si>
  <si>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</si>
  <si>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</si>
  <si>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</si>
  <si>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</si>
  <si>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</si>
  <si>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</si>
  <si>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</si>
  <si>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</si>
  <si>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</si>
  <si>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</si>
  <si>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</si>
  <si>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</si>
  <si>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</si>
  <si>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</si>
  <si>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</si>
  <si>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</si>
  <si>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</si>
  <si>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</si>
  <si>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</si>
  <si>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</si>
  <si>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</si>
  <si>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</si>
  <si>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</si>
  <si>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</si>
  <si>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</si>
  <si>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</si>
  <si>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</si>
  <si>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</si>
  <si>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</si>
  <si>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</si>
  <si>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</si>
  <si>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</si>
  <si>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</si>
  <si>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</si>
  <si>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</si>
  <si>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</si>
  <si>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</si>
  <si>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</si>
  <si>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</si>
  <si>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</si>
  <si>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</si>
  <si>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</si>
  <si>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</si>
  <si>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</si>
  <si>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</si>
  <si>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</si>
  <si>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</si>
  <si>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</si>
  <si>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</si>
  <si>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</si>
  <si>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</si>
  <si>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</si>
  <si>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</si>
  <si>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</si>
  <si>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</si>
  <si>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</si>
  <si>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</si>
  <si>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</si>
  <si>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</si>
  <si>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</si>
  <si>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</si>
  <si>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</si>
  <si>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</si>
  <si>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</si>
  <si>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</si>
  <si>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</si>
  <si>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</si>
  <si>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</si>
  <si>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</si>
  <si>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</si>
  <si>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</si>
  <si>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</si>
  <si>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</si>
  <si>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</si>
  <si>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</si>
  <si>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</si>
  <si>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</si>
  <si>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</si>
  <si>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</si>
  <si>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</si>
  <si>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</si>
  <si>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</si>
  <si>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</si>
  <si>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</si>
  <si>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</si>
  <si>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</si>
  <si>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</si>
  <si>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</si>
  <si>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</si>
  <si>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</si>
  <si>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</si>
  <si>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</si>
  <si>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</si>
  <si>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</si>
  <si>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</si>
  <si>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</si>
  <si>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</si>
  <si>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</si>
  <si>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</si>
  <si>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</si>
  <si>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</si>
  <si>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</si>
  <si>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</si>
  <si>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</si>
  <si>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</si>
  <si>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</si>
  <si>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</si>
  <si>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</si>
  <si>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</si>
  <si>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</si>
  <si>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</si>
  <si>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</si>
  <si>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</si>
  <si>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</si>
  <si>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</si>
  <si>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</si>
  <si>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</si>
  <si>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</si>
  <si>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</si>
  <si>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</si>
  <si>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</si>
  <si>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</si>
  <si>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</si>
  <si>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</si>
  <si>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</si>
  <si>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</si>
  <si>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</si>
  <si>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</si>
  <si>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</si>
  <si>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</si>
  <si>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</si>
  <si>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</si>
  <si>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</si>
  <si>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</si>
  <si>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</si>
  <si>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</si>
  <si>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</si>
  <si>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</si>
  <si>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</si>
  <si>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</si>
  <si>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</si>
  <si>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</si>
  <si>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</si>
  <si>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</si>
  <si>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</si>
  <si>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</si>
  <si>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</si>
  <si>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</si>
  <si>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</si>
  <si>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</si>
  <si>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</si>
  <si>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</si>
  <si>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</si>
  <si>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</si>
  <si>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</si>
  <si>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</si>
  <si>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</si>
  <si>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</si>
  <si>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</si>
  <si>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</si>
  <si>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</si>
  <si>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</si>
  <si>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</si>
  <si>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</si>
  <si>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</si>
  <si>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</si>
  <si>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</si>
  <si>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</si>
  <si>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</si>
  <si>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</si>
  <si>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</si>
  <si>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</si>
  <si>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</si>
  <si>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</si>
  <si>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</si>
  <si>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</si>
  <si>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</si>
  <si>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</si>
  <si>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</si>
  <si>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</si>
  <si>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</si>
  <si>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</si>
  <si>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</si>
  <si>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</si>
  <si>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</si>
  <si>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</si>
  <si>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</si>
  <si>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</si>
  <si>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</si>
  <si>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</si>
  <si>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</si>
  <si>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</si>
  <si>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</si>
  <si>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</si>
  <si>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</si>
  <si>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</si>
  <si>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</si>
  <si>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</si>
  <si>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</si>
  <si>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</si>
  <si>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</si>
  <si>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</si>
  <si>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</si>
  <si>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</si>
  <si>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</si>
  <si>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</si>
  <si>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</si>
  <si>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</si>
  <si>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</si>
  <si>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</si>
  <si>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</si>
  <si>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</si>
  <si>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</si>
  <si>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</si>
  <si>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</si>
  <si>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</si>
  <si>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</si>
  <si>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</si>
  <si>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</si>
  <si>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</si>
  <si>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</si>
  <si>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</si>
  <si>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</si>
  <si>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</si>
  <si>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</si>
  <si>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</si>
  <si>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</si>
  <si>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</si>
  <si>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</si>
  <si>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</si>
  <si>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</si>
  <si>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</si>
  <si>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</si>
  <si>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</si>
  <si>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</si>
  <si>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</si>
  <si>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</si>
  <si>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</si>
  <si>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</si>
  <si>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</si>
  <si>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</si>
  <si>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</si>
  <si>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</si>
  <si>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</si>
  <si>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</si>
  <si>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</si>
  <si>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</si>
  <si>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</si>
  <si>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</si>
  <si>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</si>
  <si>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</si>
  <si>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</si>
  <si>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</si>
  <si>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</si>
  <si>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</si>
  <si>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</si>
  <si>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</si>
  <si>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</si>
  <si>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</si>
  <si>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</si>
  <si>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</si>
  <si>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</si>
  <si>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</si>
  <si>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</si>
  <si>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</si>
  <si>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</si>
  <si>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</si>
  <si>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</si>
  <si>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</si>
  <si>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</si>
  <si>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</si>
  <si>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</si>
  <si>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</si>
  <si>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</si>
  <si>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</si>
  <si>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</si>
  <si>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</si>
  <si>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</si>
  <si>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</si>
  <si>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</si>
  <si>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</si>
  <si>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</si>
  <si>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</si>
  <si>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</si>
  <si>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</si>
  <si>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</si>
  <si>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</si>
  <si>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</si>
  <si>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</si>
  <si>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</si>
  <si>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</si>
  <si>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</si>
  <si>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</si>
  <si>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</si>
  <si>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</si>
  <si>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</si>
  <si>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</si>
  <si>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</si>
  <si>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</si>
  <si>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</si>
  <si>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</si>
  <si>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</si>
  <si>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</si>
  <si>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</si>
  <si>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</si>
  <si>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</si>
  <si>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</si>
  <si>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</si>
  <si>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</si>
  <si>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</si>
  <si>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</si>
  <si>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</si>
  <si>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</si>
  <si>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</si>
  <si>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</si>
  <si>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</si>
  <si>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</si>
  <si>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</si>
  <si>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</si>
  <si>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</si>
  <si>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</si>
  <si>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</si>
  <si>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</si>
  <si>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</si>
  <si>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</si>
  <si>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</si>
  <si>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</si>
  <si>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</si>
  <si>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</si>
  <si>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</si>
  <si>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</si>
  <si>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</si>
  <si>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</si>
  <si>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</si>
  <si>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</si>
  <si>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</si>
  <si>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</si>
  <si>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</si>
  <si>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</si>
  <si>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</si>
  <si>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</si>
  <si>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</si>
  <si>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</si>
  <si>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</si>
  <si>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</si>
  <si>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</si>
  <si>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</si>
  <si>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</si>
  <si>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</si>
  <si>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</si>
  <si>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</si>
  <si>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</si>
  <si>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</si>
  <si>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</si>
  <si>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</si>
  <si>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</si>
  <si>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</si>
  <si>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</si>
  <si>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</si>
  <si>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</si>
  <si>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</si>
  <si>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</si>
  <si>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</si>
  <si>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</si>
  <si>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</si>
  <si>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</si>
  <si>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</si>
  <si>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</si>
  <si>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</si>
  <si>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</si>
  <si>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</si>
  <si>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</si>
  <si>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</si>
  <si>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</si>
  <si>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</si>
  <si>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</si>
  <si>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</si>
  <si>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</si>
  <si>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</si>
  <si>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</si>
  <si>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</si>
  <si>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</si>
  <si>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</si>
  <si>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</si>
  <si>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</si>
  <si>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</si>
  <si>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</si>
  <si>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</si>
  <si>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</si>
  <si>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</si>
  <si>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</si>
  <si>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</si>
  <si>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</si>
  <si>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</si>
  <si>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</si>
  <si>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</si>
  <si>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</si>
  <si>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</si>
  <si>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</si>
  <si>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</si>
  <si>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</si>
  <si>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</si>
  <si>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</si>
  <si>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</si>
  <si>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</si>
  <si>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</si>
  <si>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</si>
  <si>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</si>
  <si>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</si>
  <si>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</si>
  <si>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</si>
  <si>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</si>
  <si>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</si>
  <si>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</si>
  <si>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</si>
  <si>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</si>
  <si>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</si>
  <si>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</si>
  <si>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</si>
  <si>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</si>
  <si>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</si>
  <si>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</si>
  <si>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</si>
  <si>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</si>
  <si>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</si>
  <si>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</si>
  <si>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</si>
  <si>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</si>
  <si>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</si>
  <si>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</si>
  <si>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</si>
  <si>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</si>
  <si>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</si>
  <si>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</si>
  <si>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</si>
  <si>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</si>
  <si>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</si>
  <si>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</si>
  <si>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</si>
  <si>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</si>
  <si>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</si>
  <si>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</si>
  <si>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</si>
  <si>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</si>
  <si>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</si>
  <si>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</si>
  <si>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</si>
  <si>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</si>
  <si>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</si>
  <si>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</si>
  <si>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</si>
  <si>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</si>
  <si>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</si>
  <si>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</si>
  <si>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</si>
  <si>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</si>
  <si>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</si>
  <si>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</si>
  <si>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</si>
  <si>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</si>
  <si>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</si>
  <si>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</si>
  <si>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</si>
  <si>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</si>
  <si>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</si>
  <si>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</si>
  <si>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</si>
  <si>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</si>
  <si>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</si>
  <si>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</si>
  <si>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</si>
  <si>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</si>
  <si>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</si>
  <si>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</si>
  <si>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</si>
  <si>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</si>
  <si>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</si>
  <si>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</si>
  <si>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</si>
  <si>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</si>
  <si>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</si>
  <si>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</si>
  <si>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</si>
  <si>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</si>
  <si>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</si>
  <si>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</si>
  <si>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</si>
  <si>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</si>
  <si>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</si>
  <si>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</si>
  <si>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</si>
  <si>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</si>
  <si>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</si>
  <si>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</si>
  <si>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</si>
  <si>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</si>
  <si>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</si>
  <si>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</si>
  <si>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</si>
  <si>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</si>
  <si>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</si>
  <si>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</si>
  <si>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</si>
  <si>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</si>
  <si>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</si>
  <si>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</si>
  <si>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</si>
  <si>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</si>
  <si>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</si>
  <si>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</si>
  <si>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</si>
  <si>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</si>
  <si>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</si>
  <si>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</si>
  <si>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</si>
  <si>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</si>
  <si>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</si>
  <si>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</si>
  <si>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</si>
  <si>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</si>
  <si>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</si>
  <si>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</si>
  <si>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</si>
  <si>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</si>
  <si>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</si>
  <si>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</si>
  <si>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</si>
  <si>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</si>
  <si>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</si>
  <si>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</si>
  <si>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</si>
  <si>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</si>
  <si>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</si>
  <si>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</si>
  <si>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</si>
  <si>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</si>
  <si>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</si>
  <si>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</si>
  <si>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</si>
  <si>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</si>
  <si>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</si>
  <si>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</si>
  <si>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</si>
  <si>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</si>
  <si>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</si>
  <si>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</si>
  <si>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</si>
  <si>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</si>
  <si>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</si>
  <si>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</si>
  <si>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</si>
  <si>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</si>
  <si>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</si>
  <si>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</si>
  <si>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</si>
  <si>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</si>
  <si>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</si>
  <si>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</si>
  <si>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</si>
  <si>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</si>
  <si>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</si>
  <si>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</si>
  <si>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</si>
  <si>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</si>
  <si>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</si>
  <si>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</si>
  <si>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</si>
  <si>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</si>
  <si>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</si>
  <si>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</si>
  <si>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</si>
  <si>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</si>
  <si>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</si>
  <si>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</si>
  <si>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</si>
  <si>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</si>
  <si>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</si>
  <si>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</si>
  <si>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</si>
  <si>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</si>
  <si>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</si>
  <si>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</si>
  <si>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</si>
  <si>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</si>
  <si>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</si>
  <si>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</si>
  <si>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</si>
  <si>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</si>
  <si>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</si>
  <si>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</si>
  <si>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</si>
  <si>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</si>
  <si>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</si>
  <si>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</si>
  <si>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</si>
  <si>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</si>
  <si>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</si>
  <si>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</si>
  <si>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</si>
  <si>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</si>
  <si>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</si>
  <si>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</si>
  <si>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</si>
  <si>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</si>
  <si>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</si>
  <si>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</si>
  <si>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</si>
  <si>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</si>
  <si>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</si>
  <si>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</si>
  <si>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</si>
  <si>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</si>
  <si>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</si>
  <si>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</si>
  <si>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</si>
  <si>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</si>
  <si>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</si>
  <si>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</si>
  <si>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</si>
  <si>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</si>
  <si>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</si>
  <si>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</si>
  <si>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</si>
  <si>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</si>
  <si>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</si>
  <si>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</si>
  <si>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</si>
  <si>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</si>
  <si>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</si>
  <si>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</si>
  <si>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 xml:space="preserve">TP pronto 10h24 / Aguardando confirmar cauda do L38 . </t>
  </si>
  <si>
    <t>TP pronto 09h49 / previsão de faixa após M87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</si>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</sst>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M1" activePane="topRight" state="frozen"/>
      <selection pane="topRight" activeCell="BJ332" sqref="BJ3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1470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/>
      <c r="AT358" s="108"/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/>
      <c r="BI358" s="17"/>
      <c r="BJ358" s="17" t="s">
        <v>1499</v>
      </c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 e Intervalo</v>
      </c>
      <c r="BR358" s="19">
        <f>IF(OR(B358="",F358=""),"*",AY358/P358)</f>
        <v>0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0" operator="equal">
      <formula>"NÃO"</formula>
    </cfRule>
    <cfRule type="cellIs" dxfId="220" priority="11811" operator="equal">
      <formula>"SIM"</formula>
    </cfRule>
  </conditionalFormatting>
  <conditionalFormatting sqref="AZ6:AZ1001">
    <cfRule type="expression" dxfId="219" priority="54266">
      <formula>#REF!=1</formula>
    </cfRule>
  </conditionalFormatting>
  <conditionalFormatting sqref="BE6:BE1001 AY6:AY1001 U6:U1001">
    <cfRule type="cellIs" dxfId="218" priority="54250" operator="equal">
      <formula>"ERRO"</formula>
    </cfRule>
  </conditionalFormatting>
  <conditionalFormatting sqref="BQ6:BQ1001">
    <cfRule type="cellIs" dxfId="217" priority="54245" operator="equal">
      <formula>"Produção e Intervalo"</formula>
    </cfRule>
    <cfRule type="cellIs" dxfId="216" priority="54246" operator="equal">
      <formula>"Aderente"</formula>
    </cfRule>
    <cfRule type="cellIs" dxfId="215" priority="54247" operator="equal">
      <formula>"Intervalo"</formula>
    </cfRule>
    <cfRule type="cellIs" dxfId="214" priority="54248" operator="equal">
      <formula>"Produção"</formula>
    </cfRule>
    <cfRule type="cellIs" dxfId="213" priority="54249" operator="equal">
      <formula>"ERRO"</formula>
    </cfRule>
  </conditionalFormatting>
  <conditionalFormatting sqref="BR6:BS1001">
    <cfRule type="cellIs" dxfId="212" priority="54227" operator="equal">
      <formula>"*"</formula>
    </cfRule>
    <cfRule type="cellIs" dxfId="211" priority="54228" operator="greaterThanOrEqual">
      <formula>1</formula>
    </cfRule>
    <cfRule type="cellIs" dxfId="210" priority="54229" operator="lessThan">
      <formula>1</formula>
    </cfRule>
  </conditionalFormatting>
  <conditionalFormatting sqref="BK949 BK81 BK83:BK84 BK101 BK67 BK69 BK72:BK73 BJ9:BJ1001">
    <cfRule type="iconSet" priority="6101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3 BK339 BK352 BK341:BK348">
    <cfRule type="iconSet" priority="6101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3" operator="equal">
      <formula>"OPORTUNIDADE"</formula>
    </cfRule>
  </conditionalFormatting>
  <conditionalFormatting sqref="Y6:Z39">
    <cfRule type="cellIs" dxfId="208" priority="351" operator="equal">
      <formula>"NÃO"</formula>
    </cfRule>
    <cfRule type="cellIs" dxfId="207" priority="352" operator="equal">
      <formula>"SIM"</formula>
    </cfRule>
  </conditionalFormatting>
  <conditionalFormatting sqref="BH6:BH8">
    <cfRule type="iconSet" priority="349">
      <iconSet showValue="0">
        <cfvo type="percent" val="0"/>
        <cfvo type="num" val="1"/>
        <cfvo type="num" val="1" gte="0"/>
      </iconSet>
    </cfRule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1" operator="equal">
      <formula>"OPORTUNIDADE"</formula>
    </cfRule>
  </conditionalFormatting>
  <conditionalFormatting sqref="Y44:Z44">
    <cfRule type="cellIs" dxfId="205" priority="319" operator="equal">
      <formula>"NÃO"</formula>
    </cfRule>
    <cfRule type="cellIs" dxfId="204" priority="320" operator="equal">
      <formula>"SIM"</formula>
    </cfRule>
  </conditionalFormatting>
  <conditionalFormatting sqref="Y48:Z52">
    <cfRule type="cellIs" dxfId="203" priority="318" operator="equal">
      <formula>"OPORTUNIDADE"</formula>
    </cfRule>
  </conditionalFormatting>
  <conditionalFormatting sqref="Y48:Z52">
    <cfRule type="cellIs" dxfId="202" priority="316" operator="equal">
      <formula>"NÃO"</formula>
    </cfRule>
    <cfRule type="cellIs" dxfId="201" priority="317" operator="equal">
      <formula>"SIM"</formula>
    </cfRule>
  </conditionalFormatting>
  <conditionalFormatting sqref="Y68:Z68">
    <cfRule type="cellIs" dxfId="200" priority="312" operator="equal">
      <formula>"OPORTUNIDADE"</formula>
    </cfRule>
  </conditionalFormatting>
  <conditionalFormatting sqref="Y68:Z68">
    <cfRule type="cellIs" dxfId="199" priority="310" operator="equal">
      <formula>"NÃO"</formula>
    </cfRule>
    <cfRule type="cellIs" dxfId="198" priority="311" operator="equal">
      <formula>"SIM"</formula>
    </cfRule>
  </conditionalFormatting>
  <conditionalFormatting sqref="Y75:Z75">
    <cfRule type="cellIs" dxfId="197" priority="309" operator="equal">
      <formula>"OPORTUNIDADE"</formula>
    </cfRule>
  </conditionalFormatting>
  <conditionalFormatting sqref="Y75:Z75">
    <cfRule type="cellIs" dxfId="196" priority="307" operator="equal">
      <formula>"NÃO"</formula>
    </cfRule>
    <cfRule type="cellIs" dxfId="195" priority="308" operator="equal">
      <formula>"SIM"</formula>
    </cfRule>
  </conditionalFormatting>
  <conditionalFormatting sqref="Y77:Z78">
    <cfRule type="cellIs" dxfId="194" priority="306" operator="equal">
      <formula>"OPORTUNIDADE"</formula>
    </cfRule>
  </conditionalFormatting>
  <conditionalFormatting sqref="Y77:Z78">
    <cfRule type="cellIs" dxfId="193" priority="304" operator="equal">
      <formula>"NÃO"</formula>
    </cfRule>
    <cfRule type="cellIs" dxfId="192" priority="305" operator="equal">
      <formula>"SIM"</formula>
    </cfRule>
  </conditionalFormatting>
  <conditionalFormatting sqref="Y81:Z81">
    <cfRule type="cellIs" dxfId="191" priority="303" operator="equal">
      <formula>"OPORTUNIDADE"</formula>
    </cfRule>
  </conditionalFormatting>
  <conditionalFormatting sqref="Y81:Z81">
    <cfRule type="cellIs" dxfId="190" priority="301" operator="equal">
      <formula>"NÃO"</formula>
    </cfRule>
    <cfRule type="cellIs" dxfId="189" priority="302" operator="equal">
      <formula>"SIM"</formula>
    </cfRule>
  </conditionalFormatting>
  <conditionalFormatting sqref="Y82:Z82">
    <cfRule type="cellIs" dxfId="188" priority="300" operator="equal">
      <formula>"OPORTUNIDADE"</formula>
    </cfRule>
  </conditionalFormatting>
  <conditionalFormatting sqref="Y82:Z82">
    <cfRule type="cellIs" dxfId="187" priority="298" operator="equal">
      <formula>"NÃO"</formula>
    </cfRule>
    <cfRule type="cellIs" dxfId="186" priority="299" operator="equal">
      <formula>"SIM"</formula>
    </cfRule>
  </conditionalFormatting>
  <conditionalFormatting sqref="Y91:Z91">
    <cfRule type="cellIs" dxfId="185" priority="297" operator="equal">
      <formula>"OPORTUNIDADE"</formula>
    </cfRule>
  </conditionalFormatting>
  <conditionalFormatting sqref="Y91:Z91">
    <cfRule type="cellIs" dxfId="184" priority="295" operator="equal">
      <formula>"NÃO"</formula>
    </cfRule>
    <cfRule type="cellIs" dxfId="183" priority="296" operator="equal">
      <formula>"SIM"</formula>
    </cfRule>
  </conditionalFormatting>
  <conditionalFormatting sqref="Y93:Z93">
    <cfRule type="cellIs" dxfId="182" priority="294" operator="equal">
      <formula>"OPORTUNIDADE"</formula>
    </cfRule>
  </conditionalFormatting>
  <conditionalFormatting sqref="Y93:Z93">
    <cfRule type="cellIs" dxfId="181" priority="292" operator="equal">
      <formula>"NÃO"</formula>
    </cfRule>
    <cfRule type="cellIs" dxfId="180" priority="293" operator="equal">
      <formula>"SIM"</formula>
    </cfRule>
  </conditionalFormatting>
  <conditionalFormatting sqref="Y95:Z95">
    <cfRule type="cellIs" dxfId="179" priority="291" operator="equal">
      <formula>"OPORTUNIDADE"</formula>
    </cfRule>
  </conditionalFormatting>
  <conditionalFormatting sqref="Y95:Z95">
    <cfRule type="cellIs" dxfId="178" priority="289" operator="equal">
      <formula>"NÃO"</formula>
    </cfRule>
    <cfRule type="cellIs" dxfId="177" priority="290" operator="equal">
      <formula>"SIM"</formula>
    </cfRule>
  </conditionalFormatting>
  <conditionalFormatting sqref="Y96:Z97">
    <cfRule type="cellIs" dxfId="176" priority="288" operator="equal">
      <formula>"OPORTUNIDADE"</formula>
    </cfRule>
  </conditionalFormatting>
  <conditionalFormatting sqref="Y96:Z97">
    <cfRule type="cellIs" dxfId="175" priority="286" operator="equal">
      <formula>"NÃO"</formula>
    </cfRule>
    <cfRule type="cellIs" dxfId="174" priority="287" operator="equal">
      <formula>"SIM"</formula>
    </cfRule>
  </conditionalFormatting>
  <conditionalFormatting sqref="BK95:BK9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17">
      <iconSet showValue="0">
        <cfvo type="percent" val="0"/>
        <cfvo type="num" val="1"/>
        <cfvo type="num" val="1" gte="0"/>
      </iconSet>
    </cfRule>
    <cfRule type="iconSet" priority="6111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4 BP352 BP341:BP348">
    <cfRule type="iconSet" priority="611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1" operator="equal">
      <formula>"OPORTUNIDADE"</formula>
    </cfRule>
  </conditionalFormatting>
  <conditionalFormatting sqref="Z173">
    <cfRule type="cellIs" dxfId="172" priority="229" operator="equal">
      <formula>"NÃO"</formula>
    </cfRule>
    <cfRule type="cellIs" dxfId="171" priority="230" operator="equal">
      <formula>"SIM"</formula>
    </cfRule>
  </conditionalFormatting>
  <conditionalFormatting sqref="BP1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88" operator="equal">
      <formula>"OPORTUNIDADE"</formula>
    </cfRule>
  </conditionalFormatting>
  <conditionalFormatting sqref="Z201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Z202">
    <cfRule type="cellIs" dxfId="167" priority="185" operator="equal">
      <formula>"OPORTUNIDADE"</formula>
    </cfRule>
  </conditionalFormatting>
  <conditionalFormatting sqref="Z202">
    <cfRule type="cellIs" dxfId="166" priority="183" operator="equal">
      <formula>"NÃO"</formula>
    </cfRule>
    <cfRule type="cellIs" dxfId="165" priority="184" operator="equal">
      <formula>"SIM"</formula>
    </cfRule>
  </conditionalFormatting>
  <conditionalFormatting sqref="BP1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77" operator="equal">
      <formula>"OPORTUNIDADE"</formula>
    </cfRule>
  </conditionalFormatting>
  <conditionalFormatting sqref="Y201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BK1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5" operator="equal">
      <formula>"OPORTUNIDADE"</formula>
    </cfRule>
  </conditionalFormatting>
  <conditionalFormatting sqref="Z245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BP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29" operator="equal">
      <formula>"OPORTUNIDADE"</formula>
    </cfRule>
  </conditionalFormatting>
  <conditionalFormatting sqref="Z285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Z286">
    <cfRule type="cellIs" dxfId="155" priority="126" operator="equal">
      <formula>"OPORTUNIDADE"</formula>
    </cfRule>
  </conditionalFormatting>
  <conditionalFormatting sqref="Z286">
    <cfRule type="cellIs" dxfId="154" priority="124" operator="equal">
      <formula>"NÃO"</formula>
    </cfRule>
    <cfRule type="cellIs" dxfId="153" priority="125" operator="equal">
      <formula>"SIM"</formula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1503</v>
      </c>
      <c r="C4" s="160" t="s">
        <v>1504</v>
      </c>
      <c r="D4" s="160" t="s">
        <v>1505</v>
      </c>
      <c r="E4" s="160" t="s">
        <v>1506</v>
      </c>
      <c r="F4" s="160" t="s">
        <v>4</v>
      </c>
      <c r="G4" s="160" t="s">
        <v>1507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1508</v>
      </c>
      <c r="C6" s="161">
        <v>407867</v>
      </c>
      <c r="D6" s="161" t="s">
        <v>1509</v>
      </c>
      <c r="E6" s="161" t="s">
        <v>789</v>
      </c>
      <c r="F6" s="161" t="s">
        <v>1510</v>
      </c>
      <c r="G6" s="162"/>
    </row>
    <row r="7" spans="2:7">
      <c r="B7" s="161" t="s">
        <v>1511</v>
      </c>
      <c r="C7" s="161">
        <v>293644</v>
      </c>
      <c r="D7" s="161" t="s">
        <v>1512</v>
      </c>
      <c r="E7" s="161" t="s">
        <v>789</v>
      </c>
      <c r="F7" s="161" t="s">
        <v>1510</v>
      </c>
      <c r="G7" s="162"/>
    </row>
    <row r="8" spans="2:7">
      <c r="B8" s="161" t="s">
        <v>1513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1514</v>
      </c>
      <c r="C9" s="161">
        <v>256790</v>
      </c>
      <c r="D9" s="161" t="s">
        <v>1515</v>
      </c>
      <c r="E9" s="161" t="s">
        <v>790</v>
      </c>
      <c r="F9" s="161" t="s">
        <v>1516</v>
      </c>
      <c r="G9" s="162">
        <v>46357</v>
      </c>
    </row>
    <row r="10" spans="2:7">
      <c r="B10" s="161" t="s">
        <v>1517</v>
      </c>
      <c r="C10" s="161">
        <v>265193</v>
      </c>
      <c r="D10" s="161" t="s">
        <v>1518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1528</v>
      </c>
      <c r="C16" s="161">
        <v>258542</v>
      </c>
      <c r="D16" s="161" t="s">
        <v>1529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1530</v>
      </c>
      <c r="C17" s="161">
        <v>257050</v>
      </c>
      <c r="D17" s="161" t="s">
        <v>1531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1540</v>
      </c>
      <c r="G9" s="167" t="s">
        <v>1541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1538</v>
      </c>
      <c r="G10" s="167"/>
    </row>
    <row r="11" spans="2:7" hidden="1">
      <c r="B11" s="191" t="s">
        <v>1542</v>
      </c>
      <c r="C11" s="191">
        <v>9038</v>
      </c>
      <c r="D11" s="192">
        <v>46085</v>
      </c>
      <c r="E11" s="191">
        <v>10520</v>
      </c>
      <c r="F11" s="193" t="s">
        <v>1543</v>
      </c>
      <c r="G11" s="191"/>
    </row>
    <row r="12" spans="2:7">
      <c r="B12" s="167" t="s">
        <v>1542</v>
      </c>
      <c r="C12" s="167">
        <v>9059</v>
      </c>
      <c r="D12" s="168">
        <v>46091</v>
      </c>
      <c r="E12" s="167">
        <v>15600</v>
      </c>
      <c r="F12" s="169" t="s">
        <v>1538</v>
      </c>
      <c r="G12" s="167" t="s">
        <v>1544</v>
      </c>
    </row>
    <row r="13" spans="2:7">
      <c r="B13" s="167" t="s">
        <v>709</v>
      </c>
      <c r="C13" s="167" t="s">
        <v>1545</v>
      </c>
      <c r="D13" s="168">
        <v>46086</v>
      </c>
      <c r="E13" s="167">
        <v>8.5</v>
      </c>
      <c r="F13" s="169" t="s">
        <v>1546</v>
      </c>
      <c r="G13" s="167"/>
    </row>
    <row r="14" spans="2:7">
      <c r="B14" s="167" t="s">
        <v>709</v>
      </c>
      <c r="C14" s="167" t="s">
        <v>1547</v>
      </c>
      <c r="D14" s="168">
        <v>46086</v>
      </c>
      <c r="E14" s="167">
        <v>10000</v>
      </c>
      <c r="F14" s="169" t="s">
        <v>1546</v>
      </c>
      <c r="G14" s="167"/>
    </row>
    <row r="15" spans="2:7">
      <c r="B15" s="167" t="s">
        <v>709</v>
      </c>
      <c r="C15" s="167" t="s">
        <v>1548</v>
      </c>
      <c r="D15" s="168">
        <v>46086</v>
      </c>
      <c r="E15" s="167">
        <v>8000</v>
      </c>
      <c r="F15" s="169" t="s">
        <v>1546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946</v>
      </c>
      <c r="D2" s="76" t="s">
        <v>948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1558</v>
      </c>
      <c r="V1" s="234"/>
      <c r="W1" s="234"/>
    </row>
    <row r="2" spans="1:23" ht="15" customHeight="1">
      <c r="A2" s="87" t="s">
        <v>1559</v>
      </c>
      <c r="B2" s="87" t="s">
        <v>1560</v>
      </c>
      <c r="C2" s="87" t="s">
        <v>376</v>
      </c>
      <c r="D2" s="88" t="s">
        <v>961</v>
      </c>
      <c r="E2" s="88" t="s">
        <v>4</v>
      </c>
      <c r="F2" s="88" t="s">
        <v>1561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1563</v>
      </c>
      <c r="D5" s="236"/>
      <c r="E5" s="236"/>
      <c r="F5" s="236"/>
      <c r="G5" s="236"/>
      <c r="H5" s="236"/>
      <c r="I5" s="236"/>
      <c r="J5" s="237"/>
      <c r="K5" s="238" t="s">
        <v>1564</v>
      </c>
      <c r="L5" s="239"/>
      <c r="M5" s="239"/>
      <c r="N5" s="239"/>
      <c r="O5" s="240" t="s">
        <v>1565</v>
      </c>
      <c r="P5" s="241"/>
    </row>
    <row r="6" spans="1:16" s="74" customFormat="1" ht="15" customHeight="1">
      <c r="A6" s="66" t="s">
        <v>1561</v>
      </c>
      <c r="B6" s="75" t="s">
        <v>1560</v>
      </c>
      <c r="C6" s="76" t="s">
        <v>961</v>
      </c>
      <c r="D6" s="77" t="s">
        <v>962</v>
      </c>
      <c r="E6" s="76" t="s">
        <v>1566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1567</v>
      </c>
      <c r="M6" s="80" t="s">
        <v>576</v>
      </c>
      <c r="N6" s="81" t="s">
        <v>956</v>
      </c>
      <c r="O6" s="158" t="s">
        <v>999</v>
      </c>
      <c r="P6" s="133" t="s">
        <v>1568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2026-03-11T14:36:32Z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