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166" documentId="120_S{BA173BB3-A35D-5D5A-A97C-0E7073192EAE}" xr6:coauthVersionLast="47" xr6:coauthVersionMax="47" xr10:uidLastSave="{51D1B2CD-440A-409E-9278-D57C4816955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22" i="1" l="1" a="1"/>
  <c r="N622" i="1"/>
  <c r="M622" i="1" a="1"/>
  <c r="M622" i="1"/>
  <c r="N621" i="1" a="1"/>
  <c r="N621" i="1"/>
  <c r="M621" i="1" a="1"/>
  <c r="M621" i="1"/>
  <c r="N620" i="1" a="1"/>
  <c r="N620" i="1"/>
  <c r="M620" i="1" a="1"/>
  <c r="M620" i="1"/>
  <c r="N619" i="1" a="1"/>
  <c r="N619" i="1"/>
  <c r="M619" i="1" a="1"/>
  <c r="M619" i="1"/>
  <c r="N618" i="1" a="1"/>
  <c r="N618" i="1"/>
  <c r="M618" i="1" a="1"/>
  <c r="M618" i="1"/>
  <c r="N617" i="1" a="1"/>
  <c r="N617" i="1"/>
  <c r="M617" i="1" a="1"/>
  <c r="M617" i="1"/>
  <c r="N616" i="1" a="1"/>
  <c r="N616" i="1"/>
  <c r="M616" i="1" a="1"/>
  <c r="M616" i="1"/>
  <c r="N615" i="1" a="1"/>
  <c r="N615" i="1"/>
  <c r="M615" i="1" a="1"/>
  <c r="M615" i="1"/>
  <c r="N614" i="1" a="1"/>
  <c r="N614" i="1"/>
  <c r="M614" i="1" a="1"/>
  <c r="M614" i="1"/>
  <c r="N613" i="1" a="1"/>
  <c r="N613" i="1"/>
  <c r="M613" i="1" a="1"/>
  <c r="M613" i="1"/>
  <c r="N612" i="1" a="1"/>
  <c r="N612" i="1"/>
  <c r="M612" i="1" a="1"/>
  <c r="M612" i="1"/>
  <c r="N611" i="1" a="1"/>
  <c r="N611" i="1"/>
  <c r="M611" i="1" a="1"/>
  <c r="M611" i="1"/>
  <c r="N610" i="1" a="1"/>
  <c r="N610" i="1"/>
  <c r="M610" i="1" a="1"/>
  <c r="M610" i="1"/>
  <c r="N609" i="1" a="1"/>
  <c r="N609" i="1"/>
  <c r="M609" i="1" a="1"/>
  <c r="M609" i="1"/>
  <c r="N608" i="1" a="1"/>
  <c r="N608" i="1"/>
  <c r="M608" i="1" a="1"/>
  <c r="M608" i="1"/>
  <c r="N607" i="1" a="1"/>
  <c r="N607" i="1"/>
  <c r="M607" i="1" a="1"/>
  <c r="M607" i="1"/>
  <c r="N606" i="1" a="1"/>
  <c r="N606" i="1"/>
  <c r="M606" i="1" a="1"/>
  <c r="M606" i="1"/>
  <c r="N605" i="1" a="1"/>
  <c r="N605" i="1"/>
  <c r="M605" i="1" a="1"/>
  <c r="M605" i="1"/>
  <c r="N604" i="1" a="1"/>
  <c r="N604" i="1"/>
  <c r="M604" i="1" a="1"/>
  <c r="M604" i="1"/>
  <c r="N603" i="1" a="1"/>
  <c r="N603" i="1"/>
  <c r="M603" i="1" a="1"/>
  <c r="M603" i="1"/>
  <c r="N602" i="1" a="1"/>
  <c r="N602" i="1"/>
  <c r="M602" i="1" a="1"/>
  <c r="M602" i="1"/>
  <c r="N595" i="1" a="1"/>
  <c r="N595" i="1" s="1"/>
  <c r="M595" i="1" a="1"/>
  <c r="M595" i="1" s="1"/>
  <c r="H595" i="1" a="1"/>
  <c r="H595" i="1" s="1"/>
  <c r="N593" i="1" a="1"/>
  <c r="N593" i="1" s="1"/>
  <c r="M593" i="1" a="1"/>
  <c r="M593" i="1" s="1"/>
  <c r="N594" i="1" a="1"/>
  <c r="N594" i="1" s="1"/>
  <c r="M594" i="1" a="1"/>
  <c r="M594" i="1" s="1"/>
  <c r="N592" i="1" a="1"/>
  <c r="N592" i="1" s="1"/>
  <c r="M592" i="1" a="1"/>
  <c r="M592" i="1" s="1"/>
  <c r="BD800" i="1" a="1"/>
  <c r="BD800" i="1"/>
  <c r="BC800" i="1" a="1"/>
  <c r="BC800" i="1"/>
  <c r="T800" i="1" a="1"/>
  <c r="T800" i="1"/>
  <c r="S800" i="1" a="1"/>
  <c r="S800" i="1"/>
  <c r="N800" i="1" a="1"/>
  <c r="N800" i="1"/>
  <c r="M800" i="1" a="1"/>
  <c r="M800" i="1"/>
  <c r="BD799" i="1" a="1"/>
  <c r="BD799" i="1"/>
  <c r="BC799" i="1" a="1"/>
  <c r="BC799" i="1"/>
  <c r="T799" i="1" a="1"/>
  <c r="T799" i="1"/>
  <c r="S799" i="1" a="1"/>
  <c r="S799" i="1"/>
  <c r="N799" i="1" a="1"/>
  <c r="N799" i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M797" i="1" a="1"/>
  <c r="M797" i="1"/>
  <c r="BD796" i="1" a="1"/>
  <c r="BD796" i="1"/>
  <c r="BC796" i="1" a="1"/>
  <c r="BC796" i="1"/>
  <c r="T796" i="1" a="1"/>
  <c r="T796" i="1"/>
  <c r="S796" i="1" a="1"/>
  <c r="S796" i="1"/>
  <c r="N796" i="1" a="1"/>
  <c r="N796" i="1"/>
  <c r="M796" i="1" a="1"/>
  <c r="M796" i="1"/>
  <c r="BD795" i="1" a="1"/>
  <c r="BD795" i="1"/>
  <c r="BC795" i="1" a="1"/>
  <c r="BC795" i="1"/>
  <c r="T795" i="1" a="1"/>
  <c r="T795" i="1"/>
  <c r="S795" i="1" a="1"/>
  <c r="S795" i="1"/>
  <c r="N795" i="1" a="1"/>
  <c r="N795" i="1"/>
  <c r="M795" i="1" a="1"/>
  <c r="M795" i="1"/>
  <c r="BD794" i="1" a="1"/>
  <c r="BD794" i="1"/>
  <c r="BC794" i="1" a="1"/>
  <c r="BC794" i="1"/>
  <c r="T794" i="1" a="1"/>
  <c r="T794" i="1"/>
  <c r="S794" i="1" a="1"/>
  <c r="S794" i="1"/>
  <c r="N794" i="1" a="1"/>
  <c r="N794" i="1"/>
  <c r="M794" i="1" a="1"/>
  <c r="M794" i="1"/>
  <c r="BD793" i="1" a="1"/>
  <c r="BD793" i="1"/>
  <c r="BC793" i="1" a="1"/>
  <c r="BC793" i="1"/>
  <c r="T793" i="1" a="1"/>
  <c r="T793" i="1"/>
  <c r="S793" i="1" a="1"/>
  <c r="S793" i="1"/>
  <c r="N793" i="1" a="1"/>
  <c r="N793" i="1"/>
  <c r="M793" i="1" a="1"/>
  <c r="M793" i="1"/>
  <c r="BD792" i="1" a="1"/>
  <c r="BD792" i="1"/>
  <c r="BC792" i="1" a="1"/>
  <c r="BC792" i="1"/>
  <c r="T792" i="1" a="1"/>
  <c r="T792" i="1"/>
  <c r="S792" i="1" a="1"/>
  <c r="S792" i="1"/>
  <c r="N792" i="1" a="1"/>
  <c r="N792" i="1"/>
  <c r="M792" i="1" a="1"/>
  <c r="M792" i="1"/>
  <c r="BD791" i="1" a="1"/>
  <c r="BD791" i="1"/>
  <c r="BC791" i="1" a="1"/>
  <c r="BC791" i="1"/>
  <c r="T791" i="1" a="1"/>
  <c r="T791" i="1"/>
  <c r="S791" i="1" a="1"/>
  <c r="S791" i="1"/>
  <c r="N791" i="1" a="1"/>
  <c r="N791" i="1"/>
  <c r="M791" i="1" a="1"/>
  <c r="M791" i="1"/>
  <c r="BD790" i="1" a="1"/>
  <c r="BD790" i="1"/>
  <c r="BC790" i="1" a="1"/>
  <c r="BC790" i="1"/>
  <c r="T790" i="1" a="1"/>
  <c r="T790" i="1"/>
  <c r="S790" i="1" a="1"/>
  <c r="S790" i="1"/>
  <c r="N790" i="1" a="1"/>
  <c r="N790" i="1"/>
  <c r="M790" i="1" a="1"/>
  <c r="M790" i="1"/>
  <c r="BD789" i="1" a="1"/>
  <c r="BD789" i="1"/>
  <c r="BC789" i="1" a="1"/>
  <c r="BC789" i="1"/>
  <c r="T789" i="1" a="1"/>
  <c r="T789" i="1"/>
  <c r="S789" i="1" a="1"/>
  <c r="S789" i="1"/>
  <c r="N789" i="1" a="1"/>
  <c r="N789" i="1"/>
  <c r="M789" i="1" a="1"/>
  <c r="M789" i="1"/>
  <c r="BD788" i="1" a="1"/>
  <c r="BD788" i="1"/>
  <c r="BC788" i="1" a="1"/>
  <c r="BC788" i="1"/>
  <c r="T788" i="1" a="1"/>
  <c r="T788" i="1"/>
  <c r="S788" i="1" a="1"/>
  <c r="S788" i="1"/>
  <c r="N788" i="1" a="1"/>
  <c r="N788" i="1"/>
  <c r="M788" i="1" a="1"/>
  <c r="M788" i="1"/>
  <c r="BD787" i="1" a="1"/>
  <c r="BD787" i="1"/>
  <c r="BC787" i="1" a="1"/>
  <c r="BC787" i="1"/>
  <c r="T787" i="1" a="1"/>
  <c r="T787" i="1"/>
  <c r="S787" i="1" a="1"/>
  <c r="S787" i="1"/>
  <c r="N787" i="1" a="1"/>
  <c r="N787" i="1"/>
  <c r="M787" i="1" a="1"/>
  <c r="M787" i="1"/>
  <c r="BD786" i="1" a="1"/>
  <c r="BD786" i="1"/>
  <c r="BC786" i="1" a="1"/>
  <c r="BC786" i="1"/>
  <c r="T786" i="1" a="1"/>
  <c r="T786" i="1"/>
  <c r="S786" i="1" a="1"/>
  <c r="S786" i="1"/>
  <c r="N786" i="1" a="1"/>
  <c r="N786" i="1"/>
  <c r="M786" i="1" a="1"/>
  <c r="M786" i="1"/>
  <c r="BD785" i="1" a="1"/>
  <c r="BD785" i="1"/>
  <c r="BC785" i="1" a="1"/>
  <c r="BC785" i="1"/>
  <c r="T785" i="1" a="1"/>
  <c r="T785" i="1"/>
  <c r="S785" i="1" a="1"/>
  <c r="S785" i="1"/>
  <c r="N785" i="1" a="1"/>
  <c r="N785" i="1"/>
  <c r="M785" i="1" a="1"/>
  <c r="M785" i="1"/>
  <c r="BD784" i="1" a="1"/>
  <c r="BD784" i="1"/>
  <c r="BC784" i="1" a="1"/>
  <c r="BC784" i="1"/>
  <c r="T784" i="1" a="1"/>
  <c r="T784" i="1"/>
  <c r="S784" i="1" a="1"/>
  <c r="S784" i="1"/>
  <c r="N784" i="1" a="1"/>
  <c r="N784" i="1"/>
  <c r="M784" i="1" a="1"/>
  <c r="M784" i="1"/>
  <c r="BD783" i="1" a="1"/>
  <c r="BD783" i="1"/>
  <c r="BC783" i="1" a="1"/>
  <c r="BC783" i="1"/>
  <c r="T783" i="1" a="1"/>
  <c r="T783" i="1"/>
  <c r="S783" i="1" a="1"/>
  <c r="S783" i="1"/>
  <c r="N783" i="1" a="1"/>
  <c r="N783" i="1"/>
  <c r="M783" i="1" a="1"/>
  <c r="M783" i="1"/>
  <c r="BD782" i="1" a="1"/>
  <c r="BD782" i="1"/>
  <c r="BC782" i="1" a="1"/>
  <c r="BC782" i="1"/>
  <c r="T782" i="1" a="1"/>
  <c r="T782" i="1"/>
  <c r="S782" i="1" a="1"/>
  <c r="S782" i="1"/>
  <c r="N782" i="1" a="1"/>
  <c r="N782" i="1"/>
  <c r="M782" i="1" a="1"/>
  <c r="M782" i="1"/>
  <c r="BD781" i="1" a="1"/>
  <c r="BD781" i="1"/>
  <c r="BC781" i="1" a="1"/>
  <c r="BC781" i="1"/>
  <c r="T781" i="1" a="1"/>
  <c r="T781" i="1"/>
  <c r="S781" i="1" a="1"/>
  <c r="S781" i="1"/>
  <c r="N781" i="1" a="1"/>
  <c r="N781" i="1"/>
  <c r="M781" i="1" a="1"/>
  <c r="M781" i="1"/>
  <c r="BD780" i="1" a="1"/>
  <c r="BD780" i="1"/>
  <c r="BC780" i="1" a="1"/>
  <c r="BC780" i="1"/>
  <c r="T780" i="1" a="1"/>
  <c r="T780" i="1"/>
  <c r="S780" i="1" a="1"/>
  <c r="S780" i="1"/>
  <c r="N780" i="1" a="1"/>
  <c r="N780" i="1"/>
  <c r="M780" i="1" a="1"/>
  <c r="M780" i="1"/>
  <c r="BD779" i="1" a="1"/>
  <c r="BD779" i="1"/>
  <c r="BC779" i="1" a="1"/>
  <c r="BC779" i="1"/>
  <c r="T779" i="1" a="1"/>
  <c r="T779" i="1"/>
  <c r="S779" i="1" a="1"/>
  <c r="S779" i="1"/>
  <c r="N779" i="1" a="1"/>
  <c r="N779" i="1"/>
  <c r="M779" i="1" a="1"/>
  <c r="M779" i="1"/>
  <c r="BD778" i="1" a="1"/>
  <c r="BD778" i="1"/>
  <c r="BC778" i="1" a="1"/>
  <c r="BC778" i="1"/>
  <c r="T778" i="1" a="1"/>
  <c r="T778" i="1"/>
  <c r="S778" i="1" a="1"/>
  <c r="S778" i="1"/>
  <c r="N778" i="1" a="1"/>
  <c r="N778" i="1"/>
  <c r="M778" i="1" a="1"/>
  <c r="M778" i="1"/>
  <c r="BD777" i="1" a="1"/>
  <c r="BD777" i="1"/>
  <c r="BC777" i="1" a="1"/>
  <c r="BC777" i="1"/>
  <c r="T777" i="1" a="1"/>
  <c r="T777" i="1"/>
  <c r="S777" i="1" a="1"/>
  <c r="S777" i="1"/>
  <c r="N777" i="1" a="1"/>
  <c r="N777" i="1"/>
  <c r="M777" i="1" a="1"/>
  <c r="M777" i="1"/>
  <c r="BD776" i="1" a="1"/>
  <c r="BD776" i="1"/>
  <c r="BC776" i="1" a="1"/>
  <c r="BC776" i="1"/>
  <c r="T776" i="1" a="1"/>
  <c r="T776" i="1"/>
  <c r="S776" i="1" a="1"/>
  <c r="S776" i="1"/>
  <c r="N776" i="1" a="1"/>
  <c r="N776" i="1"/>
  <c r="M776" i="1" a="1"/>
  <c r="M776" i="1"/>
  <c r="BD775" i="1" a="1"/>
  <c r="BD775" i="1"/>
  <c r="BC775" i="1" a="1"/>
  <c r="BC775" i="1"/>
  <c r="T775" i="1" a="1"/>
  <c r="T775" i="1"/>
  <c r="S775" i="1" a="1"/>
  <c r="S775" i="1"/>
  <c r="N775" i="1" a="1"/>
  <c r="N775" i="1"/>
  <c r="M775" i="1" a="1"/>
  <c r="M775" i="1"/>
  <c r="BD774" i="1" a="1"/>
  <c r="BD774" i="1"/>
  <c r="BC774" i="1" a="1"/>
  <c r="BC774" i="1"/>
  <c r="T774" i="1" a="1"/>
  <c r="T774" i="1"/>
  <c r="S774" i="1" a="1"/>
  <c r="S774" i="1"/>
  <c r="N774" i="1" a="1"/>
  <c r="N774" i="1"/>
  <c r="M774" i="1" a="1"/>
  <c r="M774" i="1"/>
  <c r="BD773" i="1" a="1"/>
  <c r="BD773" i="1"/>
  <c r="BC773" i="1" a="1"/>
  <c r="BC773" i="1"/>
  <c r="T773" i="1" a="1"/>
  <c r="T773" i="1"/>
  <c r="S773" i="1" a="1"/>
  <c r="S773" i="1"/>
  <c r="N773" i="1" a="1"/>
  <c r="N773" i="1"/>
  <c r="M773" i="1" a="1"/>
  <c r="M773" i="1"/>
  <c r="BD772" i="1" a="1"/>
  <c r="BD772" i="1"/>
  <c r="BC772" i="1" a="1"/>
  <c r="BC772" i="1"/>
  <c r="T772" i="1" a="1"/>
  <c r="T772" i="1"/>
  <c r="S772" i="1" a="1"/>
  <c r="S772" i="1"/>
  <c r="N772" i="1" a="1"/>
  <c r="N772" i="1"/>
  <c r="M772" i="1" a="1"/>
  <c r="M772" i="1"/>
  <c r="BD771" i="1" a="1"/>
  <c r="BD771" i="1"/>
  <c r="BC771" i="1" a="1"/>
  <c r="BC771" i="1"/>
  <c r="T771" i="1" a="1"/>
  <c r="T771" i="1"/>
  <c r="S771" i="1" a="1"/>
  <c r="S771" i="1"/>
  <c r="N771" i="1" a="1"/>
  <c r="N771" i="1"/>
  <c r="M771" i="1" a="1"/>
  <c r="M771" i="1"/>
  <c r="BD770" i="1" a="1"/>
  <c r="BD770" i="1"/>
  <c r="BC770" i="1" a="1"/>
  <c r="BC770" i="1"/>
  <c r="T770" i="1" a="1"/>
  <c r="T770" i="1"/>
  <c r="S770" i="1" a="1"/>
  <c r="S770" i="1"/>
  <c r="N770" i="1" a="1"/>
  <c r="N770" i="1"/>
  <c r="M770" i="1" a="1"/>
  <c r="M770" i="1"/>
  <c r="BD769" i="1" a="1"/>
  <c r="BD769" i="1"/>
  <c r="BC769" i="1" a="1"/>
  <c r="BC769" i="1"/>
  <c r="T769" i="1" a="1"/>
  <c r="T769" i="1"/>
  <c r="S769" i="1" a="1"/>
  <c r="S769" i="1"/>
  <c r="N769" i="1" a="1"/>
  <c r="N769" i="1"/>
  <c r="M769" i="1" a="1"/>
  <c r="M769" i="1"/>
  <c r="BD768" i="1" a="1"/>
  <c r="BD768" i="1"/>
  <c r="BC768" i="1" a="1"/>
  <c r="BC768" i="1"/>
  <c r="T768" i="1" a="1"/>
  <c r="T768" i="1"/>
  <c r="S768" i="1" a="1"/>
  <c r="S768" i="1"/>
  <c r="N768" i="1" a="1"/>
  <c r="N768" i="1"/>
  <c r="M768" i="1" a="1"/>
  <c r="M768" i="1"/>
  <c r="BD767" i="1" a="1"/>
  <c r="BD767" i="1"/>
  <c r="BC767" i="1" a="1"/>
  <c r="BC767" i="1"/>
  <c r="T767" i="1" a="1"/>
  <c r="T767" i="1"/>
  <c r="S767" i="1" a="1"/>
  <c r="S767" i="1"/>
  <c r="N767" i="1" a="1"/>
  <c r="N767" i="1"/>
  <c r="M767" i="1" a="1"/>
  <c r="M767" i="1"/>
  <c r="BD766" i="1" a="1"/>
  <c r="BD766" i="1"/>
  <c r="BC766" i="1" a="1"/>
  <c r="BC766" i="1"/>
  <c r="T766" i="1" a="1"/>
  <c r="T766" i="1"/>
  <c r="S766" i="1" a="1"/>
  <c r="S766" i="1"/>
  <c r="N766" i="1" a="1"/>
  <c r="N766" i="1"/>
  <c r="M766" i="1" a="1"/>
  <c r="M766" i="1"/>
  <c r="BD765" i="1" a="1"/>
  <c r="BD765" i="1"/>
  <c r="BC765" i="1" a="1"/>
  <c r="BC765" i="1"/>
  <c r="T765" i="1" a="1"/>
  <c r="T765" i="1"/>
  <c r="S765" i="1" a="1"/>
  <c r="S765" i="1"/>
  <c r="N765" i="1" a="1"/>
  <c r="N765" i="1"/>
  <c r="M765" i="1" a="1"/>
  <c r="M765" i="1"/>
  <c r="BD764" i="1" a="1"/>
  <c r="BD764" i="1"/>
  <c r="BC764" i="1" a="1"/>
  <c r="BC764" i="1"/>
  <c r="T764" i="1" a="1"/>
  <c r="T764" i="1"/>
  <c r="S764" i="1" a="1"/>
  <c r="S764" i="1"/>
  <c r="N764" i="1" a="1"/>
  <c r="N764" i="1"/>
  <c r="M764" i="1" a="1"/>
  <c r="M764" i="1"/>
  <c r="BD763" i="1" a="1"/>
  <c r="BD763" i="1"/>
  <c r="BC763" i="1" a="1"/>
  <c r="BC763" i="1"/>
  <c r="T763" i="1" a="1"/>
  <c r="T763" i="1"/>
  <c r="S763" i="1" a="1"/>
  <c r="S763" i="1"/>
  <c r="N763" i="1" a="1"/>
  <c r="N763" i="1"/>
  <c r="M763" i="1" a="1"/>
  <c r="M763" i="1"/>
  <c r="BD762" i="1" a="1"/>
  <c r="BD762" i="1"/>
  <c r="BC762" i="1" a="1"/>
  <c r="BC762" i="1"/>
  <c r="T762" i="1" a="1"/>
  <c r="T762" i="1"/>
  <c r="S762" i="1" a="1"/>
  <c r="S762" i="1"/>
  <c r="N762" i="1" a="1"/>
  <c r="N762" i="1"/>
  <c r="M762" i="1" a="1"/>
  <c r="M762" i="1"/>
  <c r="BD761" i="1" a="1"/>
  <c r="BD761" i="1"/>
  <c r="BC761" i="1" a="1"/>
  <c r="BC761" i="1"/>
  <c r="T761" i="1" a="1"/>
  <c r="T761" i="1"/>
  <c r="S761" i="1" a="1"/>
  <c r="S761" i="1"/>
  <c r="N761" i="1" a="1"/>
  <c r="N761" i="1"/>
  <c r="M761" i="1" a="1"/>
  <c r="M761" i="1"/>
  <c r="BD760" i="1" a="1"/>
  <c r="BD760" i="1"/>
  <c r="BC760" i="1" a="1"/>
  <c r="BC760" i="1"/>
  <c r="T760" i="1" a="1"/>
  <c r="T760" i="1"/>
  <c r="S760" i="1" a="1"/>
  <c r="S760" i="1"/>
  <c r="N760" i="1" a="1"/>
  <c r="N760" i="1"/>
  <c r="M760" i="1" a="1"/>
  <c r="M760" i="1"/>
  <c r="BD759" i="1" a="1"/>
  <c r="BD759" i="1"/>
  <c r="BC759" i="1" a="1"/>
  <c r="BC759" i="1"/>
  <c r="T759" i="1" a="1"/>
  <c r="T759" i="1"/>
  <c r="S759" i="1" a="1"/>
  <c r="S759" i="1"/>
  <c r="N759" i="1" a="1"/>
  <c r="N759" i="1"/>
  <c r="M759" i="1" a="1"/>
  <c r="M759" i="1"/>
  <c r="BD758" i="1" a="1"/>
  <c r="BD758" i="1"/>
  <c r="BC758" i="1" a="1"/>
  <c r="BC758" i="1"/>
  <c r="T758" i="1" a="1"/>
  <c r="T758" i="1"/>
  <c r="S758" i="1" a="1"/>
  <c r="S758" i="1"/>
  <c r="N758" i="1" a="1"/>
  <c r="N758" i="1"/>
  <c r="M758" i="1" a="1"/>
  <c r="M758" i="1"/>
  <c r="BD757" i="1" a="1"/>
  <c r="BD757" i="1"/>
  <c r="BC757" i="1" a="1"/>
  <c r="BC757" i="1"/>
  <c r="T757" i="1" a="1"/>
  <c r="T757" i="1"/>
  <c r="S757" i="1" a="1"/>
  <c r="S757" i="1"/>
  <c r="N757" i="1" a="1"/>
  <c r="N757" i="1"/>
  <c r="M757" i="1" a="1"/>
  <c r="M757" i="1"/>
  <c r="BD756" i="1" a="1"/>
  <c r="BD756" i="1"/>
  <c r="BC756" i="1" a="1"/>
  <c r="BC756" i="1"/>
  <c r="T756" i="1" a="1"/>
  <c r="T756" i="1"/>
  <c r="S756" i="1" a="1"/>
  <c r="S756" i="1"/>
  <c r="N756" i="1" a="1"/>
  <c r="N756" i="1"/>
  <c r="M756" i="1" a="1"/>
  <c r="M756" i="1"/>
  <c r="BD755" i="1" a="1"/>
  <c r="BD755" i="1"/>
  <c r="BC755" i="1" a="1"/>
  <c r="BC755" i="1"/>
  <c r="T755" i="1" a="1"/>
  <c r="T755" i="1"/>
  <c r="S755" i="1" a="1"/>
  <c r="S755" i="1"/>
  <c r="N755" i="1" a="1"/>
  <c r="N755" i="1"/>
  <c r="M755" i="1" a="1"/>
  <c r="M755" i="1"/>
  <c r="BD754" i="1" a="1"/>
  <c r="BD754" i="1"/>
  <c r="BC754" i="1" a="1"/>
  <c r="BC754" i="1"/>
  <c r="T754" i="1" a="1"/>
  <c r="T754" i="1"/>
  <c r="S754" i="1" a="1"/>
  <c r="S754" i="1"/>
  <c r="N754" i="1" a="1"/>
  <c r="N754" i="1"/>
  <c r="M754" i="1" a="1"/>
  <c r="M754" i="1"/>
  <c r="BD753" i="1" a="1"/>
  <c r="BD753" i="1"/>
  <c r="BC753" i="1" a="1"/>
  <c r="BC753" i="1"/>
  <c r="T753" i="1" a="1"/>
  <c r="T753" i="1"/>
  <c r="S753" i="1" a="1"/>
  <c r="S753" i="1"/>
  <c r="N753" i="1" a="1"/>
  <c r="N753" i="1"/>
  <c r="M753" i="1" a="1"/>
  <c r="M753" i="1"/>
  <c r="BD752" i="1" a="1"/>
  <c r="BD752" i="1"/>
  <c r="BC752" i="1" a="1"/>
  <c r="BC752" i="1"/>
  <c r="T752" i="1" a="1"/>
  <c r="T752" i="1"/>
  <c r="S752" i="1" a="1"/>
  <c r="S752" i="1"/>
  <c r="N752" i="1" a="1"/>
  <c r="N752" i="1"/>
  <c r="M752" i="1" a="1"/>
  <c r="M752" i="1"/>
  <c r="BD751" i="1" a="1"/>
  <c r="BD751" i="1"/>
  <c r="BC751" i="1" a="1"/>
  <c r="BC751" i="1"/>
  <c r="T751" i="1" a="1"/>
  <c r="T751" i="1"/>
  <c r="S751" i="1" a="1"/>
  <c r="S751" i="1"/>
  <c r="N751" i="1" a="1"/>
  <c r="N751" i="1"/>
  <c r="M751" i="1" a="1"/>
  <c r="M751" i="1"/>
  <c r="BD750" i="1" a="1"/>
  <c r="BD750" i="1"/>
  <c r="BC750" i="1" a="1"/>
  <c r="BC750" i="1"/>
  <c r="T750" i="1" a="1"/>
  <c r="T750" i="1"/>
  <c r="S750" i="1" a="1"/>
  <c r="S750" i="1"/>
  <c r="N750" i="1" a="1"/>
  <c r="N750" i="1"/>
  <c r="M750" i="1" a="1"/>
  <c r="M750" i="1"/>
  <c r="BD749" i="1" a="1"/>
  <c r="BD749" i="1"/>
  <c r="BC749" i="1" a="1"/>
  <c r="BC749" i="1"/>
  <c r="T749" i="1" a="1"/>
  <c r="T749" i="1"/>
  <c r="S749" i="1" a="1"/>
  <c r="S749" i="1"/>
  <c r="N749" i="1" a="1"/>
  <c r="N749" i="1"/>
  <c r="M749" i="1" a="1"/>
  <c r="M749" i="1"/>
  <c r="BD748" i="1" a="1"/>
  <c r="BD748" i="1"/>
  <c r="BC748" i="1" a="1"/>
  <c r="BC748" i="1"/>
  <c r="T748" i="1" a="1"/>
  <c r="T748" i="1"/>
  <c r="S748" i="1" a="1"/>
  <c r="S748" i="1"/>
  <c r="N748" i="1" a="1"/>
  <c r="N748" i="1"/>
  <c r="M748" i="1" a="1"/>
  <c r="M748" i="1"/>
  <c r="BD747" i="1" a="1"/>
  <c r="BD747" i="1"/>
  <c r="BC747" i="1" a="1"/>
  <c r="BC747" i="1"/>
  <c r="T747" i="1" a="1"/>
  <c r="T747" i="1"/>
  <c r="S747" i="1" a="1"/>
  <c r="S747" i="1"/>
  <c r="N747" i="1" a="1"/>
  <c r="N747" i="1"/>
  <c r="M747" i="1" a="1"/>
  <c r="M747" i="1"/>
  <c r="BD746" i="1" a="1"/>
  <c r="BD746" i="1"/>
  <c r="BC746" i="1" a="1"/>
  <c r="BC746" i="1"/>
  <c r="T746" i="1" a="1"/>
  <c r="T746" i="1"/>
  <c r="S746" i="1" a="1"/>
  <c r="S746" i="1"/>
  <c r="N746" i="1" a="1"/>
  <c r="N746" i="1"/>
  <c r="M746" i="1" a="1"/>
  <c r="M746" i="1"/>
  <c r="BD745" i="1" a="1"/>
  <c r="BD745" i="1"/>
  <c r="BC745" i="1" a="1"/>
  <c r="BC745" i="1"/>
  <c r="T745" i="1" a="1"/>
  <c r="T745" i="1"/>
  <c r="S745" i="1" a="1"/>
  <c r="S745" i="1"/>
  <c r="N745" i="1" a="1"/>
  <c r="N745" i="1"/>
  <c r="M745" i="1" a="1"/>
  <c r="M745" i="1"/>
  <c r="BD744" i="1" a="1"/>
  <c r="BD744" i="1"/>
  <c r="BC744" i="1" a="1"/>
  <c r="BC744" i="1"/>
  <c r="T744" i="1" a="1"/>
  <c r="T744" i="1"/>
  <c r="S744" i="1" a="1"/>
  <c r="S744" i="1"/>
  <c r="N744" i="1" a="1"/>
  <c r="N744" i="1"/>
  <c r="M744" i="1" a="1"/>
  <c r="M744" i="1"/>
  <c r="BD743" i="1" a="1"/>
  <c r="BD743" i="1"/>
  <c r="BC743" i="1" a="1"/>
  <c r="BC743" i="1"/>
  <c r="T743" i="1" a="1"/>
  <c r="T743" i="1"/>
  <c r="S743" i="1" a="1"/>
  <c r="S743" i="1"/>
  <c r="N743" i="1" a="1"/>
  <c r="N743" i="1"/>
  <c r="M743" i="1" a="1"/>
  <c r="M743" i="1"/>
  <c r="BD742" i="1" a="1"/>
  <c r="BD742" i="1"/>
  <c r="BC742" i="1" a="1"/>
  <c r="BC742" i="1"/>
  <c r="T742" i="1" a="1"/>
  <c r="T742" i="1"/>
  <c r="S742" i="1" a="1"/>
  <c r="S742" i="1"/>
  <c r="N742" i="1" a="1"/>
  <c r="N742" i="1"/>
  <c r="M742" i="1" a="1"/>
  <c r="M742" i="1"/>
  <c r="BD741" i="1" a="1"/>
  <c r="BD741" i="1"/>
  <c r="BC741" i="1" a="1"/>
  <c r="BC741" i="1"/>
  <c r="T741" i="1" a="1"/>
  <c r="T741" i="1"/>
  <c r="S741" i="1" a="1"/>
  <c r="S741" i="1"/>
  <c r="N741" i="1" a="1"/>
  <c r="N741" i="1"/>
  <c r="M741" i="1" a="1"/>
  <c r="M741" i="1"/>
  <c r="BD740" i="1" a="1"/>
  <c r="BD740" i="1"/>
  <c r="BC740" i="1" a="1"/>
  <c r="BC740" i="1"/>
  <c r="T740" i="1" a="1"/>
  <c r="T740" i="1"/>
  <c r="S740" i="1" a="1"/>
  <c r="S740" i="1"/>
  <c r="N740" i="1" a="1"/>
  <c r="N740" i="1"/>
  <c r="M740" i="1" a="1"/>
  <c r="M740" i="1"/>
  <c r="BD739" i="1" a="1"/>
  <c r="BD739" i="1"/>
  <c r="BC739" i="1" a="1"/>
  <c r="BC739" i="1"/>
  <c r="T739" i="1" a="1"/>
  <c r="T739" i="1"/>
  <c r="S739" i="1" a="1"/>
  <c r="S739" i="1"/>
  <c r="N739" i="1" a="1"/>
  <c r="N739" i="1"/>
  <c r="M739" i="1" a="1"/>
  <c r="M739" i="1"/>
  <c r="BD738" i="1" a="1"/>
  <c r="BD738" i="1"/>
  <c r="BC738" i="1" a="1"/>
  <c r="BC738" i="1"/>
  <c r="T738" i="1" a="1"/>
  <c r="T738" i="1"/>
  <c r="S738" i="1" a="1"/>
  <c r="S738" i="1"/>
  <c r="N738" i="1" a="1"/>
  <c r="N738" i="1"/>
  <c r="M738" i="1" a="1"/>
  <c r="M738" i="1"/>
  <c r="BD737" i="1" a="1"/>
  <c r="BD737" i="1"/>
  <c r="BC737" i="1" a="1"/>
  <c r="BC737" i="1"/>
  <c r="T737" i="1" a="1"/>
  <c r="T737" i="1"/>
  <c r="S737" i="1" a="1"/>
  <c r="S737" i="1"/>
  <c r="N737" i="1" a="1"/>
  <c r="N737" i="1"/>
  <c r="M737" i="1" a="1"/>
  <c r="M737" i="1"/>
  <c r="BD736" i="1" a="1"/>
  <c r="BD736" i="1"/>
  <c r="BC736" i="1" a="1"/>
  <c r="BC736" i="1"/>
  <c r="T736" i="1" a="1"/>
  <c r="T736" i="1"/>
  <c r="S736" i="1" a="1"/>
  <c r="S736" i="1"/>
  <c r="N736" i="1" a="1"/>
  <c r="N736" i="1"/>
  <c r="M736" i="1" a="1"/>
  <c r="M736" i="1"/>
  <c r="BD735" i="1" a="1"/>
  <c r="BD735" i="1"/>
  <c r="BC735" i="1" a="1"/>
  <c r="BC735" i="1"/>
  <c r="T735" i="1" a="1"/>
  <c r="T735" i="1"/>
  <c r="S735" i="1" a="1"/>
  <c r="S735" i="1"/>
  <c r="N735" i="1" a="1"/>
  <c r="N735" i="1"/>
  <c r="M735" i="1" a="1"/>
  <c r="M735" i="1"/>
  <c r="BD734" i="1" a="1"/>
  <c r="BD734" i="1"/>
  <c r="BC734" i="1" a="1"/>
  <c r="BC734" i="1"/>
  <c r="T734" i="1" a="1"/>
  <c r="T734" i="1"/>
  <c r="S734" i="1" a="1"/>
  <c r="S734" i="1"/>
  <c r="N734" i="1" a="1"/>
  <c r="N734" i="1"/>
  <c r="M734" i="1" a="1"/>
  <c r="M734" i="1"/>
  <c r="BD733" i="1" a="1"/>
  <c r="BD733" i="1"/>
  <c r="BC733" i="1" a="1"/>
  <c r="BC733" i="1"/>
  <c r="T733" i="1" a="1"/>
  <c r="T733" i="1"/>
  <c r="S733" i="1" a="1"/>
  <c r="S733" i="1"/>
  <c r="N733" i="1" a="1"/>
  <c r="N733" i="1"/>
  <c r="M733" i="1" a="1"/>
  <c r="M733" i="1"/>
  <c r="BD732" i="1" a="1"/>
  <c r="BD732" i="1"/>
  <c r="BC732" i="1" a="1"/>
  <c r="BC732" i="1"/>
  <c r="T732" i="1" a="1"/>
  <c r="T732" i="1"/>
  <c r="S732" i="1" a="1"/>
  <c r="S732" i="1"/>
  <c r="N732" i="1" a="1"/>
  <c r="N732" i="1"/>
  <c r="M732" i="1" a="1"/>
  <c r="M732" i="1"/>
  <c r="BD731" i="1" a="1"/>
  <c r="BD731" i="1"/>
  <c r="BC731" i="1" a="1"/>
  <c r="BC731" i="1"/>
  <c r="T731" i="1" a="1"/>
  <c r="T731" i="1"/>
  <c r="S731" i="1" a="1"/>
  <c r="S731" i="1"/>
  <c r="N731" i="1" a="1"/>
  <c r="N731" i="1"/>
  <c r="M731" i="1" a="1"/>
  <c r="M731" i="1"/>
  <c r="BD730" i="1" a="1"/>
  <c r="BD730" i="1"/>
  <c r="BC730" i="1" a="1"/>
  <c r="BC730" i="1"/>
  <c r="T730" i="1" a="1"/>
  <c r="T730" i="1"/>
  <c r="S730" i="1" a="1"/>
  <c r="S730" i="1"/>
  <c r="N730" i="1" a="1"/>
  <c r="N730" i="1"/>
  <c r="M730" i="1" a="1"/>
  <c r="M730" i="1"/>
  <c r="BD729" i="1" a="1"/>
  <c r="BD729" i="1"/>
  <c r="BC729" i="1" a="1"/>
  <c r="BC729" i="1"/>
  <c r="T729" i="1" a="1"/>
  <c r="T729" i="1"/>
  <c r="S729" i="1" a="1"/>
  <c r="S729" i="1"/>
  <c r="N729" i="1" a="1"/>
  <c r="N729" i="1"/>
  <c r="M729" i="1" a="1"/>
  <c r="M729" i="1"/>
  <c r="BD728" i="1" a="1"/>
  <c r="BD728" i="1"/>
  <c r="BC728" i="1" a="1"/>
  <c r="BC728" i="1"/>
  <c r="T728" i="1" a="1"/>
  <c r="T728" i="1"/>
  <c r="S728" i="1" a="1"/>
  <c r="S728" i="1"/>
  <c r="N728" i="1" a="1"/>
  <c r="N728" i="1"/>
  <c r="M728" i="1" a="1"/>
  <c r="M728" i="1"/>
  <c r="BD727" i="1" a="1"/>
  <c r="BD727" i="1"/>
  <c r="BC727" i="1" a="1"/>
  <c r="BC727" i="1"/>
  <c r="T727" i="1" a="1"/>
  <c r="T727" i="1"/>
  <c r="S727" i="1" a="1"/>
  <c r="S727" i="1"/>
  <c r="N727" i="1" a="1"/>
  <c r="N727" i="1"/>
  <c r="M727" i="1" a="1"/>
  <c r="M727" i="1"/>
  <c r="BD726" i="1" a="1"/>
  <c r="BD726" i="1"/>
  <c r="BC726" i="1" a="1"/>
  <c r="BC726" i="1"/>
  <c r="T726" i="1" a="1"/>
  <c r="T726" i="1"/>
  <c r="S726" i="1" a="1"/>
  <c r="S726" i="1"/>
  <c r="N726" i="1" a="1"/>
  <c r="N726" i="1"/>
  <c r="M726" i="1" a="1"/>
  <c r="M726" i="1"/>
  <c r="BD725" i="1" a="1"/>
  <c r="BD725" i="1"/>
  <c r="BC725" i="1" a="1"/>
  <c r="BC725" i="1"/>
  <c r="T725" i="1" a="1"/>
  <c r="T725" i="1"/>
  <c r="S725" i="1" a="1"/>
  <c r="S725" i="1"/>
  <c r="N725" i="1" a="1"/>
  <c r="N725" i="1"/>
  <c r="M725" i="1" a="1"/>
  <c r="M725" i="1"/>
  <c r="BD724" i="1" a="1"/>
  <c r="BD724" i="1"/>
  <c r="BC724" i="1" a="1"/>
  <c r="BC724" i="1"/>
  <c r="T724" i="1" a="1"/>
  <c r="T724" i="1"/>
  <c r="S724" i="1" a="1"/>
  <c r="S724" i="1"/>
  <c r="N724" i="1" a="1"/>
  <c r="N724" i="1"/>
  <c r="M724" i="1" a="1"/>
  <c r="M724" i="1"/>
  <c r="BD723" i="1" a="1"/>
  <c r="BD723" i="1"/>
  <c r="BC723" i="1" a="1"/>
  <c r="BC723" i="1"/>
  <c r="T723" i="1" a="1"/>
  <c r="T723" i="1"/>
  <c r="S723" i="1" a="1"/>
  <c r="S723" i="1"/>
  <c r="N723" i="1" a="1"/>
  <c r="N723" i="1"/>
  <c r="M723" i="1" a="1"/>
  <c r="M723" i="1"/>
  <c r="BD722" i="1" a="1"/>
  <c r="BD722" i="1"/>
  <c r="BC722" i="1" a="1"/>
  <c r="BC722" i="1"/>
  <c r="T722" i="1" a="1"/>
  <c r="T722" i="1"/>
  <c r="S722" i="1" a="1"/>
  <c r="S722" i="1"/>
  <c r="N722" i="1" a="1"/>
  <c r="N722" i="1"/>
  <c r="M722" i="1" a="1"/>
  <c r="M722" i="1"/>
  <c r="BD721" i="1" a="1"/>
  <c r="BD721" i="1"/>
  <c r="BC721" i="1" a="1"/>
  <c r="BC721" i="1"/>
  <c r="T721" i="1" a="1"/>
  <c r="T721" i="1"/>
  <c r="S721" i="1" a="1"/>
  <c r="S721" i="1"/>
  <c r="N721" i="1" a="1"/>
  <c r="N721" i="1"/>
  <c r="M721" i="1" a="1"/>
  <c r="M721" i="1"/>
  <c r="BD720" i="1" a="1"/>
  <c r="BD720" i="1"/>
  <c r="BC720" i="1" a="1"/>
  <c r="BC720" i="1"/>
  <c r="T720" i="1" a="1"/>
  <c r="T720" i="1"/>
  <c r="S720" i="1" a="1"/>
  <c r="S720" i="1"/>
  <c r="N720" i="1" a="1"/>
  <c r="N720" i="1"/>
  <c r="M720" i="1" a="1"/>
  <c r="M720" i="1"/>
  <c r="BD719" i="1" a="1"/>
  <c r="BD719" i="1"/>
  <c r="BC719" i="1" a="1"/>
  <c r="BC719" i="1"/>
  <c r="T719" i="1" a="1"/>
  <c r="T719" i="1"/>
  <c r="S719" i="1" a="1"/>
  <c r="S719" i="1"/>
  <c r="N719" i="1" a="1"/>
  <c r="N719" i="1"/>
  <c r="M719" i="1" a="1"/>
  <c r="M719" i="1"/>
  <c r="BD718" i="1" a="1"/>
  <c r="BD718" i="1"/>
  <c r="BC718" i="1" a="1"/>
  <c r="BC718" i="1"/>
  <c r="T718" i="1" a="1"/>
  <c r="T718" i="1"/>
  <c r="S718" i="1" a="1"/>
  <c r="S718" i="1"/>
  <c r="N718" i="1" a="1"/>
  <c r="N718" i="1"/>
  <c r="M718" i="1" a="1"/>
  <c r="M718" i="1"/>
  <c r="BD717" i="1" a="1"/>
  <c r="BD717" i="1"/>
  <c r="BC717" i="1" a="1"/>
  <c r="BC717" i="1"/>
  <c r="T717" i="1" a="1"/>
  <c r="T717" i="1"/>
  <c r="S717" i="1" a="1"/>
  <c r="S717" i="1"/>
  <c r="N717" i="1" a="1"/>
  <c r="N717" i="1"/>
  <c r="M717" i="1" a="1"/>
  <c r="M717" i="1"/>
  <c r="BD716" i="1" a="1"/>
  <c r="BD716" i="1"/>
  <c r="BC716" i="1" a="1"/>
  <c r="BC716" i="1"/>
  <c r="T716" i="1" a="1"/>
  <c r="T716" i="1"/>
  <c r="S716" i="1" a="1"/>
  <c r="S716" i="1"/>
  <c r="N716" i="1" a="1"/>
  <c r="N716" i="1"/>
  <c r="M716" i="1" a="1"/>
  <c r="M716" i="1"/>
  <c r="BD715" i="1" a="1"/>
  <c r="BD715" i="1"/>
  <c r="BC715" i="1" a="1"/>
  <c r="BC715" i="1"/>
  <c r="T715" i="1" a="1"/>
  <c r="T715" i="1"/>
  <c r="S715" i="1" a="1"/>
  <c r="S715" i="1"/>
  <c r="N715" i="1" a="1"/>
  <c r="N715" i="1"/>
  <c r="M715" i="1" a="1"/>
  <c r="M715" i="1"/>
  <c r="BD714" i="1" a="1"/>
  <c r="BD714" i="1"/>
  <c r="BC714" i="1" a="1"/>
  <c r="BC714" i="1"/>
  <c r="T714" i="1" a="1"/>
  <c r="T714" i="1"/>
  <c r="S714" i="1" a="1"/>
  <c r="S714" i="1"/>
  <c r="N714" i="1" a="1"/>
  <c r="N714" i="1"/>
  <c r="M714" i="1" a="1"/>
  <c r="M714" i="1"/>
  <c r="BD713" i="1" a="1"/>
  <c r="BD713" i="1"/>
  <c r="BC713" i="1" a="1"/>
  <c r="BC713" i="1"/>
  <c r="T713" i="1" a="1"/>
  <c r="T713" i="1"/>
  <c r="S713" i="1" a="1"/>
  <c r="S713" i="1"/>
  <c r="N713" i="1" a="1"/>
  <c r="N713" i="1"/>
  <c r="M713" i="1" a="1"/>
  <c r="M713" i="1"/>
  <c r="BD712" i="1" a="1"/>
  <c r="BD712" i="1"/>
  <c r="BC712" i="1" a="1"/>
  <c r="BC712" i="1"/>
  <c r="T712" i="1" a="1"/>
  <c r="T712" i="1"/>
  <c r="S712" i="1" a="1"/>
  <c r="S712" i="1"/>
  <c r="N712" i="1" a="1"/>
  <c r="N712" i="1"/>
  <c r="M712" i="1" a="1"/>
  <c r="M712" i="1"/>
  <c r="BD711" i="1" a="1"/>
  <c r="BD711" i="1"/>
  <c r="BC711" i="1" a="1"/>
  <c r="BC711" i="1"/>
  <c r="T711" i="1" a="1"/>
  <c r="T711" i="1"/>
  <c r="S711" i="1" a="1"/>
  <c r="S711" i="1"/>
  <c r="N711" i="1" a="1"/>
  <c r="N711" i="1"/>
  <c r="M711" i="1" a="1"/>
  <c r="M711" i="1"/>
  <c r="BD710" i="1" a="1"/>
  <c r="BD710" i="1"/>
  <c r="BC710" i="1" a="1"/>
  <c r="BC710" i="1"/>
  <c r="T710" i="1" a="1"/>
  <c r="T710" i="1"/>
  <c r="S710" i="1" a="1"/>
  <c r="S710" i="1"/>
  <c r="N710" i="1" a="1"/>
  <c r="N710" i="1"/>
  <c r="M710" i="1" a="1"/>
  <c r="M710" i="1"/>
  <c r="BD709" i="1" a="1"/>
  <c r="BD709" i="1"/>
  <c r="BC709" i="1" a="1"/>
  <c r="BC709" i="1"/>
  <c r="T709" i="1" a="1"/>
  <c r="T709" i="1"/>
  <c r="S709" i="1" a="1"/>
  <c r="S709" i="1"/>
  <c r="N709" i="1" a="1"/>
  <c r="N709" i="1"/>
  <c r="M709" i="1" a="1"/>
  <c r="M709" i="1"/>
  <c r="BD708" i="1" a="1"/>
  <c r="BD708" i="1"/>
  <c r="BC708" i="1" a="1"/>
  <c r="BC708" i="1"/>
  <c r="T708" i="1" a="1"/>
  <c r="T708" i="1"/>
  <c r="S708" i="1" a="1"/>
  <c r="S708" i="1"/>
  <c r="N708" i="1" a="1"/>
  <c r="N708" i="1"/>
  <c r="M708" i="1" a="1"/>
  <c r="M708" i="1"/>
  <c r="BD707" i="1" a="1"/>
  <c r="BD707" i="1"/>
  <c r="BC707" i="1" a="1"/>
  <c r="BC707" i="1"/>
  <c r="T707" i="1" a="1"/>
  <c r="T707" i="1"/>
  <c r="S707" i="1" a="1"/>
  <c r="S707" i="1"/>
  <c r="N707" i="1" a="1"/>
  <c r="N707" i="1"/>
  <c r="M707" i="1" a="1"/>
  <c r="M707" i="1"/>
  <c r="BD706" i="1" a="1"/>
  <c r="BD706" i="1"/>
  <c r="BC706" i="1" a="1"/>
  <c r="BC706" i="1"/>
  <c r="T706" i="1" a="1"/>
  <c r="T706" i="1"/>
  <c r="S706" i="1" a="1"/>
  <c r="S706" i="1"/>
  <c r="N706" i="1" a="1"/>
  <c r="N706" i="1"/>
  <c r="M706" i="1" a="1"/>
  <c r="M706" i="1"/>
  <c r="BD705" i="1" a="1"/>
  <c r="BD705" i="1"/>
  <c r="BC705" i="1" a="1"/>
  <c r="BC705" i="1"/>
  <c r="T705" i="1" a="1"/>
  <c r="T705" i="1"/>
  <c r="S705" i="1" a="1"/>
  <c r="S705" i="1"/>
  <c r="N705" i="1" a="1"/>
  <c r="N705" i="1"/>
  <c r="M705" i="1" a="1"/>
  <c r="M705" i="1"/>
  <c r="BD704" i="1" a="1"/>
  <c r="BD704" i="1"/>
  <c r="BC704" i="1" a="1"/>
  <c r="BC704" i="1"/>
  <c r="T704" i="1" a="1"/>
  <c r="T704" i="1"/>
  <c r="S704" i="1" a="1"/>
  <c r="S704" i="1"/>
  <c r="N704" i="1" a="1"/>
  <c r="N704" i="1"/>
  <c r="M704" i="1" a="1"/>
  <c r="M704" i="1"/>
  <c r="BD703" i="1" a="1"/>
  <c r="BD703" i="1"/>
  <c r="BC703" i="1" a="1"/>
  <c r="BC703" i="1"/>
  <c r="T703" i="1" a="1"/>
  <c r="T703" i="1"/>
  <c r="S703" i="1" a="1"/>
  <c r="S703" i="1"/>
  <c r="N703" i="1" a="1"/>
  <c r="N703" i="1"/>
  <c r="M703" i="1" a="1"/>
  <c r="M703" i="1"/>
  <c r="BD702" i="1" a="1"/>
  <c r="BD702" i="1"/>
  <c r="BC702" i="1" a="1"/>
  <c r="BC702" i="1"/>
  <c r="T702" i="1" a="1"/>
  <c r="T702" i="1"/>
  <c r="S702" i="1" a="1"/>
  <c r="S702" i="1"/>
  <c r="N702" i="1" a="1"/>
  <c r="N702" i="1"/>
  <c r="M702" i="1" a="1"/>
  <c r="M702" i="1"/>
  <c r="BD701" i="1" a="1"/>
  <c r="BD701" i="1"/>
  <c r="BC701" i="1" a="1"/>
  <c r="BC701" i="1"/>
  <c r="T701" i="1" a="1"/>
  <c r="T701" i="1"/>
  <c r="S701" i="1" a="1"/>
  <c r="S701" i="1"/>
  <c r="N701" i="1" a="1"/>
  <c r="N701" i="1"/>
  <c r="M701" i="1" a="1"/>
  <c r="M701" i="1"/>
  <c r="BD700" i="1" a="1"/>
  <c r="BD700" i="1"/>
  <c r="BC700" i="1" a="1"/>
  <c r="BC700" i="1"/>
  <c r="T700" i="1" a="1"/>
  <c r="T700" i="1"/>
  <c r="S700" i="1" a="1"/>
  <c r="S700" i="1"/>
  <c r="N700" i="1" a="1"/>
  <c r="N700" i="1"/>
  <c r="M700" i="1" a="1"/>
  <c r="M700" i="1"/>
  <c r="BD699" i="1" a="1"/>
  <c r="BD699" i="1"/>
  <c r="BC699" i="1" a="1"/>
  <c r="BC699" i="1"/>
  <c r="T699" i="1" a="1"/>
  <c r="T699" i="1"/>
  <c r="S699" i="1" a="1"/>
  <c r="S699" i="1"/>
  <c r="N699" i="1" a="1"/>
  <c r="N699" i="1"/>
  <c r="M699" i="1" a="1"/>
  <c r="M699" i="1"/>
  <c r="BD698" i="1" a="1"/>
  <c r="BD698" i="1"/>
  <c r="BC698" i="1" a="1"/>
  <c r="BC698" i="1"/>
  <c r="T698" i="1" a="1"/>
  <c r="T698" i="1"/>
  <c r="S698" i="1" a="1"/>
  <c r="S698" i="1"/>
  <c r="N698" i="1" a="1"/>
  <c r="N698" i="1"/>
  <c r="M698" i="1" a="1"/>
  <c r="M698" i="1"/>
  <c r="BD697" i="1" a="1"/>
  <c r="BD697" i="1"/>
  <c r="BC697" i="1" a="1"/>
  <c r="BC697" i="1"/>
  <c r="T697" i="1" a="1"/>
  <c r="T697" i="1"/>
  <c r="S697" i="1" a="1"/>
  <c r="S697" i="1"/>
  <c r="N697" i="1" a="1"/>
  <c r="N697" i="1"/>
  <c r="M697" i="1" a="1"/>
  <c r="M697" i="1"/>
  <c r="BD696" i="1" a="1"/>
  <c r="BD696" i="1"/>
  <c r="BC696" i="1" a="1"/>
  <c r="BC696" i="1"/>
  <c r="T696" i="1" a="1"/>
  <c r="T696" i="1"/>
  <c r="S696" i="1" a="1"/>
  <c r="S696" i="1"/>
  <c r="N696" i="1" a="1"/>
  <c r="N696" i="1"/>
  <c r="M696" i="1" a="1"/>
  <c r="M696" i="1"/>
  <c r="BD695" i="1" a="1"/>
  <c r="BD695" i="1"/>
  <c r="BC695" i="1" a="1"/>
  <c r="BC695" i="1"/>
  <c r="T695" i="1" a="1"/>
  <c r="T695" i="1"/>
  <c r="S695" i="1" a="1"/>
  <c r="S695" i="1"/>
  <c r="N695" i="1" a="1"/>
  <c r="N695" i="1"/>
  <c r="M695" i="1" a="1"/>
  <c r="M695" i="1"/>
  <c r="BD694" i="1" a="1"/>
  <c r="BD694" i="1"/>
  <c r="BC694" i="1" a="1"/>
  <c r="BC694" i="1"/>
  <c r="T694" i="1" a="1"/>
  <c r="T694" i="1"/>
  <c r="S694" i="1" a="1"/>
  <c r="S694" i="1"/>
  <c r="N694" i="1" a="1"/>
  <c r="N694" i="1"/>
  <c r="M694" i="1" a="1"/>
  <c r="M694" i="1"/>
  <c r="BD693" i="1" a="1"/>
  <c r="BD693" i="1"/>
  <c r="BC693" i="1" a="1"/>
  <c r="BC693" i="1"/>
  <c r="T693" i="1" a="1"/>
  <c r="T693" i="1"/>
  <c r="S693" i="1" a="1"/>
  <c r="S693" i="1"/>
  <c r="N693" i="1" a="1"/>
  <c r="N693" i="1"/>
  <c r="M693" i="1" a="1"/>
  <c r="M693" i="1"/>
  <c r="BD692" i="1" a="1"/>
  <c r="BD692" i="1"/>
  <c r="BC692" i="1" a="1"/>
  <c r="BC692" i="1"/>
  <c r="T692" i="1" a="1"/>
  <c r="T692" i="1"/>
  <c r="S692" i="1" a="1"/>
  <c r="S692" i="1"/>
  <c r="N692" i="1" a="1"/>
  <c r="N692" i="1"/>
  <c r="M692" i="1" a="1"/>
  <c r="M692" i="1"/>
  <c r="BD691" i="1" a="1"/>
  <c r="BD691" i="1"/>
  <c r="BC691" i="1" a="1"/>
  <c r="BC691" i="1"/>
  <c r="T691" i="1" a="1"/>
  <c r="T691" i="1"/>
  <c r="S691" i="1" a="1"/>
  <c r="S691" i="1"/>
  <c r="N691" i="1" a="1"/>
  <c r="N691" i="1"/>
  <c r="M691" i="1" a="1"/>
  <c r="M691" i="1"/>
  <c r="BD690" i="1" a="1"/>
  <c r="BD690" i="1"/>
  <c r="BC690" i="1" a="1"/>
  <c r="BC690" i="1"/>
  <c r="T690" i="1" a="1"/>
  <c r="T690" i="1"/>
  <c r="S690" i="1" a="1"/>
  <c r="S690" i="1"/>
  <c r="N690" i="1" a="1"/>
  <c r="N690" i="1"/>
  <c r="M690" i="1" a="1"/>
  <c r="M690" i="1"/>
  <c r="BD689" i="1" a="1"/>
  <c r="BD689" i="1"/>
  <c r="BC689" i="1" a="1"/>
  <c r="BC689" i="1"/>
  <c r="T689" i="1" a="1"/>
  <c r="T689" i="1"/>
  <c r="S689" i="1" a="1"/>
  <c r="S689" i="1"/>
  <c r="N689" i="1" a="1"/>
  <c r="N689" i="1"/>
  <c r="M689" i="1" a="1"/>
  <c r="M689" i="1"/>
  <c r="BD688" i="1" a="1"/>
  <c r="BD688" i="1"/>
  <c r="BC688" i="1" a="1"/>
  <c r="BC688" i="1"/>
  <c r="T688" i="1" a="1"/>
  <c r="T688" i="1"/>
  <c r="S688" i="1" a="1"/>
  <c r="S688" i="1"/>
  <c r="N688" i="1" a="1"/>
  <c r="N688" i="1"/>
  <c r="M688" i="1" a="1"/>
  <c r="M688" i="1"/>
  <c r="BD687" i="1" a="1"/>
  <c r="BD687" i="1"/>
  <c r="BC687" i="1" a="1"/>
  <c r="BC687" i="1"/>
  <c r="T687" i="1" a="1"/>
  <c r="T687" i="1"/>
  <c r="S687" i="1" a="1"/>
  <c r="S687" i="1"/>
  <c r="N687" i="1" a="1"/>
  <c r="N687" i="1"/>
  <c r="M687" i="1" a="1"/>
  <c r="M687" i="1"/>
  <c r="BD686" i="1" a="1"/>
  <c r="BD686" i="1"/>
  <c r="BC686" i="1" a="1"/>
  <c r="BC686" i="1"/>
  <c r="T686" i="1" a="1"/>
  <c r="T686" i="1"/>
  <c r="S686" i="1" a="1"/>
  <c r="S686" i="1"/>
  <c r="N686" i="1" a="1"/>
  <c r="N686" i="1"/>
  <c r="M686" i="1" a="1"/>
  <c r="M686" i="1"/>
  <c r="BD685" i="1" a="1"/>
  <c r="BD685" i="1"/>
  <c r="BC685" i="1" a="1"/>
  <c r="BC685" i="1"/>
  <c r="T685" i="1" a="1"/>
  <c r="T685" i="1"/>
  <c r="S685" i="1" a="1"/>
  <c r="S685" i="1"/>
  <c r="N685" i="1" a="1"/>
  <c r="N685" i="1"/>
  <c r="M685" i="1" a="1"/>
  <c r="M685" i="1"/>
  <c r="BD684" i="1" a="1"/>
  <c r="BD684" i="1"/>
  <c r="BC684" i="1" a="1"/>
  <c r="BC684" i="1"/>
  <c r="T684" i="1" a="1"/>
  <c r="T684" i="1"/>
  <c r="S684" i="1" a="1"/>
  <c r="S684" i="1"/>
  <c r="N684" i="1" a="1"/>
  <c r="N684" i="1"/>
  <c r="M684" i="1" a="1"/>
  <c r="M684" i="1"/>
  <c r="BD683" i="1" a="1"/>
  <c r="BD683" i="1"/>
  <c r="BC683" i="1" a="1"/>
  <c r="BC683" i="1"/>
  <c r="T683" i="1" a="1"/>
  <c r="T683" i="1"/>
  <c r="S683" i="1" a="1"/>
  <c r="S683" i="1"/>
  <c r="N683" i="1" a="1"/>
  <c r="N683" i="1"/>
  <c r="M683" i="1" a="1"/>
  <c r="M683" i="1"/>
  <c r="BD682" i="1" a="1"/>
  <c r="BD682" i="1"/>
  <c r="BC682" i="1" a="1"/>
  <c r="BC682" i="1"/>
  <c r="T682" i="1" a="1"/>
  <c r="T682" i="1"/>
  <c r="S682" i="1" a="1"/>
  <c r="S682" i="1"/>
  <c r="N682" i="1" a="1"/>
  <c r="N682" i="1"/>
  <c r="M682" i="1" a="1"/>
  <c r="M682" i="1"/>
  <c r="BD681" i="1" a="1"/>
  <c r="BD681" i="1"/>
  <c r="BC681" i="1" a="1"/>
  <c r="BC681" i="1"/>
  <c r="T681" i="1" a="1"/>
  <c r="T681" i="1"/>
  <c r="S681" i="1" a="1"/>
  <c r="S681" i="1"/>
  <c r="N681" i="1" a="1"/>
  <c r="N681" i="1"/>
  <c r="M681" i="1" a="1"/>
  <c r="M681" i="1"/>
  <c r="BD680" i="1" a="1"/>
  <c r="BD680" i="1"/>
  <c r="BC680" i="1" a="1"/>
  <c r="BC680" i="1"/>
  <c r="T680" i="1" a="1"/>
  <c r="T680" i="1"/>
  <c r="S680" i="1" a="1"/>
  <c r="S680" i="1"/>
  <c r="N680" i="1" a="1"/>
  <c r="N680" i="1"/>
  <c r="M680" i="1" a="1"/>
  <c r="M680" i="1"/>
  <c r="BD679" i="1" a="1"/>
  <c r="BD679" i="1"/>
  <c r="BC679" i="1" a="1"/>
  <c r="BC679" i="1"/>
  <c r="T679" i="1" a="1"/>
  <c r="T679" i="1"/>
  <c r="S679" i="1" a="1"/>
  <c r="S679" i="1"/>
  <c r="N679" i="1" a="1"/>
  <c r="N679" i="1"/>
  <c r="M679" i="1" a="1"/>
  <c r="M679" i="1"/>
  <c r="BD678" i="1" a="1"/>
  <c r="BD678" i="1"/>
  <c r="BC678" i="1" a="1"/>
  <c r="BC678" i="1"/>
  <c r="T678" i="1" a="1"/>
  <c r="T678" i="1"/>
  <c r="S678" i="1" a="1"/>
  <c r="S678" i="1"/>
  <c r="N678" i="1" a="1"/>
  <c r="N678" i="1"/>
  <c r="M678" i="1" a="1"/>
  <c r="M678" i="1"/>
  <c r="BD677" i="1" a="1"/>
  <c r="BD677" i="1"/>
  <c r="BC677" i="1" a="1"/>
  <c r="BC677" i="1"/>
  <c r="T677" i="1" a="1"/>
  <c r="T677" i="1"/>
  <c r="S677" i="1" a="1"/>
  <c r="S677" i="1"/>
  <c r="N677" i="1" a="1"/>
  <c r="N677" i="1"/>
  <c r="M677" i="1" a="1"/>
  <c r="M677" i="1"/>
  <c r="BD676" i="1" a="1"/>
  <c r="BD676" i="1"/>
  <c r="BC676" i="1" a="1"/>
  <c r="BC676" i="1"/>
  <c r="T676" i="1" a="1"/>
  <c r="T676" i="1"/>
  <c r="S676" i="1" a="1"/>
  <c r="S676" i="1"/>
  <c r="N676" i="1" a="1"/>
  <c r="N676" i="1"/>
  <c r="M676" i="1" a="1"/>
  <c r="M676" i="1"/>
  <c r="BD675" i="1" a="1"/>
  <c r="BD675" i="1"/>
  <c r="BC675" i="1" a="1"/>
  <c r="BC675" i="1"/>
  <c r="T675" i="1" a="1"/>
  <c r="T675" i="1"/>
  <c r="S675" i="1" a="1"/>
  <c r="S675" i="1"/>
  <c r="N675" i="1" a="1"/>
  <c r="N675" i="1"/>
  <c r="M675" i="1" a="1"/>
  <c r="M675" i="1"/>
  <c r="BD674" i="1" a="1"/>
  <c r="BD674" i="1"/>
  <c r="BC674" i="1" a="1"/>
  <c r="BC674" i="1"/>
  <c r="T674" i="1" a="1"/>
  <c r="T674" i="1"/>
  <c r="S674" i="1" a="1"/>
  <c r="S674" i="1"/>
  <c r="N674" i="1" a="1"/>
  <c r="N674" i="1"/>
  <c r="M674" i="1" a="1"/>
  <c r="M674" i="1"/>
  <c r="BD673" i="1" a="1"/>
  <c r="BD673" i="1"/>
  <c r="BC673" i="1" a="1"/>
  <c r="BC673" i="1"/>
  <c r="T673" i="1" a="1"/>
  <c r="T673" i="1"/>
  <c r="S673" i="1" a="1"/>
  <c r="S673" i="1"/>
  <c r="N673" i="1" a="1"/>
  <c r="N673" i="1"/>
  <c r="M673" i="1" a="1"/>
  <c r="M673" i="1"/>
  <c r="BD672" i="1" a="1"/>
  <c r="BD672" i="1"/>
  <c r="BC672" i="1" a="1"/>
  <c r="BC672" i="1"/>
  <c r="T672" i="1" a="1"/>
  <c r="T672" i="1"/>
  <c r="S672" i="1" a="1"/>
  <c r="S672" i="1"/>
  <c r="N672" i="1" a="1"/>
  <c r="N672" i="1"/>
  <c r="M672" i="1" a="1"/>
  <c r="M672" i="1"/>
  <c r="BD671" i="1" a="1"/>
  <c r="BD671" i="1"/>
  <c r="BC671" i="1" a="1"/>
  <c r="BC671" i="1"/>
  <c r="T671" i="1" a="1"/>
  <c r="T671" i="1"/>
  <c r="S671" i="1" a="1"/>
  <c r="S671" i="1"/>
  <c r="N671" i="1" a="1"/>
  <c r="N671" i="1"/>
  <c r="M671" i="1" a="1"/>
  <c r="M671" i="1"/>
  <c r="BD670" i="1" a="1"/>
  <c r="BD670" i="1"/>
  <c r="BC670" i="1" a="1"/>
  <c r="BC670" i="1"/>
  <c r="T670" i="1" a="1"/>
  <c r="T670" i="1"/>
  <c r="S670" i="1" a="1"/>
  <c r="S670" i="1"/>
  <c r="N670" i="1" a="1"/>
  <c r="N670" i="1"/>
  <c r="M670" i="1" a="1"/>
  <c r="M670" i="1"/>
  <c r="BD669" i="1" a="1"/>
  <c r="BD669" i="1"/>
  <c r="BC669" i="1" a="1"/>
  <c r="BC669" i="1"/>
  <c r="T669" i="1" a="1"/>
  <c r="T669" i="1"/>
  <c r="S669" i="1" a="1"/>
  <c r="S669" i="1"/>
  <c r="N669" i="1" a="1"/>
  <c r="N669" i="1"/>
  <c r="M669" i="1" a="1"/>
  <c r="M669" i="1"/>
  <c r="BD668" i="1" a="1"/>
  <c r="BD668" i="1"/>
  <c r="BC668" i="1" a="1"/>
  <c r="BC668" i="1"/>
  <c r="T668" i="1" a="1"/>
  <c r="T668" i="1"/>
  <c r="S668" i="1" a="1"/>
  <c r="S668" i="1"/>
  <c r="N668" i="1" a="1"/>
  <c r="N668" i="1"/>
  <c r="M668" i="1" a="1"/>
  <c r="M668" i="1"/>
  <c r="BD667" i="1" a="1"/>
  <c r="BD667" i="1"/>
  <c r="BC667" i="1" a="1"/>
  <c r="BC667" i="1"/>
  <c r="T667" i="1" a="1"/>
  <c r="T667" i="1"/>
  <c r="S667" i="1" a="1"/>
  <c r="S667" i="1"/>
  <c r="N667" i="1" a="1"/>
  <c r="N667" i="1"/>
  <c r="M667" i="1" a="1"/>
  <c r="M667" i="1"/>
  <c r="BD666" i="1" a="1"/>
  <c r="BD666" i="1"/>
  <c r="BC666" i="1" a="1"/>
  <c r="BC666" i="1"/>
  <c r="T666" i="1" a="1"/>
  <c r="T666" i="1"/>
  <c r="S666" i="1" a="1"/>
  <c r="S666" i="1"/>
  <c r="N666" i="1" a="1"/>
  <c r="N666" i="1"/>
  <c r="M666" i="1" a="1"/>
  <c r="M666" i="1"/>
  <c r="BD665" i="1" a="1"/>
  <c r="BD665" i="1"/>
  <c r="BC665" i="1" a="1"/>
  <c r="BC665" i="1"/>
  <c r="T665" i="1" a="1"/>
  <c r="T665" i="1"/>
  <c r="S665" i="1" a="1"/>
  <c r="S665" i="1"/>
  <c r="N665" i="1" a="1"/>
  <c r="N665" i="1"/>
  <c r="M665" i="1" a="1"/>
  <c r="M665" i="1"/>
  <c r="BD664" i="1" a="1"/>
  <c r="BD664" i="1"/>
  <c r="BC664" i="1" a="1"/>
  <c r="BC664" i="1"/>
  <c r="T664" i="1" a="1"/>
  <c r="T664" i="1"/>
  <c r="S664" i="1" a="1"/>
  <c r="S664" i="1"/>
  <c r="N664" i="1" a="1"/>
  <c r="N664" i="1"/>
  <c r="M664" i="1" a="1"/>
  <c r="M664" i="1"/>
  <c r="BD663" i="1" a="1"/>
  <c r="BD663" i="1"/>
  <c r="BC663" i="1" a="1"/>
  <c r="BC663" i="1"/>
  <c r="T663" i="1" a="1"/>
  <c r="T663" i="1"/>
  <c r="S663" i="1" a="1"/>
  <c r="S663" i="1"/>
  <c r="N663" i="1" a="1"/>
  <c r="N663" i="1"/>
  <c r="M663" i="1" a="1"/>
  <c r="M663" i="1"/>
  <c r="BD662" i="1" a="1"/>
  <c r="BD662" i="1"/>
  <c r="BC662" i="1" a="1"/>
  <c r="BC662" i="1"/>
  <c r="T662" i="1" a="1"/>
  <c r="T662" i="1"/>
  <c r="S662" i="1" a="1"/>
  <c r="S662" i="1"/>
  <c r="N662" i="1" a="1"/>
  <c r="N662" i="1"/>
  <c r="M662" i="1" a="1"/>
  <c r="M662" i="1"/>
  <c r="BD661" i="1" a="1"/>
  <c r="BD661" i="1"/>
  <c r="BC661" i="1" a="1"/>
  <c r="BC661" i="1"/>
  <c r="T661" i="1" a="1"/>
  <c r="T661" i="1"/>
  <c r="S661" i="1" a="1"/>
  <c r="S661" i="1"/>
  <c r="N661" i="1" a="1"/>
  <c r="N661" i="1"/>
  <c r="M661" i="1" a="1"/>
  <c r="M661" i="1"/>
  <c r="BD660" i="1" a="1"/>
  <c r="BD660" i="1"/>
  <c r="BC660" i="1" a="1"/>
  <c r="BC660" i="1"/>
  <c r="T660" i="1" a="1"/>
  <c r="T660" i="1"/>
  <c r="S660" i="1" a="1"/>
  <c r="S660" i="1"/>
  <c r="N660" i="1" a="1"/>
  <c r="N660" i="1"/>
  <c r="M660" i="1" a="1"/>
  <c r="M660" i="1"/>
  <c r="BD659" i="1" a="1"/>
  <c r="BD659" i="1"/>
  <c r="BC659" i="1" a="1"/>
  <c r="BC659" i="1"/>
  <c r="T659" i="1" a="1"/>
  <c r="T659" i="1"/>
  <c r="S659" i="1" a="1"/>
  <c r="S659" i="1"/>
  <c r="N659" i="1" a="1"/>
  <c r="N659" i="1"/>
  <c r="M659" i="1" a="1"/>
  <c r="M659" i="1"/>
  <c r="BD658" i="1" a="1"/>
  <c r="BD658" i="1"/>
  <c r="BC658" i="1" a="1"/>
  <c r="BC658" i="1"/>
  <c r="T658" i="1" a="1"/>
  <c r="T658" i="1"/>
  <c r="S658" i="1" a="1"/>
  <c r="S658" i="1"/>
  <c r="N658" i="1" a="1"/>
  <c r="N658" i="1"/>
  <c r="M658" i="1" a="1"/>
  <c r="M658" i="1"/>
  <c r="BD657" i="1" a="1"/>
  <c r="BD657" i="1"/>
  <c r="BC657" i="1" a="1"/>
  <c r="BC657" i="1"/>
  <c r="T657" i="1" a="1"/>
  <c r="T657" i="1"/>
  <c r="S657" i="1" a="1"/>
  <c r="S657" i="1"/>
  <c r="N657" i="1" a="1"/>
  <c r="N657" i="1"/>
  <c r="M657" i="1" a="1"/>
  <c r="M657" i="1"/>
  <c r="BD656" i="1" a="1"/>
  <c r="BD656" i="1"/>
  <c r="BC656" i="1" a="1"/>
  <c r="BC656" i="1"/>
  <c r="T656" i="1" a="1"/>
  <c r="T656" i="1"/>
  <c r="S656" i="1" a="1"/>
  <c r="S656" i="1"/>
  <c r="N656" i="1" a="1"/>
  <c r="N656" i="1"/>
  <c r="M656" i="1" a="1"/>
  <c r="M656" i="1"/>
  <c r="BD655" i="1" a="1"/>
  <c r="BD655" i="1"/>
  <c r="BC655" i="1" a="1"/>
  <c r="BC655" i="1"/>
  <c r="T655" i="1" a="1"/>
  <c r="T655" i="1"/>
  <c r="S655" i="1" a="1"/>
  <c r="S655" i="1"/>
  <c r="N655" i="1" a="1"/>
  <c r="N655" i="1"/>
  <c r="M655" i="1" a="1"/>
  <c r="M655" i="1"/>
  <c r="BD654" i="1" a="1"/>
  <c r="BD654" i="1"/>
  <c r="BC654" i="1" a="1"/>
  <c r="BC654" i="1"/>
  <c r="T654" i="1" a="1"/>
  <c r="T654" i="1"/>
  <c r="S654" i="1" a="1"/>
  <c r="S654" i="1"/>
  <c r="N654" i="1" a="1"/>
  <c r="N654" i="1"/>
  <c r="M654" i="1" a="1"/>
  <c r="M654" i="1"/>
  <c r="BD653" i="1" a="1"/>
  <c r="BD653" i="1"/>
  <c r="BC653" i="1" a="1"/>
  <c r="BC653" i="1"/>
  <c r="T653" i="1" a="1"/>
  <c r="T653" i="1"/>
  <c r="S653" i="1" a="1"/>
  <c r="S653" i="1"/>
  <c r="N653" i="1" a="1"/>
  <c r="N653" i="1"/>
  <c r="M653" i="1" a="1"/>
  <c r="M653" i="1"/>
  <c r="BD652" i="1" a="1"/>
  <c r="BD652" i="1"/>
  <c r="BC652" i="1" a="1"/>
  <c r="BC652" i="1"/>
  <c r="T652" i="1" a="1"/>
  <c r="T652" i="1"/>
  <c r="S652" i="1" a="1"/>
  <c r="S652" i="1"/>
  <c r="N652" i="1" a="1"/>
  <c r="N652" i="1"/>
  <c r="M652" i="1" a="1"/>
  <c r="M652" i="1"/>
  <c r="BD651" i="1" a="1"/>
  <c r="BD651" i="1"/>
  <c r="BC651" i="1" a="1"/>
  <c r="BC651" i="1"/>
  <c r="T651" i="1" a="1"/>
  <c r="T651" i="1"/>
  <c r="S651" i="1" a="1"/>
  <c r="S651" i="1"/>
  <c r="N651" i="1" a="1"/>
  <c r="N651" i="1"/>
  <c r="M651" i="1" a="1"/>
  <c r="M651" i="1"/>
  <c r="BD650" i="1" a="1"/>
  <c r="BD650" i="1"/>
  <c r="BC650" i="1" a="1"/>
  <c r="BC650" i="1"/>
  <c r="T650" i="1" a="1"/>
  <c r="T650" i="1"/>
  <c r="S650" i="1" a="1"/>
  <c r="S650" i="1"/>
  <c r="N650" i="1" a="1"/>
  <c r="N650" i="1"/>
  <c r="M650" i="1" a="1"/>
  <c r="M650" i="1"/>
  <c r="BD649" i="1" a="1"/>
  <c r="BD649" i="1"/>
  <c r="BC649" i="1" a="1"/>
  <c r="BC649" i="1"/>
  <c r="T649" i="1" a="1"/>
  <c r="T649" i="1"/>
  <c r="S649" i="1" a="1"/>
  <c r="S649" i="1"/>
  <c r="N649" i="1" a="1"/>
  <c r="N649" i="1"/>
  <c r="M649" i="1" a="1"/>
  <c r="M649" i="1"/>
  <c r="BD648" i="1" a="1"/>
  <c r="BD648" i="1"/>
  <c r="BC648" i="1" a="1"/>
  <c r="BC648" i="1"/>
  <c r="T648" i="1" a="1"/>
  <c r="T648" i="1"/>
  <c r="S648" i="1" a="1"/>
  <c r="S648" i="1"/>
  <c r="N648" i="1" a="1"/>
  <c r="N648" i="1"/>
  <c r="M648" i="1" a="1"/>
  <c r="M648" i="1"/>
  <c r="BD647" i="1" a="1"/>
  <c r="BD647" i="1"/>
  <c r="BC647" i="1" a="1"/>
  <c r="BC647" i="1"/>
  <c r="T647" i="1" a="1"/>
  <c r="T647" i="1"/>
  <c r="S647" i="1" a="1"/>
  <c r="S647" i="1"/>
  <c r="N647" i="1" a="1"/>
  <c r="N647" i="1"/>
  <c r="M647" i="1" a="1"/>
  <c r="M647" i="1"/>
  <c r="BD646" i="1" a="1"/>
  <c r="BD646" i="1"/>
  <c r="BC646" i="1" a="1"/>
  <c r="BC646" i="1"/>
  <c r="T646" i="1" a="1"/>
  <c r="T646" i="1"/>
  <c r="S646" i="1" a="1"/>
  <c r="S646" i="1"/>
  <c r="N646" i="1" a="1"/>
  <c r="N646" i="1"/>
  <c r="M646" i="1" a="1"/>
  <c r="M646" i="1"/>
  <c r="BD645" i="1" a="1"/>
  <c r="BD645" i="1"/>
  <c r="BC645" i="1" a="1"/>
  <c r="BC645" i="1"/>
  <c r="T645" i="1" a="1"/>
  <c r="T645" i="1"/>
  <c r="S645" i="1" a="1"/>
  <c r="S645" i="1"/>
  <c r="N645" i="1" a="1"/>
  <c r="N645" i="1"/>
  <c r="M645" i="1" a="1"/>
  <c r="M645" i="1"/>
  <c r="BD644" i="1" a="1"/>
  <c r="BD644" i="1"/>
  <c r="BC644" i="1" a="1"/>
  <c r="BC644" i="1"/>
  <c r="T644" i="1" a="1"/>
  <c r="T644" i="1"/>
  <c r="S644" i="1" a="1"/>
  <c r="S644" i="1"/>
  <c r="N644" i="1" a="1"/>
  <c r="N644" i="1"/>
  <c r="M644" i="1" a="1"/>
  <c r="M644" i="1"/>
  <c r="BD643" i="1" a="1"/>
  <c r="BD643" i="1"/>
  <c r="BC643" i="1" a="1"/>
  <c r="BC643" i="1"/>
  <c r="T643" i="1" a="1"/>
  <c r="T643" i="1"/>
  <c r="S643" i="1" a="1"/>
  <c r="S643" i="1"/>
  <c r="N643" i="1" a="1"/>
  <c r="N643" i="1"/>
  <c r="M643" i="1" a="1"/>
  <c r="M643" i="1"/>
  <c r="BD642" i="1" a="1"/>
  <c r="BD642" i="1"/>
  <c r="BC642" i="1" a="1"/>
  <c r="BC642" i="1"/>
  <c r="T642" i="1" a="1"/>
  <c r="T642" i="1"/>
  <c r="S642" i="1" a="1"/>
  <c r="S642" i="1"/>
  <c r="N642" i="1" a="1"/>
  <c r="N642" i="1"/>
  <c r="M642" i="1" a="1"/>
  <c r="M642" i="1"/>
  <c r="BD641" i="1" a="1"/>
  <c r="BD641" i="1"/>
  <c r="BC641" i="1" a="1"/>
  <c r="BC641" i="1"/>
  <c r="T641" i="1" a="1"/>
  <c r="T641" i="1"/>
  <c r="S641" i="1" a="1"/>
  <c r="S641" i="1"/>
  <c r="N641" i="1" a="1"/>
  <c r="N641" i="1"/>
  <c r="M641" i="1" a="1"/>
  <c r="M641" i="1"/>
  <c r="BD640" i="1" a="1"/>
  <c r="BD640" i="1"/>
  <c r="BC640" i="1" a="1"/>
  <c r="BC640" i="1"/>
  <c r="T640" i="1" a="1"/>
  <c r="T640" i="1"/>
  <c r="S640" i="1" a="1"/>
  <c r="S640" i="1"/>
  <c r="N640" i="1" a="1"/>
  <c r="N640" i="1"/>
  <c r="M640" i="1" a="1"/>
  <c r="M640" i="1"/>
  <c r="BD639" i="1" a="1"/>
  <c r="BD639" i="1"/>
  <c r="BC639" i="1" a="1"/>
  <c r="BC639" i="1"/>
  <c r="T639" i="1" a="1"/>
  <c r="T639" i="1"/>
  <c r="S639" i="1" a="1"/>
  <c r="S639" i="1"/>
  <c r="N639" i="1" a="1"/>
  <c r="N639" i="1"/>
  <c r="M639" i="1" a="1"/>
  <c r="M639" i="1"/>
  <c r="BD638" i="1" a="1"/>
  <c r="BD638" i="1"/>
  <c r="BC638" i="1" a="1"/>
  <c r="BC638" i="1"/>
  <c r="T638" i="1" a="1"/>
  <c r="T638" i="1"/>
  <c r="S638" i="1" a="1"/>
  <c r="S638" i="1"/>
  <c r="N638" i="1" a="1"/>
  <c r="N638" i="1"/>
  <c r="M638" i="1" a="1"/>
  <c r="M638" i="1"/>
  <c r="BD637" i="1" a="1"/>
  <c r="BD637" i="1"/>
  <c r="BC637" i="1" a="1"/>
  <c r="BC637" i="1"/>
  <c r="T637" i="1" a="1"/>
  <c r="T637" i="1"/>
  <c r="S637" i="1" a="1"/>
  <c r="S637" i="1"/>
  <c r="N637" i="1" a="1"/>
  <c r="N637" i="1"/>
  <c r="M637" i="1" a="1"/>
  <c r="M637" i="1"/>
  <c r="BD636" i="1" a="1"/>
  <c r="BD636" i="1"/>
  <c r="BC636" i="1" a="1"/>
  <c r="BC636" i="1"/>
  <c r="T636" i="1" a="1"/>
  <c r="T636" i="1"/>
  <c r="S636" i="1" a="1"/>
  <c r="S636" i="1"/>
  <c r="N636" i="1" a="1"/>
  <c r="N636" i="1"/>
  <c r="M636" i="1" a="1"/>
  <c r="M636" i="1"/>
  <c r="BD635" i="1" a="1"/>
  <c r="BD635" i="1"/>
  <c r="BC635" i="1" a="1"/>
  <c r="BC635" i="1"/>
  <c r="T635" i="1" a="1"/>
  <c r="T635" i="1"/>
  <c r="S635" i="1" a="1"/>
  <c r="S635" i="1"/>
  <c r="N635" i="1" a="1"/>
  <c r="N635" i="1"/>
  <c r="M635" i="1" a="1"/>
  <c r="M635" i="1"/>
  <c r="BD634" i="1" a="1"/>
  <c r="BD634" i="1"/>
  <c r="BC634" i="1" a="1"/>
  <c r="BC634" i="1"/>
  <c r="T634" i="1" a="1"/>
  <c r="T634" i="1"/>
  <c r="S634" i="1" a="1"/>
  <c r="S634" i="1"/>
  <c r="N634" i="1" a="1"/>
  <c r="N634" i="1"/>
  <c r="M634" i="1" a="1"/>
  <c r="M634" i="1"/>
  <c r="BD633" i="1" a="1"/>
  <c r="BD633" i="1"/>
  <c r="BC633" i="1" a="1"/>
  <c r="BC633" i="1"/>
  <c r="T633" i="1" a="1"/>
  <c r="T633" i="1"/>
  <c r="S633" i="1" a="1"/>
  <c r="S633" i="1"/>
  <c r="N633" i="1" a="1"/>
  <c r="N633" i="1"/>
  <c r="M633" i="1" a="1"/>
  <c r="M633" i="1"/>
  <c r="BD632" i="1" a="1"/>
  <c r="BD632" i="1"/>
  <c r="BC632" i="1" a="1"/>
  <c r="BC632" i="1"/>
  <c r="T632" i="1" a="1"/>
  <c r="T632" i="1"/>
  <c r="S632" i="1" a="1"/>
  <c r="S632" i="1"/>
  <c r="N632" i="1" a="1"/>
  <c r="N632" i="1"/>
  <c r="M632" i="1" a="1"/>
  <c r="M632" i="1"/>
  <c r="BD631" i="1" a="1"/>
  <c r="BD631" i="1"/>
  <c r="BC631" i="1" a="1"/>
  <c r="BC631" i="1"/>
  <c r="T631" i="1" a="1"/>
  <c r="T631" i="1"/>
  <c r="S631" i="1" a="1"/>
  <c r="S631" i="1"/>
  <c r="N631" i="1" a="1"/>
  <c r="N631" i="1"/>
  <c r="M631" i="1" a="1"/>
  <c r="M631" i="1"/>
  <c r="BD630" i="1" a="1"/>
  <c r="BD630" i="1"/>
  <c r="BC630" i="1" a="1"/>
  <c r="BC630" i="1"/>
  <c r="T630" i="1" a="1"/>
  <c r="T630" i="1"/>
  <c r="S630" i="1" a="1"/>
  <c r="S630" i="1"/>
  <c r="N630" i="1" a="1"/>
  <c r="N630" i="1"/>
  <c r="M630" i="1" a="1"/>
  <c r="M630" i="1"/>
  <c r="BD629" i="1" a="1"/>
  <c r="BD629" i="1"/>
  <c r="BC629" i="1" a="1"/>
  <c r="BC629" i="1"/>
  <c r="T629" i="1" a="1"/>
  <c r="T629" i="1"/>
  <c r="S629" i="1" a="1"/>
  <c r="S629" i="1"/>
  <c r="N629" i="1" a="1"/>
  <c r="N629" i="1"/>
  <c r="M629" i="1" a="1"/>
  <c r="M629" i="1"/>
  <c r="BD628" i="1" a="1"/>
  <c r="BD628" i="1"/>
  <c r="BC628" i="1" a="1"/>
  <c r="BC628" i="1"/>
  <c r="T628" i="1" a="1"/>
  <c r="T628" i="1"/>
  <c r="S628" i="1" a="1"/>
  <c r="S628" i="1"/>
  <c r="N628" i="1" a="1"/>
  <c r="N628" i="1"/>
  <c r="M628" i="1" a="1"/>
  <c r="M628" i="1"/>
  <c r="BD627" i="1" a="1"/>
  <c r="BD627" i="1"/>
  <c r="BC627" i="1" a="1"/>
  <c r="BC627" i="1"/>
  <c r="T627" i="1" a="1"/>
  <c r="T627" i="1"/>
  <c r="S627" i="1" a="1"/>
  <c r="S627" i="1"/>
  <c r="N627" i="1" a="1"/>
  <c r="N627" i="1"/>
  <c r="M627" i="1" a="1"/>
  <c r="M627" i="1"/>
  <c r="BD626" i="1" a="1"/>
  <c r="BD626" i="1"/>
  <c r="BC626" i="1" a="1"/>
  <c r="BC626" i="1"/>
  <c r="T626" i="1" a="1"/>
  <c r="T626" i="1"/>
  <c r="S626" i="1" a="1"/>
  <c r="S626" i="1"/>
  <c r="N626" i="1" a="1"/>
  <c r="N626" i="1"/>
  <c r="M626" i="1" a="1"/>
  <c r="M626" i="1"/>
  <c r="BD625" i="1" a="1"/>
  <c r="BD625" i="1"/>
  <c r="BC625" i="1" a="1"/>
  <c r="BC625" i="1"/>
  <c r="T625" i="1" a="1"/>
  <c r="T625" i="1"/>
  <c r="S625" i="1" a="1"/>
  <c r="S625" i="1"/>
  <c r="N625" i="1" a="1"/>
  <c r="N625" i="1"/>
  <c r="M625" i="1" a="1"/>
  <c r="M625" i="1"/>
  <c r="BD624" i="1" a="1"/>
  <c r="BD624" i="1"/>
  <c r="BC624" i="1" a="1"/>
  <c r="BC624" i="1"/>
  <c r="T624" i="1" a="1"/>
  <c r="T624" i="1"/>
  <c r="S624" i="1" a="1"/>
  <c r="S624" i="1"/>
  <c r="N624" i="1" a="1"/>
  <c r="N624" i="1"/>
  <c r="M624" i="1" a="1"/>
  <c r="M624" i="1"/>
  <c r="BD623" i="1" a="1"/>
  <c r="BD623" i="1"/>
  <c r="BC623" i="1" a="1"/>
  <c r="BC623" i="1"/>
  <c r="T623" i="1" a="1"/>
  <c r="T623" i="1"/>
  <c r="S623" i="1" a="1"/>
  <c r="S623" i="1"/>
  <c r="N623" i="1" a="1"/>
  <c r="N623" i="1"/>
  <c r="M623" i="1" a="1"/>
  <c r="M623" i="1"/>
  <c r="BD622" i="1" a="1"/>
  <c r="BD622" i="1"/>
  <c r="BC622" i="1" a="1"/>
  <c r="BC622" i="1"/>
  <c r="T622" i="1" a="1"/>
  <c r="T622" i="1"/>
  <c r="S622" i="1" a="1"/>
  <c r="S622" i="1"/>
  <c r="BD621" i="1" a="1"/>
  <c r="BD621" i="1"/>
  <c r="BC621" i="1" a="1"/>
  <c r="BC621" i="1"/>
  <c r="T621" i="1" a="1"/>
  <c r="T621" i="1"/>
  <c r="S621" i="1" a="1"/>
  <c r="S621" i="1"/>
  <c r="BD620" i="1" a="1"/>
  <c r="BD620" i="1"/>
  <c r="BC620" i="1" a="1"/>
  <c r="BC620" i="1"/>
  <c r="T620" i="1" a="1"/>
  <c r="T620" i="1"/>
  <c r="S620" i="1" a="1"/>
  <c r="S620" i="1"/>
  <c r="BD619" i="1" a="1"/>
  <c r="BD619" i="1"/>
  <c r="BC619" i="1" a="1"/>
  <c r="BC619" i="1"/>
  <c r="T619" i="1" a="1"/>
  <c r="T619" i="1"/>
  <c r="S619" i="1" a="1"/>
  <c r="S619" i="1"/>
  <c r="BD618" i="1" a="1"/>
  <c r="BD618" i="1"/>
  <c r="BC618" i="1" a="1"/>
  <c r="BC618" i="1"/>
  <c r="T618" i="1" a="1"/>
  <c r="T618" i="1"/>
  <c r="S618" i="1" a="1"/>
  <c r="S618" i="1"/>
  <c r="BD617" i="1" a="1"/>
  <c r="BD617" i="1"/>
  <c r="BC617" i="1" a="1"/>
  <c r="BC617" i="1"/>
  <c r="T617" i="1" a="1"/>
  <c r="T617" i="1"/>
  <c r="S617" i="1" a="1"/>
  <c r="S617" i="1"/>
  <c r="BD616" i="1" a="1"/>
  <c r="BD616" i="1"/>
  <c r="BC616" i="1" a="1"/>
  <c r="BC616" i="1"/>
  <c r="T616" i="1" a="1"/>
  <c r="T616" i="1"/>
  <c r="S616" i="1" a="1"/>
  <c r="S616" i="1"/>
  <c r="BD615" i="1" a="1"/>
  <c r="BD615" i="1"/>
  <c r="BC615" i="1" a="1"/>
  <c r="BC615" i="1"/>
  <c r="T615" i="1" a="1"/>
  <c r="T615" i="1"/>
  <c r="S615" i="1" a="1"/>
  <c r="S615" i="1"/>
  <c r="BD614" i="1" a="1"/>
  <c r="BD614" i="1"/>
  <c r="BC614" i="1" a="1"/>
  <c r="BC614" i="1"/>
  <c r="T614" i="1" a="1"/>
  <c r="T614" i="1"/>
  <c r="S614" i="1" a="1"/>
  <c r="S614" i="1"/>
  <c r="BD613" i="1" a="1"/>
  <c r="BD613" i="1"/>
  <c r="BC613" i="1" a="1"/>
  <c r="BC613" i="1"/>
  <c r="T613" i="1" a="1"/>
  <c r="T613" i="1"/>
  <c r="S613" i="1" a="1"/>
  <c r="S613" i="1"/>
  <c r="BD612" i="1" a="1"/>
  <c r="BD612" i="1"/>
  <c r="BC612" i="1" a="1"/>
  <c r="BC612" i="1"/>
  <c r="T612" i="1" a="1"/>
  <c r="T612" i="1"/>
  <c r="S612" i="1" a="1"/>
  <c r="S612" i="1"/>
  <c r="BD611" i="1" a="1"/>
  <c r="BD611" i="1"/>
  <c r="BC611" i="1" a="1"/>
  <c r="BC611" i="1"/>
  <c r="T611" i="1" a="1"/>
  <c r="T611" i="1"/>
  <c r="S611" i="1" a="1"/>
  <c r="S611" i="1"/>
  <c r="BD610" i="1" a="1"/>
  <c r="BD610" i="1"/>
  <c r="BC610" i="1" a="1"/>
  <c r="BC610" i="1"/>
  <c r="T610" i="1" a="1"/>
  <c r="T610" i="1"/>
  <c r="S610" i="1" a="1"/>
  <c r="S610" i="1"/>
  <c r="BD609" i="1" a="1"/>
  <c r="BD609" i="1"/>
  <c r="BC609" i="1" a="1"/>
  <c r="BC609" i="1"/>
  <c r="T609" i="1" a="1"/>
  <c r="T609" i="1"/>
  <c r="S609" i="1" a="1"/>
  <c r="S609" i="1"/>
  <c r="BD608" i="1" a="1"/>
  <c r="BD608" i="1"/>
  <c r="BC608" i="1" a="1"/>
  <c r="BC608" i="1"/>
  <c r="T608" i="1" a="1"/>
  <c r="T608" i="1"/>
  <c r="S608" i="1" a="1"/>
  <c r="S608" i="1"/>
  <c r="BD607" i="1" a="1"/>
  <c r="BD607" i="1"/>
  <c r="BC607" i="1" a="1"/>
  <c r="BC607" i="1"/>
  <c r="T607" i="1" a="1"/>
  <c r="T607" i="1"/>
  <c r="S607" i="1" a="1"/>
  <c r="S607" i="1"/>
  <c r="BD606" i="1" a="1"/>
  <c r="BD606" i="1"/>
  <c r="BC606" i="1" a="1"/>
  <c r="BC606" i="1"/>
  <c r="T606" i="1" a="1"/>
  <c r="T606" i="1"/>
  <c r="S606" i="1" a="1"/>
  <c r="S606" i="1"/>
  <c r="BD605" i="1" a="1"/>
  <c r="BD605" i="1"/>
  <c r="BC605" i="1" a="1"/>
  <c r="BC605" i="1"/>
  <c r="T605" i="1" a="1"/>
  <c r="T605" i="1"/>
  <c r="S605" i="1" a="1"/>
  <c r="S605" i="1"/>
  <c r="BD604" i="1" a="1"/>
  <c r="BD604" i="1"/>
  <c r="BC604" i="1" a="1"/>
  <c r="BC604" i="1"/>
  <c r="T604" i="1" a="1"/>
  <c r="T604" i="1"/>
  <c r="S604" i="1" a="1"/>
  <c r="S604" i="1"/>
  <c r="BD603" i="1" a="1"/>
  <c r="BD603" i="1"/>
  <c r="BC603" i="1" a="1"/>
  <c r="BC603" i="1"/>
  <c r="T603" i="1" a="1"/>
  <c r="T603" i="1"/>
  <c r="S603" i="1" a="1"/>
  <c r="S603" i="1"/>
  <c r="BD602" i="1" a="1"/>
  <c r="BD602" i="1"/>
  <c r="BC602" i="1" a="1"/>
  <c r="BC602" i="1"/>
  <c r="T602" i="1" a="1"/>
  <c r="T602" i="1"/>
  <c r="S602" i="1" a="1"/>
  <c r="S602" i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/>
  <c r="AY603" i="1"/>
  <c r="BB603" i="1"/>
  <c r="BF603" i="1"/>
  <c r="BR603" i="1"/>
  <c r="BS603" i="1"/>
  <c r="A604" i="1"/>
  <c r="G604" i="1"/>
  <c r="AI604" i="1"/>
  <c r="AJ604" i="1"/>
  <c r="AY604" i="1"/>
  <c r="BB604" i="1"/>
  <c r="BF604" i="1"/>
  <c r="BR604" i="1"/>
  <c r="BS604" i="1"/>
  <c r="A605" i="1"/>
  <c r="G605" i="1"/>
  <c r="AI605" i="1"/>
  <c r="AJ605" i="1"/>
  <c r="AY605" i="1"/>
  <c r="BB605" i="1"/>
  <c r="BF605" i="1"/>
  <c r="BR605" i="1"/>
  <c r="BS605" i="1"/>
  <c r="A606" i="1"/>
  <c r="G606" i="1"/>
  <c r="AI606" i="1"/>
  <c r="AJ606" i="1"/>
  <c r="AY606" i="1"/>
  <c r="BB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/>
  <c r="AY608" i="1"/>
  <c r="BB608" i="1"/>
  <c r="BF608" i="1"/>
  <c r="BR608" i="1"/>
  <c r="BS608" i="1"/>
  <c r="A609" i="1"/>
  <c r="G609" i="1"/>
  <c r="AI609" i="1"/>
  <c r="AJ609" i="1"/>
  <c r="AY609" i="1"/>
  <c r="BB609" i="1"/>
  <c r="BF609" i="1"/>
  <c r="BR609" i="1"/>
  <c r="BS609" i="1"/>
  <c r="A610" i="1"/>
  <c r="G610" i="1"/>
  <c r="AI610" i="1"/>
  <c r="AJ610" i="1"/>
  <c r="AY610" i="1"/>
  <c r="BB610" i="1"/>
  <c r="BF610" i="1"/>
  <c r="BR610" i="1"/>
  <c r="BS610" i="1"/>
  <c r="A611" i="1"/>
  <c r="G611" i="1"/>
  <c r="AI611" i="1"/>
  <c r="AJ611" i="1"/>
  <c r="AY611" i="1"/>
  <c r="BB611" i="1"/>
  <c r="BF611" i="1"/>
  <c r="BR611" i="1"/>
  <c r="BS611" i="1"/>
  <c r="A612" i="1"/>
  <c r="G612" i="1"/>
  <c r="AI612" i="1"/>
  <c r="AJ612" i="1"/>
  <c r="AY612" i="1"/>
  <c r="BB612" i="1"/>
  <c r="BF612" i="1"/>
  <c r="BR612" i="1"/>
  <c r="BS612" i="1"/>
  <c r="A613" i="1"/>
  <c r="G613" i="1"/>
  <c r="AI613" i="1"/>
  <c r="AJ613" i="1"/>
  <c r="AY613" i="1"/>
  <c r="BB613" i="1"/>
  <c r="BF613" i="1"/>
  <c r="BR613" i="1"/>
  <c r="BS613" i="1"/>
  <c r="A614" i="1"/>
  <c r="G614" i="1"/>
  <c r="AI614" i="1"/>
  <c r="AJ614" i="1"/>
  <c r="AY614" i="1"/>
  <c r="BB614" i="1"/>
  <c r="BF614" i="1"/>
  <c r="BR614" i="1"/>
  <c r="BS614" i="1"/>
  <c r="A615" i="1"/>
  <c r="G615" i="1"/>
  <c r="AI615" i="1"/>
  <c r="AJ615" i="1"/>
  <c r="AY615" i="1"/>
  <c r="BB615" i="1"/>
  <c r="BF615" i="1"/>
  <c r="BR615" i="1"/>
  <c r="BS615" i="1"/>
  <c r="A616" i="1"/>
  <c r="G616" i="1"/>
  <c r="AI616" i="1"/>
  <c r="AJ616" i="1"/>
  <c r="AY616" i="1"/>
  <c r="BB616" i="1"/>
  <c r="BF616" i="1"/>
  <c r="BR616" i="1"/>
  <c r="BS616" i="1"/>
  <c r="A617" i="1"/>
  <c r="G617" i="1"/>
  <c r="AI617" i="1"/>
  <c r="AJ617" i="1"/>
  <c r="AY617" i="1"/>
  <c r="BB617" i="1"/>
  <c r="BF617" i="1"/>
  <c r="BR617" i="1"/>
  <c r="BS617" i="1"/>
  <c r="A618" i="1"/>
  <c r="G618" i="1"/>
  <c r="AI618" i="1"/>
  <c r="AJ618" i="1"/>
  <c r="AY618" i="1"/>
  <c r="BB618" i="1"/>
  <c r="BF618" i="1"/>
  <c r="BR618" i="1"/>
  <c r="BS618" i="1"/>
  <c r="A619" i="1"/>
  <c r="G619" i="1"/>
  <c r="AI619" i="1"/>
  <c r="AJ619" i="1"/>
  <c r="AY619" i="1"/>
  <c r="BB619" i="1"/>
  <c r="BF619" i="1"/>
  <c r="BR619" i="1"/>
  <c r="BS619" i="1"/>
  <c r="A620" i="1"/>
  <c r="G620" i="1"/>
  <c r="AI620" i="1"/>
  <c r="AJ620" i="1"/>
  <c r="AY620" i="1"/>
  <c r="BB620" i="1"/>
  <c r="BF620" i="1"/>
  <c r="BR620" i="1"/>
  <c r="BS620" i="1"/>
  <c r="A621" i="1"/>
  <c r="G621" i="1"/>
  <c r="AI621" i="1"/>
  <c r="AJ621" i="1"/>
  <c r="AY621" i="1"/>
  <c r="BB621" i="1"/>
  <c r="BF621" i="1"/>
  <c r="BR621" i="1"/>
  <c r="BS621" i="1"/>
  <c r="A622" i="1"/>
  <c r="G622" i="1"/>
  <c r="AI622" i="1"/>
  <c r="AJ622" i="1"/>
  <c r="AY622" i="1"/>
  <c r="BB622" i="1"/>
  <c r="BF622" i="1"/>
  <c r="BR622" i="1"/>
  <c r="BS622" i="1"/>
  <c r="A623" i="1"/>
  <c r="G623" i="1"/>
  <c r="AI623" i="1"/>
  <c r="AJ623" i="1"/>
  <c r="AY623" i="1"/>
  <c r="BB623" i="1"/>
  <c r="BF623" i="1"/>
  <c r="BR623" i="1"/>
  <c r="BS623" i="1"/>
  <c r="A624" i="1"/>
  <c r="G624" i="1"/>
  <c r="AI624" i="1"/>
  <c r="AJ624" i="1"/>
  <c r="AY624" i="1"/>
  <c r="BB624" i="1"/>
  <c r="BF624" i="1"/>
  <c r="BR624" i="1"/>
  <c r="BS624" i="1"/>
  <c r="A625" i="1"/>
  <c r="G625" i="1"/>
  <c r="AI625" i="1"/>
  <c r="AJ625" i="1"/>
  <c r="AY625" i="1"/>
  <c r="BB625" i="1"/>
  <c r="BF625" i="1"/>
  <c r="BR625" i="1"/>
  <c r="BS625" i="1"/>
  <c r="A626" i="1"/>
  <c r="G626" i="1"/>
  <c r="AI626" i="1"/>
  <c r="AJ626" i="1"/>
  <c r="AY626" i="1"/>
  <c r="BB626" i="1"/>
  <c r="BF626" i="1"/>
  <c r="BR626" i="1"/>
  <c r="BS626" i="1"/>
  <c r="A627" i="1"/>
  <c r="G627" i="1"/>
  <c r="AI627" i="1"/>
  <c r="AJ627" i="1"/>
  <c r="AY627" i="1"/>
  <c r="BB627" i="1"/>
  <c r="BF627" i="1"/>
  <c r="BR627" i="1"/>
  <c r="BS627" i="1"/>
  <c r="A628" i="1"/>
  <c r="G628" i="1"/>
  <c r="AI628" i="1"/>
  <c r="AJ628" i="1"/>
  <c r="AY628" i="1"/>
  <c r="BB628" i="1"/>
  <c r="BF628" i="1"/>
  <c r="BR628" i="1"/>
  <c r="BS628" i="1"/>
  <c r="A629" i="1"/>
  <c r="G629" i="1"/>
  <c r="AI629" i="1"/>
  <c r="AJ629" i="1"/>
  <c r="AY629" i="1"/>
  <c r="BB629" i="1"/>
  <c r="BF629" i="1"/>
  <c r="BR629" i="1"/>
  <c r="BS629" i="1"/>
  <c r="A630" i="1"/>
  <c r="G630" i="1"/>
  <c r="AI630" i="1"/>
  <c r="AJ630" i="1"/>
  <c r="AY630" i="1"/>
  <c r="BB630" i="1"/>
  <c r="BF630" i="1"/>
  <c r="BR630" i="1"/>
  <c r="BS630" i="1"/>
  <c r="A631" i="1"/>
  <c r="G631" i="1"/>
  <c r="AI631" i="1"/>
  <c r="AJ631" i="1"/>
  <c r="AY631" i="1"/>
  <c r="BB631" i="1"/>
  <c r="BF631" i="1"/>
  <c r="BR631" i="1"/>
  <c r="BS631" i="1"/>
  <c r="A632" i="1"/>
  <c r="G632" i="1"/>
  <c r="AI632" i="1"/>
  <c r="AJ632" i="1"/>
  <c r="AY632" i="1"/>
  <c r="BB632" i="1"/>
  <c r="BF632" i="1"/>
  <c r="BR632" i="1"/>
  <c r="BS632" i="1"/>
  <c r="A633" i="1"/>
  <c r="G633" i="1"/>
  <c r="AI633" i="1"/>
  <c r="AJ633" i="1"/>
  <c r="AY633" i="1"/>
  <c r="BB633" i="1"/>
  <c r="BF633" i="1"/>
  <c r="BR633" i="1"/>
  <c r="BS633" i="1"/>
  <c r="A634" i="1"/>
  <c r="G634" i="1"/>
  <c r="AI634" i="1"/>
  <c r="AJ634" i="1"/>
  <c r="AY634" i="1"/>
  <c r="BB634" i="1"/>
  <c r="BF634" i="1"/>
  <c r="BR634" i="1"/>
  <c r="BS634" i="1"/>
  <c r="A635" i="1"/>
  <c r="G635" i="1"/>
  <c r="AI635" i="1"/>
  <c r="AJ635" i="1"/>
  <c r="AY635" i="1"/>
  <c r="BB635" i="1"/>
  <c r="BF635" i="1"/>
  <c r="BR635" i="1"/>
  <c r="BS635" i="1"/>
  <c r="A636" i="1"/>
  <c r="G636" i="1"/>
  <c r="AI636" i="1"/>
  <c r="AJ636" i="1"/>
  <c r="AY636" i="1"/>
  <c r="BB636" i="1"/>
  <c r="BF636" i="1"/>
  <c r="BR636" i="1"/>
  <c r="BS636" i="1"/>
  <c r="A637" i="1"/>
  <c r="G637" i="1"/>
  <c r="AI637" i="1"/>
  <c r="AJ637" i="1"/>
  <c r="AY637" i="1"/>
  <c r="BB637" i="1"/>
  <c r="BF637" i="1"/>
  <c r="BR637" i="1"/>
  <c r="BS637" i="1"/>
  <c r="A638" i="1"/>
  <c r="G638" i="1"/>
  <c r="AI638" i="1"/>
  <c r="AJ638" i="1"/>
  <c r="AY638" i="1"/>
  <c r="BB638" i="1"/>
  <c r="BF638" i="1"/>
  <c r="BR638" i="1"/>
  <c r="BS638" i="1"/>
  <c r="A639" i="1"/>
  <c r="G639" i="1"/>
  <c r="AI639" i="1"/>
  <c r="AJ639" i="1"/>
  <c r="AY639" i="1"/>
  <c r="BB639" i="1"/>
  <c r="BF639" i="1"/>
  <c r="BR639" i="1"/>
  <c r="BS639" i="1"/>
  <c r="A640" i="1"/>
  <c r="G640" i="1"/>
  <c r="AI640" i="1"/>
  <c r="AJ640" i="1"/>
  <c r="AY640" i="1"/>
  <c r="BB640" i="1"/>
  <c r="BF640" i="1"/>
  <c r="BR640" i="1"/>
  <c r="BS640" i="1"/>
  <c r="A641" i="1"/>
  <c r="G641" i="1"/>
  <c r="AI641" i="1"/>
  <c r="AJ641" i="1"/>
  <c r="AY641" i="1"/>
  <c r="BB641" i="1"/>
  <c r="BF641" i="1"/>
  <c r="BR641" i="1"/>
  <c r="BS641" i="1"/>
  <c r="A642" i="1"/>
  <c r="G642" i="1"/>
  <c r="AI642" i="1"/>
  <c r="AJ642" i="1"/>
  <c r="AY642" i="1"/>
  <c r="BB642" i="1"/>
  <c r="BF642" i="1"/>
  <c r="BR642" i="1"/>
  <c r="BS642" i="1"/>
  <c r="A643" i="1"/>
  <c r="G643" i="1"/>
  <c r="AI643" i="1"/>
  <c r="AJ643" i="1"/>
  <c r="AY643" i="1"/>
  <c r="BB643" i="1"/>
  <c r="BF643" i="1"/>
  <c r="BR643" i="1"/>
  <c r="BS643" i="1"/>
  <c r="A644" i="1"/>
  <c r="G644" i="1"/>
  <c r="AI644" i="1"/>
  <c r="AJ644" i="1"/>
  <c r="AY644" i="1"/>
  <c r="BB644" i="1"/>
  <c r="BF644" i="1"/>
  <c r="BR644" i="1"/>
  <c r="BS644" i="1"/>
  <c r="A645" i="1"/>
  <c r="G645" i="1"/>
  <c r="AI645" i="1"/>
  <c r="AJ645" i="1"/>
  <c r="AY645" i="1"/>
  <c r="BB645" i="1"/>
  <c r="BF645" i="1"/>
  <c r="BR645" i="1"/>
  <c r="BS645" i="1"/>
  <c r="A646" i="1"/>
  <c r="G646" i="1"/>
  <c r="AI646" i="1"/>
  <c r="AJ646" i="1"/>
  <c r="AY646" i="1"/>
  <c r="BB646" i="1"/>
  <c r="BF646" i="1"/>
  <c r="BR646" i="1"/>
  <c r="BS646" i="1"/>
  <c r="A647" i="1"/>
  <c r="G647" i="1"/>
  <c r="AI647" i="1"/>
  <c r="AJ647" i="1"/>
  <c r="AY647" i="1"/>
  <c r="BB647" i="1"/>
  <c r="BF647" i="1"/>
  <c r="BR647" i="1"/>
  <c r="BS647" i="1"/>
  <c r="A648" i="1"/>
  <c r="G648" i="1"/>
  <c r="AI648" i="1"/>
  <c r="AJ648" i="1"/>
  <c r="AY648" i="1"/>
  <c r="BB648" i="1"/>
  <c r="BF648" i="1"/>
  <c r="BR648" i="1"/>
  <c r="BS648" i="1"/>
  <c r="A649" i="1"/>
  <c r="G649" i="1"/>
  <c r="AI649" i="1"/>
  <c r="AJ649" i="1"/>
  <c r="AY649" i="1"/>
  <c r="BB649" i="1"/>
  <c r="BF649" i="1"/>
  <c r="BR649" i="1"/>
  <c r="BS649" i="1"/>
  <c r="A650" i="1"/>
  <c r="G650" i="1"/>
  <c r="AI650" i="1"/>
  <c r="AJ650" i="1"/>
  <c r="AY650" i="1"/>
  <c r="BB650" i="1"/>
  <c r="BF650" i="1"/>
  <c r="BR650" i="1"/>
  <c r="BS650" i="1"/>
  <c r="A651" i="1"/>
  <c r="G651" i="1"/>
  <c r="AI651" i="1"/>
  <c r="AJ651" i="1"/>
  <c r="AY651" i="1"/>
  <c r="BB651" i="1"/>
  <c r="BF651" i="1"/>
  <c r="BR651" i="1"/>
  <c r="BS651" i="1"/>
  <c r="A652" i="1"/>
  <c r="G652" i="1"/>
  <c r="AI652" i="1"/>
  <c r="AJ652" i="1"/>
  <c r="AY652" i="1"/>
  <c r="BB652" i="1"/>
  <c r="BF652" i="1"/>
  <c r="BR652" i="1"/>
  <c r="BS652" i="1"/>
  <c r="A653" i="1"/>
  <c r="G653" i="1"/>
  <c r="AI653" i="1"/>
  <c r="AJ653" i="1"/>
  <c r="AY653" i="1"/>
  <c r="BB653" i="1"/>
  <c r="BF653" i="1"/>
  <c r="BR653" i="1"/>
  <c r="BS653" i="1"/>
  <c r="A654" i="1"/>
  <c r="G654" i="1"/>
  <c r="AI654" i="1"/>
  <c r="AJ654" i="1"/>
  <c r="AY654" i="1"/>
  <c r="BB654" i="1"/>
  <c r="BF654" i="1"/>
  <c r="BR654" i="1"/>
  <c r="BS654" i="1"/>
  <c r="A655" i="1"/>
  <c r="G655" i="1"/>
  <c r="AI655" i="1"/>
  <c r="AJ655" i="1"/>
  <c r="AY655" i="1"/>
  <c r="BB655" i="1"/>
  <c r="BF655" i="1"/>
  <c r="BR655" i="1"/>
  <c r="BS655" i="1"/>
  <c r="A656" i="1"/>
  <c r="G656" i="1"/>
  <c r="AI656" i="1"/>
  <c r="AJ656" i="1"/>
  <c r="AY656" i="1"/>
  <c r="BB656" i="1"/>
  <c r="BF656" i="1"/>
  <c r="BR656" i="1"/>
  <c r="BS656" i="1"/>
  <c r="A657" i="1"/>
  <c r="G657" i="1"/>
  <c r="AI657" i="1"/>
  <c r="AJ657" i="1"/>
  <c r="AY657" i="1"/>
  <c r="BB657" i="1"/>
  <c r="BF657" i="1"/>
  <c r="BR657" i="1"/>
  <c r="BS657" i="1"/>
  <c r="A658" i="1"/>
  <c r="G658" i="1"/>
  <c r="AI658" i="1"/>
  <c r="AJ658" i="1"/>
  <c r="AY658" i="1"/>
  <c r="BB658" i="1"/>
  <c r="BF658" i="1"/>
  <c r="BR658" i="1"/>
  <c r="BS658" i="1"/>
  <c r="A659" i="1"/>
  <c r="G659" i="1"/>
  <c r="AI659" i="1"/>
  <c r="AJ659" i="1"/>
  <c r="AY659" i="1"/>
  <c r="BB659" i="1"/>
  <c r="BF659" i="1"/>
  <c r="BR659" i="1"/>
  <c r="BS659" i="1"/>
  <c r="A660" i="1"/>
  <c r="G660" i="1"/>
  <c r="AI660" i="1"/>
  <c r="AJ660" i="1"/>
  <c r="AY660" i="1"/>
  <c r="BB660" i="1"/>
  <c r="BF660" i="1"/>
  <c r="BR660" i="1"/>
  <c r="BS660" i="1"/>
  <c r="A661" i="1"/>
  <c r="G661" i="1"/>
  <c r="AI661" i="1"/>
  <c r="AJ661" i="1"/>
  <c r="AY661" i="1"/>
  <c r="BB661" i="1"/>
  <c r="BF661" i="1"/>
  <c r="BR661" i="1"/>
  <c r="BS661" i="1"/>
  <c r="A662" i="1"/>
  <c r="G662" i="1"/>
  <c r="AI662" i="1"/>
  <c r="AJ662" i="1"/>
  <c r="AY662" i="1"/>
  <c r="BB662" i="1"/>
  <c r="BF662" i="1"/>
  <c r="BR662" i="1"/>
  <c r="BS662" i="1"/>
  <c r="A663" i="1"/>
  <c r="G663" i="1"/>
  <c r="AI663" i="1"/>
  <c r="AJ663" i="1"/>
  <c r="AY663" i="1"/>
  <c r="BB663" i="1"/>
  <c r="BF663" i="1"/>
  <c r="BR663" i="1"/>
  <c r="BS663" i="1"/>
  <c r="A664" i="1"/>
  <c r="G664" i="1"/>
  <c r="AI664" i="1"/>
  <c r="AJ664" i="1"/>
  <c r="AY664" i="1"/>
  <c r="BB664" i="1"/>
  <c r="BF664" i="1"/>
  <c r="BR664" i="1"/>
  <c r="BS664" i="1"/>
  <c r="A665" i="1"/>
  <c r="G665" i="1"/>
  <c r="AI665" i="1"/>
  <c r="AJ665" i="1"/>
  <c r="AY665" i="1"/>
  <c r="BB665" i="1"/>
  <c r="BF665" i="1"/>
  <c r="BR665" i="1"/>
  <c r="BS665" i="1"/>
  <c r="A666" i="1"/>
  <c r="G666" i="1"/>
  <c r="AI666" i="1"/>
  <c r="AJ666" i="1"/>
  <c r="AY666" i="1"/>
  <c r="BB666" i="1"/>
  <c r="BF666" i="1"/>
  <c r="BR666" i="1"/>
  <c r="BS666" i="1"/>
  <c r="A667" i="1"/>
  <c r="G667" i="1"/>
  <c r="AI667" i="1"/>
  <c r="AJ667" i="1"/>
  <c r="AY667" i="1"/>
  <c r="BB667" i="1"/>
  <c r="BF667" i="1"/>
  <c r="BR667" i="1"/>
  <c r="BS667" i="1"/>
  <c r="A668" i="1"/>
  <c r="G668" i="1"/>
  <c r="AI668" i="1"/>
  <c r="AJ668" i="1"/>
  <c r="AY668" i="1"/>
  <c r="BB668" i="1"/>
  <c r="BF668" i="1"/>
  <c r="BR668" i="1"/>
  <c r="BS668" i="1"/>
  <c r="A669" i="1"/>
  <c r="G669" i="1"/>
  <c r="AI669" i="1"/>
  <c r="AJ669" i="1"/>
  <c r="AY669" i="1"/>
  <c r="BB669" i="1"/>
  <c r="BF669" i="1"/>
  <c r="BR669" i="1"/>
  <c r="BS669" i="1"/>
  <c r="A670" i="1"/>
  <c r="G670" i="1"/>
  <c r="AI670" i="1"/>
  <c r="AJ670" i="1"/>
  <c r="AY670" i="1"/>
  <c r="BB670" i="1"/>
  <c r="BF670" i="1"/>
  <c r="BR670" i="1"/>
  <c r="BS670" i="1"/>
  <c r="A671" i="1"/>
  <c r="G671" i="1"/>
  <c r="AI671" i="1"/>
  <c r="AJ671" i="1"/>
  <c r="AY671" i="1"/>
  <c r="BB671" i="1"/>
  <c r="BF671" i="1"/>
  <c r="BR671" i="1"/>
  <c r="BS671" i="1"/>
  <c r="A672" i="1"/>
  <c r="G672" i="1"/>
  <c r="AI672" i="1"/>
  <c r="AJ672" i="1"/>
  <c r="AY672" i="1"/>
  <c r="BB672" i="1"/>
  <c r="BF672" i="1"/>
  <c r="BR672" i="1"/>
  <c r="BS672" i="1"/>
  <c r="A673" i="1"/>
  <c r="G673" i="1"/>
  <c r="AI673" i="1"/>
  <c r="AJ673" i="1"/>
  <c r="AY673" i="1"/>
  <c r="BB673" i="1"/>
  <c r="BF673" i="1"/>
  <c r="BR673" i="1"/>
  <c r="BS673" i="1"/>
  <c r="A674" i="1"/>
  <c r="G674" i="1"/>
  <c r="AI674" i="1"/>
  <c r="AJ674" i="1"/>
  <c r="AY674" i="1"/>
  <c r="BB674" i="1"/>
  <c r="BF674" i="1"/>
  <c r="BR674" i="1"/>
  <c r="BS674" i="1"/>
  <c r="A675" i="1"/>
  <c r="G675" i="1"/>
  <c r="AI675" i="1"/>
  <c r="AJ675" i="1"/>
  <c r="AY675" i="1"/>
  <c r="BB675" i="1"/>
  <c r="BF675" i="1"/>
  <c r="BR675" i="1"/>
  <c r="BS675" i="1"/>
  <c r="A676" i="1"/>
  <c r="G676" i="1"/>
  <c r="AI676" i="1"/>
  <c r="AJ676" i="1"/>
  <c r="AY676" i="1"/>
  <c r="BB676" i="1"/>
  <c r="BF676" i="1"/>
  <c r="BR676" i="1"/>
  <c r="BS676" i="1"/>
  <c r="A677" i="1"/>
  <c r="G677" i="1"/>
  <c r="AI677" i="1"/>
  <c r="AJ677" i="1"/>
  <c r="AY677" i="1"/>
  <c r="BB677" i="1"/>
  <c r="BF677" i="1"/>
  <c r="BR677" i="1"/>
  <c r="BS677" i="1"/>
  <c r="A678" i="1"/>
  <c r="G678" i="1"/>
  <c r="AI678" i="1"/>
  <c r="AJ678" i="1"/>
  <c r="AY678" i="1"/>
  <c r="BB678" i="1"/>
  <c r="BF678" i="1"/>
  <c r="BR678" i="1"/>
  <c r="BS678" i="1"/>
  <c r="A679" i="1"/>
  <c r="G679" i="1"/>
  <c r="AI679" i="1"/>
  <c r="AJ679" i="1"/>
  <c r="AY679" i="1"/>
  <c r="BB679" i="1"/>
  <c r="BF679" i="1"/>
  <c r="BR679" i="1"/>
  <c r="BS679" i="1"/>
  <c r="A680" i="1"/>
  <c r="G680" i="1"/>
  <c r="AI680" i="1"/>
  <c r="AJ680" i="1"/>
  <c r="AY680" i="1"/>
  <c r="BB680" i="1"/>
  <c r="BF680" i="1"/>
  <c r="BR680" i="1"/>
  <c r="BS680" i="1"/>
  <c r="A681" i="1"/>
  <c r="G681" i="1"/>
  <c r="AI681" i="1"/>
  <c r="AJ681" i="1"/>
  <c r="AY681" i="1"/>
  <c r="BB681" i="1"/>
  <c r="BF681" i="1"/>
  <c r="BR681" i="1"/>
  <c r="BS681" i="1"/>
  <c r="A682" i="1"/>
  <c r="G682" i="1"/>
  <c r="AI682" i="1"/>
  <c r="AJ682" i="1"/>
  <c r="AY682" i="1"/>
  <c r="BB682" i="1"/>
  <c r="BF682" i="1"/>
  <c r="BR682" i="1"/>
  <c r="BS682" i="1"/>
  <c r="A683" i="1"/>
  <c r="G683" i="1"/>
  <c r="AI683" i="1"/>
  <c r="AJ683" i="1"/>
  <c r="AY683" i="1"/>
  <c r="BB683" i="1"/>
  <c r="BF683" i="1"/>
  <c r="BR683" i="1"/>
  <c r="BS683" i="1"/>
  <c r="A684" i="1"/>
  <c r="G684" i="1"/>
  <c r="AI684" i="1"/>
  <c r="AJ684" i="1"/>
  <c r="AY684" i="1"/>
  <c r="BB684" i="1"/>
  <c r="BF684" i="1"/>
  <c r="BR684" i="1"/>
  <c r="BS684" i="1"/>
  <c r="A685" i="1"/>
  <c r="G685" i="1"/>
  <c r="AI685" i="1"/>
  <c r="AJ685" i="1"/>
  <c r="AY685" i="1"/>
  <c r="BB685" i="1"/>
  <c r="BF685" i="1"/>
  <c r="BR685" i="1"/>
  <c r="BS685" i="1"/>
  <c r="A686" i="1"/>
  <c r="G686" i="1"/>
  <c r="AI686" i="1"/>
  <c r="AJ686" i="1"/>
  <c r="AY686" i="1"/>
  <c r="BB686" i="1"/>
  <c r="BF686" i="1"/>
  <c r="BR686" i="1"/>
  <c r="BS686" i="1"/>
  <c r="A687" i="1"/>
  <c r="G687" i="1"/>
  <c r="AI687" i="1"/>
  <c r="AJ687" i="1"/>
  <c r="AY687" i="1"/>
  <c r="BB687" i="1"/>
  <c r="BF687" i="1"/>
  <c r="BR687" i="1"/>
  <c r="BS687" i="1"/>
  <c r="A688" i="1"/>
  <c r="G688" i="1"/>
  <c r="AI688" i="1"/>
  <c r="AJ688" i="1"/>
  <c r="AY688" i="1"/>
  <c r="BB688" i="1"/>
  <c r="BF688" i="1"/>
  <c r="BR688" i="1"/>
  <c r="BS688" i="1"/>
  <c r="A689" i="1"/>
  <c r="G689" i="1"/>
  <c r="AI689" i="1"/>
  <c r="AJ689" i="1"/>
  <c r="AY689" i="1"/>
  <c r="BB689" i="1"/>
  <c r="BF689" i="1"/>
  <c r="BR689" i="1"/>
  <c r="BS689" i="1"/>
  <c r="A690" i="1"/>
  <c r="G690" i="1"/>
  <c r="AI690" i="1"/>
  <c r="AJ690" i="1"/>
  <c r="AY690" i="1"/>
  <c r="BB690" i="1"/>
  <c r="BF690" i="1"/>
  <c r="BR690" i="1"/>
  <c r="BS690" i="1"/>
  <c r="A691" i="1"/>
  <c r="G691" i="1"/>
  <c r="AI691" i="1"/>
  <c r="AJ691" i="1"/>
  <c r="AY691" i="1"/>
  <c r="BB691" i="1"/>
  <c r="BF691" i="1"/>
  <c r="BR691" i="1"/>
  <c r="BS691" i="1"/>
  <c r="A692" i="1"/>
  <c r="G692" i="1"/>
  <c r="AI692" i="1"/>
  <c r="AJ692" i="1"/>
  <c r="AY692" i="1"/>
  <c r="BB692" i="1"/>
  <c r="BF692" i="1"/>
  <c r="BR692" i="1"/>
  <c r="BS692" i="1"/>
  <c r="A693" i="1"/>
  <c r="G693" i="1"/>
  <c r="AI693" i="1"/>
  <c r="AJ693" i="1"/>
  <c r="AY693" i="1"/>
  <c r="BB693" i="1"/>
  <c r="BF693" i="1"/>
  <c r="BR693" i="1"/>
  <c r="BS693" i="1"/>
  <c r="A694" i="1"/>
  <c r="G694" i="1"/>
  <c r="AI694" i="1"/>
  <c r="AJ694" i="1"/>
  <c r="AY694" i="1"/>
  <c r="BB694" i="1"/>
  <c r="BF694" i="1"/>
  <c r="BR694" i="1"/>
  <c r="BS694" i="1"/>
  <c r="A695" i="1"/>
  <c r="G695" i="1"/>
  <c r="AI695" i="1"/>
  <c r="AJ695" i="1"/>
  <c r="AY695" i="1"/>
  <c r="BB695" i="1"/>
  <c r="BF695" i="1"/>
  <c r="BR695" i="1"/>
  <c r="BS695" i="1"/>
  <c r="A696" i="1"/>
  <c r="G696" i="1"/>
  <c r="AI696" i="1"/>
  <c r="AJ696" i="1"/>
  <c r="AY696" i="1"/>
  <c r="BB696" i="1"/>
  <c r="BF696" i="1"/>
  <c r="BR696" i="1"/>
  <c r="BS696" i="1"/>
  <c r="A697" i="1"/>
  <c r="G697" i="1"/>
  <c r="AI697" i="1"/>
  <c r="AJ697" i="1"/>
  <c r="AY697" i="1"/>
  <c r="BB697" i="1"/>
  <c r="BF697" i="1"/>
  <c r="BR697" i="1"/>
  <c r="BS697" i="1"/>
  <c r="A698" i="1"/>
  <c r="G698" i="1"/>
  <c r="AI698" i="1"/>
  <c r="AJ698" i="1"/>
  <c r="AY698" i="1"/>
  <c r="BB698" i="1"/>
  <c r="BF698" i="1"/>
  <c r="BR698" i="1"/>
  <c r="BS698" i="1"/>
  <c r="A699" i="1"/>
  <c r="G699" i="1"/>
  <c r="AI699" i="1"/>
  <c r="AJ699" i="1"/>
  <c r="AY699" i="1"/>
  <c r="BB699" i="1"/>
  <c r="BF699" i="1"/>
  <c r="BR699" i="1"/>
  <c r="BS699" i="1"/>
  <c r="A700" i="1"/>
  <c r="G700" i="1"/>
  <c r="AI700" i="1"/>
  <c r="AJ700" i="1"/>
  <c r="AY700" i="1"/>
  <c r="BB700" i="1"/>
  <c r="BF700" i="1"/>
  <c r="BR700" i="1"/>
  <c r="BS700" i="1"/>
  <c r="A701" i="1"/>
  <c r="G701" i="1"/>
  <c r="AI701" i="1"/>
  <c r="AJ701" i="1"/>
  <c r="AY701" i="1"/>
  <c r="BB701" i="1"/>
  <c r="BF701" i="1"/>
  <c r="BR701" i="1"/>
  <c r="BS701" i="1"/>
  <c r="A702" i="1"/>
  <c r="G702" i="1"/>
  <c r="AI702" i="1"/>
  <c r="AJ702" i="1"/>
  <c r="AY702" i="1"/>
  <c r="BB702" i="1"/>
  <c r="BF702" i="1"/>
  <c r="BR702" i="1"/>
  <c r="BS702" i="1"/>
  <c r="A703" i="1"/>
  <c r="G703" i="1"/>
  <c r="AI703" i="1"/>
  <c r="AJ703" i="1"/>
  <c r="AY703" i="1"/>
  <c r="BB703" i="1"/>
  <c r="BF703" i="1"/>
  <c r="BR703" i="1"/>
  <c r="BS703" i="1"/>
  <c r="A704" i="1"/>
  <c r="G704" i="1"/>
  <c r="AI704" i="1"/>
  <c r="AJ704" i="1"/>
  <c r="AY704" i="1"/>
  <c r="BB704" i="1"/>
  <c r="BF704" i="1"/>
  <c r="BR704" i="1"/>
  <c r="BS704" i="1"/>
  <c r="A705" i="1"/>
  <c r="G705" i="1"/>
  <c r="AI705" i="1"/>
  <c r="AJ705" i="1"/>
  <c r="AY705" i="1"/>
  <c r="BB705" i="1"/>
  <c r="BF705" i="1"/>
  <c r="BR705" i="1"/>
  <c r="BS705" i="1"/>
  <c r="A706" i="1"/>
  <c r="G706" i="1"/>
  <c r="AI706" i="1"/>
  <c r="AJ706" i="1"/>
  <c r="AY706" i="1"/>
  <c r="BB706" i="1"/>
  <c r="BF706" i="1"/>
  <c r="BR706" i="1"/>
  <c r="BS706" i="1"/>
  <c r="A707" i="1"/>
  <c r="G707" i="1"/>
  <c r="AI707" i="1"/>
  <c r="AJ707" i="1"/>
  <c r="AY707" i="1"/>
  <c r="BB707" i="1"/>
  <c r="BF707" i="1"/>
  <c r="BR707" i="1"/>
  <c r="BS707" i="1"/>
  <c r="A708" i="1"/>
  <c r="G708" i="1"/>
  <c r="AI708" i="1"/>
  <c r="AJ708" i="1"/>
  <c r="AY708" i="1"/>
  <c r="BB708" i="1"/>
  <c r="BF708" i="1"/>
  <c r="BR708" i="1"/>
  <c r="BS708" i="1"/>
  <c r="A709" i="1"/>
  <c r="G709" i="1"/>
  <c r="AI709" i="1"/>
  <c r="AJ709" i="1"/>
  <c r="AY709" i="1"/>
  <c r="BB709" i="1"/>
  <c r="BF709" i="1"/>
  <c r="BR709" i="1"/>
  <c r="BS709" i="1"/>
  <c r="A710" i="1"/>
  <c r="G710" i="1"/>
  <c r="AI710" i="1"/>
  <c r="AJ710" i="1"/>
  <c r="AY710" i="1"/>
  <c r="BB710" i="1"/>
  <c r="BF710" i="1"/>
  <c r="BR710" i="1"/>
  <c r="BS710" i="1"/>
  <c r="A711" i="1"/>
  <c r="G711" i="1"/>
  <c r="AI711" i="1"/>
  <c r="AJ711" i="1"/>
  <c r="AY711" i="1"/>
  <c r="BB711" i="1"/>
  <c r="BF711" i="1"/>
  <c r="BR711" i="1"/>
  <c r="BS711" i="1"/>
  <c r="A712" i="1"/>
  <c r="G712" i="1"/>
  <c r="AI712" i="1"/>
  <c r="AJ712" i="1"/>
  <c r="AY712" i="1"/>
  <c r="BB712" i="1"/>
  <c r="BF712" i="1"/>
  <c r="BR712" i="1"/>
  <c r="BS712" i="1"/>
  <c r="A713" i="1"/>
  <c r="G713" i="1"/>
  <c r="AI713" i="1"/>
  <c r="AJ713" i="1"/>
  <c r="AY713" i="1"/>
  <c r="BB713" i="1"/>
  <c r="BF713" i="1"/>
  <c r="BR713" i="1"/>
  <c r="BS713" i="1"/>
  <c r="A714" i="1"/>
  <c r="G714" i="1"/>
  <c r="AI714" i="1"/>
  <c r="AJ714" i="1"/>
  <c r="AY714" i="1"/>
  <c r="BB714" i="1"/>
  <c r="BF714" i="1"/>
  <c r="BR714" i="1"/>
  <c r="BS714" i="1"/>
  <c r="A715" i="1"/>
  <c r="G715" i="1"/>
  <c r="AI715" i="1"/>
  <c r="AJ715" i="1"/>
  <c r="AY715" i="1"/>
  <c r="BB715" i="1"/>
  <c r="BF715" i="1"/>
  <c r="BR715" i="1"/>
  <c r="BS715" i="1"/>
  <c r="A716" i="1"/>
  <c r="G716" i="1"/>
  <c r="AI716" i="1"/>
  <c r="AJ716" i="1"/>
  <c r="AY716" i="1"/>
  <c r="BB716" i="1"/>
  <c r="BF716" i="1"/>
  <c r="BR716" i="1"/>
  <c r="BS716" i="1"/>
  <c r="A717" i="1"/>
  <c r="G717" i="1"/>
  <c r="AI717" i="1"/>
  <c r="AJ717" i="1"/>
  <c r="AY717" i="1"/>
  <c r="BB717" i="1"/>
  <c r="BF717" i="1"/>
  <c r="BR717" i="1"/>
  <c r="BS717" i="1"/>
  <c r="A718" i="1"/>
  <c r="G718" i="1"/>
  <c r="AI718" i="1"/>
  <c r="AJ718" i="1"/>
  <c r="AY718" i="1"/>
  <c r="BB718" i="1"/>
  <c r="BF718" i="1"/>
  <c r="BR718" i="1"/>
  <c r="BS718" i="1"/>
  <c r="A719" i="1"/>
  <c r="G719" i="1"/>
  <c r="AI719" i="1"/>
  <c r="AJ719" i="1"/>
  <c r="AY719" i="1"/>
  <c r="BB719" i="1"/>
  <c r="BF719" i="1"/>
  <c r="BR719" i="1"/>
  <c r="BS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A800" i="1"/>
  <c r="G800" i="1"/>
  <c r="AI800" i="1"/>
  <c r="AJ800" i="1"/>
  <c r="AY800" i="1"/>
  <c r="BB800" i="1"/>
  <c r="BF800" i="1"/>
  <c r="BR800" i="1"/>
  <c r="BS800" i="1"/>
  <c r="N583" i="1" a="1"/>
  <c r="N583" i="1"/>
  <c r="M583" i="1" a="1"/>
  <c r="M583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S548" i="1"/>
  <c r="BR549" i="1"/>
  <c r="BS549" i="1"/>
  <c r="BS550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N582" i="1" a="1"/>
  <c r="N582" i="1"/>
  <c r="L580" i="12" s="1"/>
  <c r="M582" i="1" a="1"/>
  <c r="M582" i="1"/>
  <c r="N589" i="1" a="1"/>
  <c r="N589" i="1"/>
  <c r="L587" i="12" s="1"/>
  <c r="M589" i="1" a="1"/>
  <c r="M589" i="1"/>
  <c r="N588" i="1" a="1"/>
  <c r="N588" i="1"/>
  <c r="L586" i="12" s="1"/>
  <c r="M588" i="1" a="1"/>
  <c r="M588" i="1"/>
  <c r="N587" i="1" a="1"/>
  <c r="N587" i="1"/>
  <c r="L585" i="12" s="1"/>
  <c r="M587" i="1" a="1"/>
  <c r="M587" i="1"/>
  <c r="N586" i="1" a="1"/>
  <c r="N586" i="1"/>
  <c r="L584" i="12" s="1"/>
  <c r="M586" i="1" a="1"/>
  <c r="M586" i="1"/>
  <c r="N585" i="1" a="1"/>
  <c r="N585" i="1"/>
  <c r="L583" i="12" s="1"/>
  <c r="M585" i="1" a="1"/>
  <c r="M585" i="1"/>
  <c r="N581" i="1" a="1"/>
  <c r="N581" i="1"/>
  <c r="L579" i="12" s="1"/>
  <c r="M581" i="1" a="1"/>
  <c r="M581" i="1"/>
  <c r="N580" i="1" a="1"/>
  <c r="N580" i="1"/>
  <c r="L578" i="12" s="1"/>
  <c r="M580" i="1" a="1"/>
  <c r="M580" i="1"/>
  <c r="N579" i="1" a="1"/>
  <c r="N579" i="1"/>
  <c r="L577" i="12" s="1"/>
  <c r="M579" i="1" a="1"/>
  <c r="M579" i="1"/>
  <c r="N575" i="1" a="1"/>
  <c r="N575" i="1"/>
  <c r="L573" i="12" s="1"/>
  <c r="M575" i="1" a="1"/>
  <c r="M575" i="1"/>
  <c r="H575" i="1" a="1"/>
  <c r="H575" i="1"/>
  <c r="N574" i="1" a="1"/>
  <c r="N574" i="1"/>
  <c r="L572" i="12" s="1"/>
  <c r="M574" i="1" a="1"/>
  <c r="M574" i="1" s="1"/>
  <c r="G556" i="11" s="1"/>
  <c r="N573" i="1" a="1"/>
  <c r="N573" i="1"/>
  <c r="L571" i="12" s="1"/>
  <c r="M573" i="1" a="1"/>
  <c r="M573" i="1" s="1"/>
  <c r="G555" i="11" s="1"/>
  <c r="N572" i="1" a="1"/>
  <c r="N572" i="1" s="1"/>
  <c r="L570" i="12" s="1"/>
  <c r="M572" i="1" a="1"/>
  <c r="M572" i="1"/>
  <c r="N569" i="1" a="1"/>
  <c r="N569" i="1" s="1"/>
  <c r="L567" i="12" s="1"/>
  <c r="M569" i="1" a="1"/>
  <c r="M569" i="1" s="1"/>
  <c r="G551" i="11" s="1"/>
  <c r="N568" i="1" a="1"/>
  <c r="N568" i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/>
  <c r="BD599" i="1" a="1"/>
  <c r="BD599" i="1" s="1"/>
  <c r="BC599" i="1" a="1"/>
  <c r="BC599" i="1" s="1"/>
  <c r="BD598" i="1" a="1"/>
  <c r="BD598" i="1"/>
  <c r="BC598" i="1" a="1"/>
  <c r="BC598" i="1" s="1"/>
  <c r="BD597" i="1" a="1"/>
  <c r="BD597" i="1" s="1"/>
  <c r="BC597" i="1" a="1"/>
  <c r="BC597" i="1"/>
  <c r="BD596" i="1" a="1"/>
  <c r="BD596" i="1" s="1"/>
  <c r="BC596" i="1" a="1"/>
  <c r="BC596" i="1" s="1"/>
  <c r="BD595" i="1" a="1"/>
  <c r="BD595" i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T600" i="1" a="1"/>
  <c r="T600" i="1" s="1"/>
  <c r="S600" i="1" a="1"/>
  <c r="S600" i="1"/>
  <c r="D598" i="12" s="1"/>
  <c r="T599" i="1" a="1"/>
  <c r="T599" i="1" s="1"/>
  <c r="S599" i="1" a="1"/>
  <c r="S599" i="1" s="1"/>
  <c r="T598" i="1" a="1"/>
  <c r="T598" i="1"/>
  <c r="E596" i="12" s="1"/>
  <c r="S598" i="1" a="1"/>
  <c r="S598" i="1" s="1"/>
  <c r="T597" i="1" a="1"/>
  <c r="T597" i="1" s="1"/>
  <c r="S597" i="1" a="1"/>
  <c r="S597" i="1"/>
  <c r="D595" i="12" s="1"/>
  <c r="T596" i="1" a="1"/>
  <c r="T596" i="1" s="1"/>
  <c r="S596" i="1" a="1"/>
  <c r="S596" i="1" s="1"/>
  <c r="T595" i="1" a="1"/>
  <c r="T595" i="1"/>
  <c r="E593" i="12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/>
  <c r="E589" i="12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 s="1"/>
  <c r="S588" i="1" a="1"/>
  <c r="S588" i="1" s="1"/>
  <c r="T587" i="1" a="1"/>
  <c r="T587" i="1" s="1"/>
  <c r="S587" i="1" a="1"/>
  <c r="S587" i="1"/>
  <c r="D585" i="12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/>
  <c r="D579" i="12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M600" i="1" a="1"/>
  <c r="M600" i="1"/>
  <c r="N600" i="1" a="1"/>
  <c r="N600" i="1" s="1"/>
  <c r="L598" i="12" s="1"/>
  <c r="N599" i="1" a="1"/>
  <c r="N599" i="1" s="1"/>
  <c r="L597" i="12" s="1"/>
  <c r="N598" i="1" a="1"/>
  <c r="N598" i="1" s="1"/>
  <c r="L596" i="12" s="1"/>
  <c r="L595" i="12"/>
  <c r="N596" i="1" a="1"/>
  <c r="N596" i="1" s="1"/>
  <c r="L594" i="12" s="1"/>
  <c r="L593" i="12"/>
  <c r="L592" i="12"/>
  <c r="M599" i="1" a="1"/>
  <c r="M599" i="1" s="1"/>
  <c r="G581" i="11" s="1"/>
  <c r="M598" i="1" a="1"/>
  <c r="M598" i="1"/>
  <c r="G579" i="11"/>
  <c r="M596" i="1" a="1"/>
  <c r="M596" i="1" s="1"/>
  <c r="G578" i="11" s="1"/>
  <c r="M591" i="1" a="1"/>
  <c r="M591" i="1" s="1"/>
  <c r="M590" i="1" a="1"/>
  <c r="M590" i="1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L581" i="12"/>
  <c r="N567" i="1" a="1"/>
  <c r="N567" i="1" s="1"/>
  <c r="L565" i="12" s="1"/>
  <c r="M567" i="1" a="1"/>
  <c r="M567" i="1"/>
  <c r="AY564" i="1"/>
  <c r="AY563" i="1"/>
  <c r="BR563" i="1" s="1"/>
  <c r="AY562" i="1"/>
  <c r="AY561" i="1"/>
  <c r="AY560" i="1"/>
  <c r="AY559" i="1"/>
  <c r="AY557" i="1"/>
  <c r="AY556" i="1"/>
  <c r="AY555" i="1"/>
  <c r="AY554" i="1"/>
  <c r="BT528" i="1"/>
  <c r="BT527" i="1"/>
  <c r="BT526" i="1"/>
  <c r="BT525" i="1"/>
  <c r="BT524" i="1"/>
  <c r="BT523" i="1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T580" i="1" a="1"/>
  <c r="T580" i="1" s="1"/>
  <c r="S580" i="1" a="1"/>
  <c r="S580" i="1" s="1"/>
  <c r="T579" i="1" a="1"/>
  <c r="T579" i="1" s="1"/>
  <c r="S579" i="1" a="1"/>
  <c r="S579" i="1" s="1"/>
  <c r="T578" i="1" a="1"/>
  <c r="T578" i="1" s="1"/>
  <c r="S578" i="1" a="1"/>
  <c r="S578" i="1" s="1"/>
  <c r="T577" i="1" a="1"/>
  <c r="T577" i="1" s="1"/>
  <c r="S577" i="1" a="1"/>
  <c r="S577" i="1" s="1"/>
  <c r="T576" i="1" a="1"/>
  <c r="T576" i="1" s="1"/>
  <c r="S576" i="1" a="1"/>
  <c r="S576" i="1" s="1"/>
  <c r="T575" i="1" a="1"/>
  <c r="T575" i="1" s="1"/>
  <c r="S575" i="1" a="1"/>
  <c r="S575" i="1" s="1"/>
  <c r="T574" i="1" a="1"/>
  <c r="T574" i="1" s="1"/>
  <c r="S574" i="1" a="1"/>
  <c r="S574" i="1" s="1"/>
  <c r="T573" i="1" a="1"/>
  <c r="T573" i="1" s="1"/>
  <c r="S573" i="1" a="1"/>
  <c r="S573" i="1" s="1"/>
  <c r="D571" i="12" s="1"/>
  <c r="T572" i="1" a="1"/>
  <c r="T572" i="1" s="1"/>
  <c r="S572" i="1" a="1"/>
  <c r="S572" i="1" s="1"/>
  <c r="T571" i="1" a="1"/>
  <c r="T571" i="1" s="1"/>
  <c r="E569" i="12" s="1"/>
  <c r="S571" i="1" a="1"/>
  <c r="S571" i="1" s="1"/>
  <c r="T570" i="1" a="1"/>
  <c r="T570" i="1" s="1"/>
  <c r="S570" i="1" a="1"/>
  <c r="S570" i="1" s="1"/>
  <c r="D568" i="12" s="1"/>
  <c r="T569" i="1" a="1"/>
  <c r="T569" i="1" s="1"/>
  <c r="S569" i="1" a="1"/>
  <c r="S569" i="1" s="1"/>
  <c r="T568" i="1" a="1"/>
  <c r="T568" i="1" s="1"/>
  <c r="E566" i="12" s="1"/>
  <c r="S568" i="1" a="1"/>
  <c r="S568" i="1" s="1"/>
  <c r="T567" i="1" a="1"/>
  <c r="T567" i="1" s="1"/>
  <c r="S567" i="1" a="1"/>
  <c r="S567" i="1" s="1"/>
  <c r="D565" i="12" s="1"/>
  <c r="T566" i="1" a="1"/>
  <c r="T566" i="1" s="1"/>
  <c r="S566" i="1" a="1"/>
  <c r="S566" i="1" s="1"/>
  <c r="T565" i="1" a="1"/>
  <c r="T565" i="1" s="1"/>
  <c r="E563" i="12" s="1"/>
  <c r="S565" i="1" a="1"/>
  <c r="S565" i="1" s="1"/>
  <c r="T564" i="1" a="1"/>
  <c r="T564" i="1" s="1"/>
  <c r="S564" i="1" a="1"/>
  <c r="S564" i="1" s="1"/>
  <c r="D562" i="12" s="1"/>
  <c r="T563" i="1" a="1"/>
  <c r="T563" i="1" s="1"/>
  <c r="S563" i="1" a="1"/>
  <c r="S563" i="1" s="1"/>
  <c r="T562" i="1" a="1"/>
  <c r="T562" i="1" s="1"/>
  <c r="E560" i="12" s="1"/>
  <c r="S562" i="1" a="1"/>
  <c r="S562" i="1" s="1"/>
  <c r="T561" i="1" a="1"/>
  <c r="T561" i="1" s="1"/>
  <c r="S561" i="1" a="1"/>
  <c r="S561" i="1" s="1"/>
  <c r="T560" i="1" a="1"/>
  <c r="T560" i="1" s="1"/>
  <c r="S560" i="1" a="1"/>
  <c r="S560" i="1" s="1"/>
  <c r="T559" i="1" a="1"/>
  <c r="T559" i="1" s="1"/>
  <c r="S559" i="1" a="1"/>
  <c r="S559" i="1" s="1"/>
  <c r="T558" i="1" a="1"/>
  <c r="T558" i="1" s="1"/>
  <c r="S558" i="1" a="1"/>
  <c r="S558" i="1" s="1"/>
  <c r="T557" i="1" a="1"/>
  <c r="T557" i="1" s="1"/>
  <c r="S557" i="1" a="1"/>
  <c r="S557" i="1" s="1"/>
  <c r="T556" i="1" a="1"/>
  <c r="T556" i="1" s="1"/>
  <c r="S556" i="1" a="1"/>
  <c r="S556" i="1" s="1"/>
  <c r="T555" i="1" a="1"/>
  <c r="T555" i="1" s="1"/>
  <c r="S555" i="1" a="1"/>
  <c r="S555" i="1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F453" i="1"/>
  <c r="A454" i="1"/>
  <c r="G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F454" i="1"/>
  <c r="A455" i="1"/>
  <c r="G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F463" i="1"/>
  <c r="A464" i="1"/>
  <c r="G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F464" i="1"/>
  <c r="A465" i="1"/>
  <c r="G465" i="1"/>
  <c r="AN465" i="1"/>
  <c r="R465" i="1"/>
  <c r="U465" i="1"/>
  <c r="AI465" i="1"/>
  <c r="BB465" i="1" s="1"/>
  <c r="AK465" i="1"/>
  <c r="AL465" i="1"/>
  <c r="AO465" i="1"/>
  <c r="AP465" i="1"/>
  <c r="AQ465" i="1"/>
  <c r="AY465" i="1"/>
  <c r="BF465" i="1"/>
  <c r="A466" i="1"/>
  <c r="G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F466" i="1"/>
  <c r="A467" i="1"/>
  <c r="G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F468" i="1"/>
  <c r="A469" i="1"/>
  <c r="G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F469" i="1"/>
  <c r="A470" i="1"/>
  <c r="G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F474" i="1"/>
  <c r="A475" i="1"/>
  <c r="G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A476" i="1"/>
  <c r="G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F476" i="1"/>
  <c r="A477" i="1"/>
  <c r="G477" i="1"/>
  <c r="R477" i="1"/>
  <c r="U477" i="1"/>
  <c r="AI477" i="1"/>
  <c r="BB477" i="1" s="1"/>
  <c r="AK477" i="1"/>
  <c r="AL477" i="1"/>
  <c r="AO477" i="1"/>
  <c r="AP477" i="1"/>
  <c r="AQ477" i="1"/>
  <c r="AY477" i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F483" i="1"/>
  <c r="A484" i="1"/>
  <c r="G484" i="1"/>
  <c r="R484" i="1"/>
  <c r="U484" i="1"/>
  <c r="AI484" i="1"/>
  <c r="BB484" i="1" s="1"/>
  <c r="AL484" i="1"/>
  <c r="AO484" i="1"/>
  <c r="AP484" i="1"/>
  <c r="AQ484" i="1"/>
  <c r="AY484" i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F507" i="1"/>
  <c r="A508" i="1"/>
  <c r="G508" i="1"/>
  <c r="R508" i="1"/>
  <c r="U508" i="1"/>
  <c r="AI508" i="1"/>
  <c r="BB508" i="1" s="1"/>
  <c r="AL508" i="1"/>
  <c r="AO508" i="1"/>
  <c r="AP508" i="1"/>
  <c r="AQ508" i="1"/>
  <c r="AY508" i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F509" i="1"/>
  <c r="A510" i="1"/>
  <c r="G510" i="1"/>
  <c r="R510" i="1"/>
  <c r="U510" i="1"/>
  <c r="AI510" i="1"/>
  <c r="BB510" i="1" s="1"/>
  <c r="AK510" i="1"/>
  <c r="AL510" i="1"/>
  <c r="AO510" i="1"/>
  <c r="AP510" i="1"/>
  <c r="AQ510" i="1"/>
  <c r="AY510" i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A514" i="1"/>
  <c r="G514" i="1"/>
  <c r="R514" i="1"/>
  <c r="U514" i="1"/>
  <c r="AI514" i="1"/>
  <c r="BB514" i="1" s="1"/>
  <c r="AL514" i="1"/>
  <c r="AO514" i="1"/>
  <c r="BE514" i="1" s="1"/>
  <c r="AP514" i="1"/>
  <c r="AQ514" i="1"/>
  <c r="AY514" i="1"/>
  <c r="BF514" i="1"/>
  <c r="A515" i="1"/>
  <c r="G515" i="1"/>
  <c r="R515" i="1"/>
  <c r="U515" i="1"/>
  <c r="AI515" i="1"/>
  <c r="BB515" i="1" s="1"/>
  <c r="AL515" i="1"/>
  <c r="AO515" i="1"/>
  <c r="BE515" i="1" s="1"/>
  <c r="AP515" i="1"/>
  <c r="AQ515" i="1"/>
  <c r="AY515" i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A517" i="1"/>
  <c r="G517" i="1"/>
  <c r="AM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A518" i="1"/>
  <c r="G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A519" i="1"/>
  <c r="G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F522" i="1"/>
  <c r="A523" i="1"/>
  <c r="G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F523" i="1"/>
  <c r="A524" i="1"/>
  <c r="G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F524" i="1"/>
  <c r="A525" i="1"/>
  <c r="G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F525" i="1"/>
  <c r="A526" i="1"/>
  <c r="G526" i="1"/>
  <c r="R526" i="1"/>
  <c r="U526" i="1"/>
  <c r="AI526" i="1"/>
  <c r="BB526" i="1" s="1"/>
  <c r="AL526" i="1"/>
  <c r="AO526" i="1"/>
  <c r="BE526" i="1" s="1"/>
  <c r="AP526" i="1"/>
  <c r="AQ526" i="1"/>
  <c r="AY526" i="1"/>
  <c r="BF526" i="1"/>
  <c r="A527" i="1"/>
  <c r="G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F527" i="1"/>
  <c r="A528" i="1"/>
  <c r="G528" i="1"/>
  <c r="R528" i="1"/>
  <c r="U528" i="1"/>
  <c r="BB528" i="1"/>
  <c r="AL528" i="1"/>
  <c r="AO528" i="1"/>
  <c r="BE528" i="1" s="1"/>
  <c r="AY528" i="1"/>
  <c r="BF528" i="1"/>
  <c r="A529" i="1"/>
  <c r="G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F529" i="1"/>
  <c r="A530" i="1"/>
  <c r="G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F532" i="1"/>
  <c r="A533" i="1"/>
  <c r="G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F533" i="1"/>
  <c r="A534" i="1"/>
  <c r="G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F534" i="1"/>
  <c r="A535" i="1"/>
  <c r="G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F538" i="1"/>
  <c r="A539" i="1"/>
  <c r="G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F540" i="1"/>
  <c r="A541" i="1"/>
  <c r="G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F541" i="1"/>
  <c r="A542" i="1"/>
  <c r="G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F542" i="1"/>
  <c r="A543" i="1"/>
  <c r="G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F545" i="1"/>
  <c r="A546" i="1"/>
  <c r="G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D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E581" i="11"/>
  <c r="F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E580" i="12" l="1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BB600" i="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800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F588" i="13"/>
  <c r="K589" i="12"/>
  <c r="F589" i="13"/>
  <c r="K590" i="12"/>
  <c r="F590" i="13"/>
  <c r="K591" i="12"/>
  <c r="F591" i="13"/>
  <c r="K592" i="12"/>
  <c r="F592" i="13"/>
  <c r="K593" i="12"/>
  <c r="F593" i="13"/>
  <c r="K594" i="12"/>
  <c r="F594" i="13"/>
  <c r="K595" i="12"/>
  <c r="F595" i="13"/>
  <c r="K596" i="12"/>
  <c r="F596" i="13"/>
  <c r="K597" i="12"/>
  <c r="F597" i="13"/>
  <c r="K598" i="12"/>
  <c r="F598" i="13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6" i="11" l="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AY6" i="1"/>
  <c r="BR6" i="1" s="1"/>
  <c r="BQ6" i="1" s="1"/>
  <c r="M583" i="11" l="1"/>
  <c r="N583" i="11" l="1"/>
  <c r="L583" i="11"/>
  <c r="K583" i="11" l="1"/>
  <c r="K599" i="13" l="1"/>
  <c r="I599" i="13" l="1"/>
  <c r="H599" i="13" l="1"/>
  <c r="J599" i="13" l="1"/>
  <c r="C599" i="12" l="1"/>
  <c r="B599" i="13" l="1"/>
  <c r="A599" i="12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F599" i="13" l="1"/>
  <c r="K599" i="12"/>
  <c r="G583" i="11"/>
  <c r="O599" i="12" l="1"/>
  <c r="N599" i="12" l="1"/>
  <c r="H583" i="11"/>
  <c r="M599" i="12" l="1"/>
  <c r="G599" i="13" l="1"/>
  <c r="J599" i="12"/>
  <c r="E599" i="13" l="1"/>
  <c r="I599" i="12"/>
  <c r="F583" i="11"/>
  <c r="H599" i="12" l="1"/>
  <c r="D599" i="13" l="1"/>
  <c r="G599" i="12"/>
  <c r="E583" i="11"/>
  <c r="V599" i="12" l="1"/>
  <c r="W599" i="12"/>
  <c r="X599" i="12"/>
  <c r="C599" i="13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<sst xmlns="http://schemas.openxmlformats.org/spreadsheetml/2006/main" count="12631" uniqueCount="1852">
  <si>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</si>
  <si>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</si>
  <si>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</si>
  <si>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</si>
  <si>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</si>
  <si>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</si>
  <si>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</si>
  <si>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</si>
  <si>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</si>
  <si>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</si>
  <si>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</si>
  <si>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</si>
  <si>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</si>
  <si>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</si>
  <si>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</si>
  <si>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</si>
  <si>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</si>
  <si>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</si>
  <si>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</si>
  <si>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</si>
  <si>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</si>
  <si>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</si>
  <si>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</si>
  <si>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</si>
  <si>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</si>
  <si>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</si>
  <si>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</si>
  <si>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</si>
  <si>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</si>
  <si>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</si>
  <si>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</si>
  <si>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</si>
  <si>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</si>
  <si>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</si>
  <si>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</si>
  <si>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</si>
  <si>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</si>
  <si>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</si>
  <si>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</si>
  <si>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</si>
  <si>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</si>
  <si>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</si>
  <si>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</si>
  <si>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</si>
  <si>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</si>
  <si>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</si>
  <si>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</si>
  <si>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</si>
  <si>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</si>
  <si>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</si>
  <si>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</si>
  <si>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</si>
  <si>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</si>
  <si>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</si>
  <si>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</si>
  <si>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</si>
  <si>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</si>
  <si>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</si>
  <si>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</si>
  <si>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</si>
  <si>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</si>
  <si>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</si>
  <si>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</si>
  <si>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</si>
  <si>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</si>
  <si>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</si>
  <si>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</si>
  <si>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</si>
  <si>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</si>
  <si>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</si>
  <si>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</si>
  <si>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</si>
  <si>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</si>
  <si>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</si>
  <si>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</si>
  <si>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</si>
  <si>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</si>
  <si>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</si>
  <si>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</si>
  <si>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</si>
  <si>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</si>
  <si>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</si>
  <si>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</si>
  <si>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</si>
  <si>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</si>
  <si>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</si>
  <si>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</si>
  <si>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</si>
  <si>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</si>
  <si>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</si>
  <si>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</si>
  <si>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</si>
  <si>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</si>
  <si>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</si>
  <si>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</si>
  <si>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</si>
  <si>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</si>
  <si>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</si>
  <si>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</si>
  <si>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</si>
  <si>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</si>
  <si>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</si>
  <si>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</si>
  <si>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</si>
  <si>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</si>
  <si>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</si>
  <si>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</si>
  <si>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</si>
  <si>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</si>
  <si>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</si>
  <si>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</si>
  <si>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</si>
  <si>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</si>
  <si>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</si>
  <si>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</si>
  <si>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</si>
  <si>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</si>
  <si>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</si>
  <si>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</si>
  <si>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</si>
  <si>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</si>
  <si>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</si>
  <si>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</si>
  <si>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</si>
  <si>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</si>
  <si>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</si>
  <si>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</si>
  <si>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</si>
  <si>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</si>
  <si>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</si>
  <si>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</si>
  <si>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</si>
  <si>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</si>
  <si>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</si>
  <si>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</si>
  <si>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</si>
  <si>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</si>
  <si>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</si>
  <si>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</si>
  <si>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</si>
  <si>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</si>
  <si>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</si>
  <si>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</si>
  <si>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</si>
  <si>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</si>
  <si>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</si>
  <si>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</si>
  <si>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</si>
  <si>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</si>
  <si>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</si>
  <si>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</si>
  <si>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</si>
  <si>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</si>
  <si>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</si>
  <si>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</si>
  <si>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</si>
  <si>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</si>
  <si>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</si>
  <si>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</si>
  <si>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</si>
  <si>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</si>
  <si>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</si>
  <si>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</si>
  <si>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</si>
  <si>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</si>
  <si>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</si>
  <si>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</si>
  <si>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</si>
  <si>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</si>
  <si>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</si>
  <si>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</si>
  <si>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</si>
  <si>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</si>
  <si>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</si>
  <si>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</si>
  <si>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</si>
  <si>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</si>
  <si>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</si>
  <si>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</si>
  <si>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</si>
  <si>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</si>
  <si>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</si>
  <si>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</si>
  <si>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</si>
  <si>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</si>
  <si>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</si>
  <si>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</si>
  <si>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</si>
  <si>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</si>
  <si>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</si>
  <si>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</si>
  <si>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</si>
  <si>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</si>
  <si>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</si>
  <si>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</si>
  <si>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</si>
  <si>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</si>
  <si>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</si>
  <si>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</si>
  <si>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</si>
  <si>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</si>
  <si>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</si>
  <si>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</si>
  <si>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</si>
  <si>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</si>
  <si>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</si>
  <si>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</si>
  <si>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</si>
  <si>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</si>
  <si>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</si>
  <si>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</si>
  <si>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</si>
  <si>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</si>
  <si>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</si>
  <si>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</si>
  <si>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</si>
  <si>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</si>
  <si>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</si>
  <si>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</si>
  <si>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</si>
  <si>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</si>
  <si>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</si>
  <si>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</si>
  <si>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</si>
  <si>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</si>
  <si>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</si>
  <si>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</si>
  <si>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</si>
  <si>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</si>
  <si>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</si>
  <si>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</si>
  <si>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</si>
  <si>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</si>
  <si>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</si>
  <si>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</si>
  <si>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</si>
  <si>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</si>
  <si>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</si>
  <si>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</si>
  <si>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</si>
  <si>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</si>
  <si>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</si>
  <si>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</si>
  <si>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</si>
  <si>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</si>
  <si>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</si>
  <si>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</si>
  <si>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</si>
  <si>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</si>
  <si>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</si>
  <si>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</si>
  <si>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</si>
  <si>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</si>
  <si>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</si>
  <si>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</si>
  <si>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</si>
  <si>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</si>
  <si>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</si>
  <si>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</si>
  <si>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</si>
  <si>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</si>
  <si>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</si>
  <si>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</si>
  <si>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</si>
  <si>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</si>
  <si>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</si>
  <si>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</si>
  <si>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</si>
  <si>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</si>
  <si>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</si>
  <si>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</si>
  <si>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</si>
  <si>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</si>
  <si>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</si>
  <si>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</si>
  <si>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</si>
  <si>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</si>
  <si>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</si>
  <si>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</si>
  <si>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</si>
  <si>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</si>
  <si>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</si>
  <si>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</si>
  <si>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</si>
  <si>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</si>
  <si>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</si>
  <si>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</si>
  <si>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</si>
  <si>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</si>
  <si>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</si>
  <si>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</si>
  <si>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</si>
  <si>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</si>
  <si>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</si>
  <si>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</si>
  <si>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</si>
  <si>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</si>
  <si>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</si>
  <si>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</si>
  <si>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</si>
  <si>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</si>
  <si>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</si>
  <si>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</si>
  <si>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</si>
  <si>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</si>
  <si>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</si>
  <si>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</si>
  <si>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</si>
  <si>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</si>
  <si>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</si>
  <si>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</si>
  <si>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</si>
  <si>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</si>
  <si>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</si>
  <si>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</si>
  <si>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</si>
  <si>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</si>
  <si>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</si>
  <si>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</si>
  <si>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</si>
  <si>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</si>
  <si>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</si>
  <si>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</si>
  <si>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</si>
  <si>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</si>
  <si>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</si>
  <si>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</si>
  <si>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</si>
  <si>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</si>
  <si>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</si>
  <si>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</si>
  <si>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</si>
  <si>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</si>
  <si>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</si>
  <si>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</si>
  <si>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</si>
  <si>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</si>
  <si>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</si>
  <si>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</si>
  <si>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</si>
  <si>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</si>
  <si>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</si>
  <si>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</si>
  <si>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</si>
  <si>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</si>
  <si>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</si>
  <si>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</si>
  <si>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</si>
  <si>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</si>
  <si>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</si>
  <si>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</si>
  <si>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</si>
  <si>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</si>
  <si>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</si>
  <si>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</si>
  <si>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</si>
  <si>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</si>
  <si>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</si>
  <si>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</si>
  <si>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</si>
  <si>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</si>
  <si>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</si>
  <si>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</si>
  <si>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</si>
  <si>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</si>
  <si>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</si>
  <si>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</si>
  <si>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</si>
  <si>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</si>
  <si>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</si>
  <si>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</si>
  <si>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</si>
  <si>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</si>
  <si>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</si>
  <si>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</si>
  <si>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</si>
  <si>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</si>
  <si>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</si>
  <si>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</si>
  <si>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</si>
  <si>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</si>
  <si>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</si>
  <si>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</si>
  <si>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</si>
  <si>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</si>
  <si>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</si>
  <si>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</si>
  <si>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</si>
  <si>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</si>
  <si>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</si>
  <si>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</si>
  <si>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</si>
  <si>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</si>
  <si>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</si>
  <si>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</si>
  <si>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</si>
  <si>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</si>
  <si>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</si>
  <si>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</si>
  <si>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</si>
  <si>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</si>
  <si>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</si>
  <si>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</si>
  <si>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</si>
  <si>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</si>
  <si>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</si>
  <si>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</si>
  <si>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</si>
  <si>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</si>
  <si>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</si>
  <si>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</si>
  <si>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</si>
  <si>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</si>
  <si>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</si>
  <si>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</si>
  <si>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</si>
  <si>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</si>
  <si>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</si>
  <si>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</si>
  <si>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</si>
  <si>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</si>
  <si>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</si>
  <si>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</si>
  <si>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</si>
  <si>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</si>
  <si>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</si>
  <si>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</si>
  <si>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</si>
  <si>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</si>
  <si>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</si>
  <si>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</si>
  <si>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</si>
  <si>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</si>
  <si>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</si>
  <si>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</si>
  <si>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</si>
  <si>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</si>
  <si>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</si>
  <si>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</si>
  <si>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</si>
  <si>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</si>
  <si>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</si>
  <si>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</si>
  <si>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</si>
  <si>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</si>
  <si>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</si>
  <si>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</si>
  <si>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</si>
  <si>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</si>
  <si>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</si>
  <si>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</si>
  <si>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</si>
  <si>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</si>
  <si>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</si>
  <si>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</si>
  <si>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</si>
  <si>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</si>
  <si>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</si>
  <si>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</si>
  <si>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</si>
  <si>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</si>
  <si>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</si>
  <si>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</si>
  <si>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</si>
  <si>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</si>
  <si>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</si>
  <si>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</si>
  <si>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</si>
  <si>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</si>
  <si>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</si>
  <si>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</si>
  <si>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</si>
  <si>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</si>
  <si>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</si>
  <si>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</si>
  <si>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</si>
  <si>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</si>
  <si>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</si>
  <si>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</si>
  <si>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</si>
  <si>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</si>
  <si>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</si>
  <si>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</si>
  <si>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</si>
  <si>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</si>
  <si>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</si>
  <si>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</si>
  <si>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</si>
  <si>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</si>
  <si>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</si>
  <si>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</si>
  <si>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</si>
  <si>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</si>
  <si>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</si>
  <si>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</si>
  <si>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</si>
  <si>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</si>
  <si>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</si>
  <si>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</si>
  <si>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</si>
  <si>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</si>
  <si>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</si>
  <si>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</si>
  <si>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</si>
  <si>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</si>
  <si>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</si>
  <si>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</si>
  <si>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</si>
  <si>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</si>
  <si>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</si>
  <si>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</si>
  <si>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</si>
  <si>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</si>
  <si>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</si>
  <si>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</si>
  <si>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</si>
  <si>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</si>
  <si>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</si>
  <si>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</si>
  <si>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</si>
  <si>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</si>
  <si>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</si>
  <si>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</si>
  <si>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</si>
  <si>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</si>
  <si>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</si>
  <si>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</si>
  <si>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</si>
  <si>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</si>
  <si>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</si>
  <si>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</si>
  <si>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</si>
  <si>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</si>
  <si>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</si>
  <si>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</si>
  <si>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</si>
  <si>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</si>
  <si>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</si>
  <si>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</si>
  <si>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</si>
  <si>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</si>
  <si>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</si>
  <si>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</si>
  <si>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</si>
  <si>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</si>
  <si>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</si>
  <si>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</si>
  <si>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</si>
  <si>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</si>
  <si>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</si>
  <si>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</si>
  <si>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</si>
  <si>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</si>
  <si>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</si>
  <si>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</si>
  <si>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</si>
  <si>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</si>
  <si>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</si>
  <si>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</si>
  <si>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</si>
  <si>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</si>
  <si>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</si>
  <si>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</si>
  <si>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</si>
  <si>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</si>
  <si>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</si>
  <si>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</si>
  <si>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</si>
  <si>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</si>
  <si>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</si>
  <si>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</si>
  <si>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</si>
  <si>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</si>
  <si>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</si>
  <si>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</si>
  <si>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</si>
  <si>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</si>
  <si>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</si>
  <si>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</si>
  <si>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</si>
  <si>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</si>
  <si>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</si>
  <si>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</si>
  <si>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</si>
  <si>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</si>
  <si>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</si>
  <si>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</si>
  <si>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</si>
  <si>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</si>
  <si>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</si>
  <si>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</si>
  <si>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</si>
  <si>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</si>
  <si>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</si>
  <si>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</si>
  <si>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</si>
  <si>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</si>
  <si>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</si>
  <si>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</si>
  <si>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</si>
  <si>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</si>
  <si>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</si>
  <si>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</si>
  <si>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</si>
  <si>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</si>
  <si>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</si>
  <si>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</si>
  <si>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</si>
  <si>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</si>
  <si>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</si>
  <si>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</si>
  <si>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</si>
  <si>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</si>
  <si>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</si>
  <si>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</si>
  <si>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</si>
  <si>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</si>
  <si>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</si>
  <si>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</si>
  <si>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</si>
  <si>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</si>
  <si>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</si>
  <si>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</si>
  <si>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</si>
  <si>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</si>
  <si>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</si>
  <si>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</si>
  <si>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</si>
  <si>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</si>
  <si>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</si>
  <si>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</si>
  <si>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</si>
  <si>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</si>
  <si>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</si>
  <si>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</si>
  <si>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</si>
  <si>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</si>
  <si>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</si>
  <si>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</si>
  <si>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</si>
  <si>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</si>
  <si>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</si>
  <si>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</si>
  <si>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</si>
  <si>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</si>
  <si>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</si>
  <si>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</si>
  <si>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</si>
  <si>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</si>
  <si>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</si>
  <si>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</si>
  <si>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</si>
  <si>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</si>
  <si>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</si>
  <si>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</si>
  <si>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</si>
  <si>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</si>
  <si>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</si>
  <si>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</si>
  <si>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</si>
  <si>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</si>
  <si>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</si>
  <si>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</si>
  <si>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</si>
  <si>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</si>
  <si>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</si>
  <si>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</si>
  <si>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</si>
  <si>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</si>
  <si>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</si>
  <si>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</si>
  <si>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</si>
  <si>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</si>
  <si>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</si>
  <si>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</si>
  <si>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</si>
  <si>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</si>
  <si>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</si>
  <si>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</si>
  <si>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</si>
  <si>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</si>
  <si>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</si>
  <si>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</si>
  <si>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</si>
  <si>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</si>
  <si>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</si>
  <si>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</si>
  <si>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</si>
  <si>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</si>
  <si>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</si>
  <si>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</si>
  <si>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</si>
  <si>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</si>
  <si>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</si>
  <si>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</si>
  <si>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</si>
  <si>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</si>
  <si>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</si>
  <si>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</si>
  <si>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</si>
  <si>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</si>
  <si>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</si>
  <si>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</si>
  <si>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</si>
  <si>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</si>
  <si>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</si>
  <si>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</si>
  <si>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</si>
  <si>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</si>
  <si>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</si>
  <si>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</si>
  <si>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</si>
  <si>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</si>
  <si>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</si>
  <si>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</si>
  <si>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</si>
  <si>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</si>
  <si>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</si>
  <si>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</si>
  <si>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</si>
  <si>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</si>
  <si>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</si>
  <si>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</si>
  <si>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</si>
  <si>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</si>
  <si>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</si>
  <si>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</si>
  <si>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</si>
  <si>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</si>
  <si>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</si>
  <si>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</si>
  <si>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</si>
  <si>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</si>
  <si>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</si>
  <si>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</si>
  <si>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</si>
  <si>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</si>
  <si>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</si>
  <si>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</si>
  <si>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</si>
  <si>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</si>
  <si>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</si>
  <si>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</si>
  <si>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</si>
  <si>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</si>
  <si>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</si>
  <si>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</si>
  <si>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</si>
  <si>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</si>
  <si>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</si>
  <si>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</si>
  <si>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</si>
  <si>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</si>
  <si>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</si>
  <si>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</si>
  <si>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</si>
  <si>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</si>
  <si>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</si>
  <si>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</si>
  <si>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</si>
  <si>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</si>
  <si>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</si>
  <si>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</si>
  <si>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</si>
  <si>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</si>
  <si>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</si>
  <si>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</si>
  <si>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</si>
  <si>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</si>
  <si>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</si>
  <si>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</si>
  <si>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</si>
  <si>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</si>
  <si>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</si>
  <si>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</si>
  <si>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</si>
  <si>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</si>
  <si>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</si>
  <si>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</si>
  <si>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</si>
  <si>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</si>
  <si>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</si>
  <si>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</si>
  <si>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</si>
  <si>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</si>
  <si>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</si>
  <si>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</si>
  <si>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</si>
  <si>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</si>
  <si>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</si>
  <si>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</si>
  <si>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</si>
  <si>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</si>
  <si>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</si>
  <si>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</si>
  <si>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</si>
  <si>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</si>
  <si>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</si>
  <si>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</si>
  <si>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</si>
  <si>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</si>
  <si>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</si>
  <si>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</si>
  <si>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</si>
  <si>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</si>
  <si>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</si>
  <si>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</si>
  <si>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</si>
  <si>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</si>
  <si>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</si>
  <si>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</si>
  <si>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</si>
  <si>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</si>
  <si>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</si>
  <si>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</si>
  <si>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</si>
  <si>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</si>
  <si>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</si>
  <si>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</si>
  <si>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</si>
  <si>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</si>
  <si>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</si>
  <si>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</si>
  <si>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</si>
  <si>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</si>
  <si>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</si>
  <si>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</si>
  <si>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</si>
  <si>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</si>
  <si>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</si>
  <si>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</si>
  <si>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</si>
  <si>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</si>
  <si>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</si>
  <si>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</si>
  <si>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</si>
  <si>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</si>
  <si>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</si>
  <si>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</si>
  <si>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</si>
  <si>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</si>
  <si>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</si>
  <si>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</si>
  <si>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</si>
  <si>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</si>
  <si>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</si>
  <si>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</si>
  <si>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</si>
  <si>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</si>
  <si>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</si>
  <si>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</si>
  <si>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</si>
  <si>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</si>
  <si>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</si>
  <si>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</si>
  <si>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</si>
  <si>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</si>
  <si>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</si>
  <si>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</si>
  <si>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</si>
  <si>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</si>
  <si>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</si>
  <si>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</si>
  <si>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</si>
  <si>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</si>
  <si>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</si>
  <si>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</si>
  <si>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</si>
  <si>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</si>
  <si>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</si>
  <si>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</si>
  <si>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</si>
  <si>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</si>
  <si>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</si>
  <si>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</si>
  <si>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</si>
  <si>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</si>
  <si>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</si>
  <si>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</si>
  <si>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</si>
  <si>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</si>
  <si>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</si>
  <si>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</si>
  <si>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</si>
  <si>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</si>
  <si>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</si>
  <si>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</si>
  <si>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</si>
  <si>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</si>
  <si>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</si>
  <si>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</si>
  <si>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</si>
  <si>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</si>
  <si>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</si>
  <si>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</si>
  <si>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</si>
  <si>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</si>
  <si>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</si>
  <si>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</si>
  <si>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</si>
  <si>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</si>
  <si>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</si>
  <si>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</si>
  <si>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</si>
  <si>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</si>
  <si>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</si>
  <si>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</si>
  <si>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</si>
  <si>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</si>
  <si>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</si>
  <si>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</si>
  <si>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</si>
  <si>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</si>
  <si>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</si>
  <si>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</si>
  <si>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</si>
  <si>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</si>
  <si>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</si>
  <si>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</si>
  <si>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</si>
  <si>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</si>
  <si>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</si>
  <si>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</si>
  <si>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</si>
  <si>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</si>
  <si>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</si>
  <si>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</si>
  <si>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</si>
  <si>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</si>
  <si>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</si>
  <si>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</si>
  <si>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</si>
  <si>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</si>
  <si>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</si>
  <si>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</si>
  <si>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</si>
  <si>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</si>
  <si>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</si>
  <si>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</si>
  <si>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</si>
  <si>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</si>
  <si>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</si>
  <si>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</si>
  <si>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</si>
  <si>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</si>
  <si>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</si>
  <si>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</si>
  <si>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</si>
  <si>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</si>
  <si>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</si>
  <si>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</si>
  <si>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</si>
  <si>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</si>
  <si>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</si>
  <si>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</si>
  <si>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</si>
  <si>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</si>
  <si>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</si>
  <si>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</si>
  <si>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</si>
  <si>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</si>
  <si>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</si>
  <si>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</si>
  <si>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</si>
  <si>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</si>
  <si>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</si>
  <si>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</si>
  <si>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</si>
  <si>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</si>
  <si>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</si>
  <si>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</si>
  <si>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</si>
  <si>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</si>
  <si>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</si>
  <si>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</si>
  <si>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</si>
  <si>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</si>
  <si>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</si>
  <si>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</si>
  <si>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</si>
  <si>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</si>
  <si>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</si>
  <si>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</si>
  <si>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</si>
  <si>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</si>
  <si>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</si>
  <si>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</si>
  <si>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</si>
  <si>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</si>
  <si>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</si>
  <si>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</si>
  <si>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</si>
  <si>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</si>
  <si>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</si>
  <si>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</si>
  <si>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</si>
  <si>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</si>
  <si>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</si>
  <si>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</si>
  <si>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</si>
  <si>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</si>
  <si>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</si>
  <si>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</si>
  <si>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</si>
  <si>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</si>
  <si>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</si>
  <si>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</si>
  <si>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</si>
  <si>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</si>
  <si>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</si>
  <si>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</si>
  <si>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</si>
  <si>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</si>
  <si>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</si>
  <si>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</si>
  <si>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</si>
  <si>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</si>
  <si>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</si>
  <si>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</si>
  <si>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</si>
  <si>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</si>
  <si>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</si>
  <si>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</si>
  <si>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</si>
  <si>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</si>
  <si>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</si>
  <si>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</si>
  <si>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</si>
  <si>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</si>
  <si>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</si>
  <si>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</si>
  <si>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</si>
  <si>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</si>
  <si>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</si>
  <si>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</si>
  <si>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</si>
  <si>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</si>
  <si>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</si>
  <si>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</si>
  <si>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</si>
  <si>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</si>
  <si>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</si>
  <si>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</si>
  <si>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</si>
  <si>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</si>
  <si>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</si>
  <si>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</si>
  <si>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</si>
  <si>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</si>
  <si>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</si>
  <si>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</si>
  <si>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</si>
  <si>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</si>
  <si>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</si>
  <si>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</si>
  <si>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</si>
  <si>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</si>
  <si>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</si>
  <si>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</si>
  <si>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</si>
  <si>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</si>
  <si>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</si>
  <si>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</si>
  <si>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</si>
  <si>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</si>
  <si>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</si>
  <si>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</si>
  <si>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</si>
  <si>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</si>
  <si>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</si>
  <si>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</si>
  <si>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</si>
  <si>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</si>
  <si>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</si>
  <si>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</si>
  <si>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</si>
  <si>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</si>
  <si>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</si>
  <si>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</si>
  <si>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</si>
  <si>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</si>
  <si>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</si>
  <si>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</si>
  <si>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</si>
  <si>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</si>
  <si>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</si>
  <si>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</si>
  <si>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</si>
  <si>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</si>
  <si>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</si>
  <si>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</si>
  <si>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</si>
  <si>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</si>
  <si>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</si>
  <si>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</si>
  <si>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</si>
  <si>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</si>
  <si>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</si>
  <si>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</si>
  <si>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</si>
  <si>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</si>
  <si>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</si>
  <si>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</si>
  <si>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</si>
  <si>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</si>
  <si>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</si>
  <si>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</si>
  <si>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</si>
  <si>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</si>
  <si>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</si>
  <si>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</si>
  <si>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</si>
  <si>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</si>
  <si>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</si>
  <si>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</si>
  <si>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</si>
  <si>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</si>
  <si>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</si>
  <si>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</si>
  <si>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</si>
  <si>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</si>
  <si>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</si>
  <si>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</si>
  <si>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</si>
  <si>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</si>
  <si>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</si>
  <si>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</si>
  <si>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</si>
  <si>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</si>
  <si>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</si>
  <si>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</si>
  <si>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</si>
  <si>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</si>
  <si>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</si>
  <si>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</si>
  <si>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</si>
  <si>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</si>
  <si>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</si>
  <si>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</si>
  <si>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</si>
  <si>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</si>
  <si>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</si>
  <si>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</si>
  <si>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</si>
  <si>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</si>
  <si>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</si>
  <si>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</si>
  <si>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</si>
  <si>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</si>
  <si>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</si>
  <si>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</si>
  <si>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</si>
  <si>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</si>
  <si>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</si>
  <si>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</si>
  <si>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</si>
  <si>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</si>
  <si>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</si>
  <si>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</si>
  <si>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</si>
  <si>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</si>
  <si>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</si>
  <si>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</si>
  <si>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</si>
  <si>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</si>
  <si>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</si>
  <si>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</si>
  <si>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</si>
  <si>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</si>
  <si>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</si>
  <si>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</si>
  <si>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</si>
  <si>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</si>
  <si>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</si>
  <si>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</si>
  <si>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</si>
  <si>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</si>
  <si>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</si>
  <si>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</si>
  <si>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</si>
  <si>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</si>
  <si>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</si>
  <si>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</si>
  <si>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</si>
  <si>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</si>
  <si>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</si>
  <si>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</si>
  <si>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</si>
  <si>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</si>
  <si>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</si>
  <si>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</si>
  <si>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</si>
  <si>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</si>
  <si>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</si>
  <si>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</si>
  <si>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</si>
  <si>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</si>
  <si>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</si>
  <si>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</si>
  <si>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</si>
  <si>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</si>
  <si>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</si>
  <si>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</si>
  <si>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</si>
  <si>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</si>
  <si>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</si>
  <si>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</si>
  <si>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</si>
  <si>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</si>
  <si>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</si>
  <si>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</si>
  <si>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</si>
  <si>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</si>
  <si>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</si>
  <si>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</si>
  <si>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</si>
  <si>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</si>
  <si>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</si>
  <si>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</si>
  <si>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</si>
  <si>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</si>
  <si>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</si>
  <si>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</si>
  <si>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</si>
  <si>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</si>
  <si>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</si>
  <si>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</si>
  <si>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</si>
  <si>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</si>
  <si>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</si>
  <si>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</si>
  <si>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</si>
  <si>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</si>
  <si>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</si>
  <si>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</si>
  <si>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</si>
  <si>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</si>
  <si>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</si>
  <si>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</si>
  <si>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</si>
  <si>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</si>
  <si>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</si>
  <si>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</si>
  <si>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</si>
  <si>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</si>
  <si>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</si>
  <si>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</si>
  <si>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</si>
  <si>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</si>
  <si>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</si>
  <si>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</si>
  <si>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</si>
  <si>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</si>
  <si>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</si>
  <si>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</si>
  <si>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</si>
  <si>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</si>
  <si>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</si>
  <si>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</si>
  <si>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</si>
  <si>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</si>
  <si>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</si>
  <si>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</si>
  <si>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</si>
  <si>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</si>
  <si>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</si>
  <si>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</si>
  <si>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</si>
  <si>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</si>
  <si>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</si>
  <si>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</si>
  <si>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</si>
  <si>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</si>
  <si>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</si>
  <si>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</si>
  <si>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</si>
  <si>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</si>
  <si>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</si>
  <si>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</si>
  <si>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</si>
  <si>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</si>
  <si>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</si>
  <si>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</si>
  <si>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</si>
  <si>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</si>
  <si>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</si>
  <si>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</si>
  <si>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</si>
  <si>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</si>
  <si>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</si>
  <si>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</si>
  <si>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</si>
  <si>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</si>
  <si>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</si>
  <si>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</si>
  <si>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</si>
  <si>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</si>
  <si>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</si>
  <si>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</si>
  <si>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</si>
  <si>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</si>
  <si>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</si>
  <si>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</si>
  <si>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</si>
  <si>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</si>
  <si>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</si>
  <si>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</si>
  <si>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</si>
  <si>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</si>
  <si>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</si>
  <si>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</si>
  <si>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</si>
  <si>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</si>
  <si>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</si>
  <si>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</si>
  <si>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</si>
  <si>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</si>
  <si>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</si>
  <si>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</si>
  <si>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</si>
  <si>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</si>
  <si>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</si>
  <si>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</si>
  <si>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</si>
  <si>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</si>
  <si>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</si>
  <si>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</si>
  <si>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</si>
  <si>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</si>
  <si>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</si>
  <si>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</si>
  <si>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</si>
  <si>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</si>
  <si>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</si>
  <si>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</si>
  <si>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</si>
  <si>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</si>
  <si>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</si>
  <si>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</si>
  <si>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</si>
  <si>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</si>
  <si>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</si>
  <si>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</si>
  <si>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</si>
  <si>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</si>
  <si>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</si>
  <si>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</si>
  <si>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</si>
  <si>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</si>
  <si>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</si>
  <si>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</si>
  <si>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</si>
  <si>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</si>
  <si>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</si>
  <si>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</si>
  <si>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</si>
  <si>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</si>
  <si>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</si>
  <si>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</si>
  <si>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</si>
  <si>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</si>
  <si>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</si>
  <si>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</si>
  <si>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</si>
  <si>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</si>
  <si>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</si>
  <si>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</si>
  <si>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</si>
  <si>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</si>
  <si>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</si>
  <si>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</si>
  <si>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</si>
  <si>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</si>
  <si>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</si>
  <si>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</si>
  <si>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</si>
  <si>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</si>
  <si>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</si>
  <si>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</si>
  <si>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</si>
  <si>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</si>
  <si>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</si>
  <si>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</si>
  <si>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</si>
  <si>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</si>
  <si>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</si>
  <si>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</si>
  <si>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</si>
  <si>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</si>
  <si>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</si>
  <si>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</si>
  <si>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</si>
  <si>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</si>
  <si>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</si>
  <si>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</si>
  <si>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</si>
  <si>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</si>
  <si>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</si>
  <si>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</si>
  <si>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</si>
  <si>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</si>
  <si>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</si>
  <si>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</si>
  <si>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</si>
  <si>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</si>
  <si>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</si>
  <si>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</si>
  <si>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</si>
  <si>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</si>
  <si>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</si>
  <si>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</si>
  <si>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</si>
  <si>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</si>
  <si>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</si>
  <si>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</si>
  <si>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</si>
  <si>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</si>
  <si>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</si>
  <si>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</si>
  <si>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</si>
  <si>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</si>
  <si>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</si>
  <si>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</si>
  <si>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</si>
  <si>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</si>
  <si>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</si>
  <si>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</si>
  <si>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</si>
  <si>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</si>
  <si>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</si>
  <si>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</si>
  <si>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</si>
  <si>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</si>
  <si>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</si>
  <si>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</si>
  <si>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</si>
  <si>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</si>
  <si>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</si>
  <si>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</si>
  <si>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</si>
  <si>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</si>
  <si>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</si>
  <si>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</si>
  <si>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</si>
  <si>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</si>
  <si>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</si>
  <si>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</si>
  <si>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</si>
  <si>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</si>
  <si>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</si>
  <si>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</si>
  <si>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</si>
  <si>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</si>
  <si>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</si>
  <si>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</si>
  <si>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</si>
  <si>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</si>
  <si>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</si>
  <si>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</si>
  <si>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</si>
  <si>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</si>
  <si>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</si>
  <si>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</si>
  <si>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</si>
  <si>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</si>
  <si>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</si>
  <si>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</si>
  <si>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</si>
  <si>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</si>
  <si>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</si>
  <si>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</si>
  <si>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</si>
  <si>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</si>
  <si>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</si>
  <si>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</si>
  <si>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</si>
  <si>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</si>
  <si>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</si>
  <si>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</si>
  <si>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</si>
  <si>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</si>
  <si>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</si>
  <si>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</si>
  <si>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</si>
  <si>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</si>
  <si>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</si>
  <si>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</si>
  <si>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</si>
  <si>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</si>
  <si>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</si>
  <si>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</si>
  <si>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</si>
  <si>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</si>
  <si>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</si>
  <si>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</si>
  <si>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</si>
  <si>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</si>
  <si>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</si>
  <si>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</si>
  <si>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</si>
  <si>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</si>
  <si>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</si>
  <si>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</si>
  <si>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</si>
  <si>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</si>
  <si>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</si>
  <si>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</si>
  <si>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</si>
  <si>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</si>
  <si>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</si>
  <si>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</si>
  <si>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</si>
  <si>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</si>
  <si>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</si>
  <si>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</si>
  <si>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</si>
  <si>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</si>
  <si>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</si>
  <si>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</si>
  <si>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</si>
  <si>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</si>
  <si>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</si>
  <si>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</si>
  <si>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</si>
  <si>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</si>
  <si>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</si>
  <si>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</si>
  <si>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</si>
  <si>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</si>
  <si>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</si>
  <si>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</si>
  <si>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</si>
  <si>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</si>
  <si>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</si>
  <si>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</si>
  <si>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</si>
  <si>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</si>
  <si>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</si>
  <si>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</si>
  <si>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</si>
  <si>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</si>
  <si>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</si>
  <si>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</si>
  <si>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</si>
  <si>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</si>
  <si>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</si>
  <si>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</si>
  <si>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</si>
  <si>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</si>
  <si>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</si>
  <si>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</si>
  <si>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</si>
  <si>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</si>
  <si>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</si>
  <si>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</si>
  <si>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</si>
  <si>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</si>
  <si>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</si>
  <si>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</si>
  <si>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</si>
  <si>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</si>
  <si>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</si>
  <si>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</si>
  <si>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</si>
  <si>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</si>
  <si>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</si>
  <si>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</si>
  <si>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</si>
  <si>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</si>
  <si>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</si>
  <si>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</si>
  <si>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</si>
  <si>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</si>
  <si>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</si>
  <si>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</si>
  <si>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</si>
  <si>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</si>
  <si>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</si>
  <si>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</si>
  <si>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</si>
  <si>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</si>
  <si>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</si>
  <si>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</si>
  <si>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</si>
  <si>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</si>
  <si>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</si>
  <si>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</si>
  <si>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</si>
  <si>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</si>
  <si>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</si>
  <si>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</si>
  <si>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</si>
  <si>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</si>
  <si>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</si>
  <si>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</si>
  <si>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</si>
  <si>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</si>
  <si>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</si>
  <si>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</si>
  <si>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</si>
  <si>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</si>
  <si>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</si>
  <si>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</si>
  <si>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</si>
  <si>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</si>
  <si>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</si>
  <si>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</si>
  <si>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</si>
  <si>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</si>
  <si>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</si>
  <si>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</si>
  <si>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</si>
  <si>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</si>
  <si>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</si>
  <si>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</si>
  <si>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</si>
  <si>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</si>
  <si>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</si>
  <si>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</si>
  <si>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</si>
  <si>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</si>
  <si>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</si>
  <si>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</si>
  <si>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</si>
  <si>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</si>
  <si>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</si>
  <si>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</si>
  <si>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</si>
  <si>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</si>
  <si>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</si>
  <si>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</si>
  <si>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</si>
  <si>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</si>
  <si>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</si>
  <si>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</si>
  <si>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</si>
  <si>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</si>
  <si>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</si>
  <si>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</si>
  <si>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</si>
  <si>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</si>
  <si>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</si>
  <si>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</si>
  <si>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</si>
  <si>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</si>
  <si>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</si>
  <si>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</si>
  <si>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</si>
  <si>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</si>
  <si>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</si>
  <si>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</si>
  <si>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</si>
  <si>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</si>
  <si>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</si>
  <si>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</si>
  <si>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</si>
  <si>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</si>
  <si>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</si>
  <si>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</si>
  <si>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</si>
  <si>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</si>
  <si>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</si>
  <si>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</si>
  <si>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</si>
  <si>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</si>
  <si>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</si>
  <si>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</si>
  <si>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</si>
  <si>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</si>
  <si>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</si>
  <si>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</si>
  <si>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</si>
  <si>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</si>
  <si>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</si>
  <si>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</si>
  <si>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</si>
  <si>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</si>
  <si>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</si>
  <si>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</si>
  <si>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</si>
  <si>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</si>
  <si>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</si>
  <si>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</si>
  <si>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</si>
  <si>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</si>
  <si>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</si>
  <si>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</si>
  <si>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</si>
  <si>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</si>
  <si>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</si>
  <si>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</si>
  <si>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</si>
  <si>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</si>
  <si>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</si>
  <si>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</si>
  <si>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</si>
  <si>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</si>
  <si>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</si>
  <si>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</si>
  <si>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</si>
  <si>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</si>
  <si>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</si>
  <si>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</si>
  <si>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</si>
  <si>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</si>
  <si>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</si>
  <si>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</si>
  <si>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</si>
  <si>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</si>
  <si>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</si>
  <si>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</si>
  <si>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</si>
  <si>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</si>
  <si>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</si>
  <si>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</si>
  <si>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</si>
  <si>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</si>
  <si>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</si>
  <si>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</si>
  <si>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</si>
  <si>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</si>
  <si>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</si>
  <si>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</si>
  <si>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</si>
  <si>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</si>
  <si>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</si>
  <si>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</si>
  <si>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</si>
  <si>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</si>
  <si>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</si>
  <si>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</si>
  <si>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</si>
  <si>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</si>
  <si>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</si>
  <si>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</si>
  <si>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</si>
  <si>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</si>
  <si>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</si>
  <si>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</si>
  <si>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</si>
  <si>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</si>
  <si>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</si>
  <si>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</si>
  <si>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</si>
  <si>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</si>
  <si>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</si>
  <si>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</si>
  <si>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</si>
  <si>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</si>
  <si>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</si>
  <si>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</si>
  <si>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</si>
  <si>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</si>
  <si>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</si>
  <si>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</si>
  <si>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</si>
  <si>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</si>
  <si>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</si>
  <si>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</si>
  <si>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Sem maquinista auxiliar</t>
  </si>
  <si>
    <t>Acionado auxiliar e rádio / porém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</si>
  <si>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</si>
  <si>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</si>
  <si>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</si>
  <si>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</si>
  <si>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</si>
  <si>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</si>
  <si>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</si>
  <si>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</si>
  <si>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</si>
  <si>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</si>
  <si>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</si>
  <si>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</si>
  <si>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08h31 / Autorizado entrada na via 10h20 / Em intervalo das 10h53 até 16h23.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</si>
  <si>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</si>
  <si>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</si>
  <si>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</si>
  <si>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</si>
  <si>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</si>
  <si>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</si>
  <si>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>ZKW-ZTP</t>
  </si>
  <si>
    <t>ZKWZTP</t>
  </si>
  <si>
    <t xml:space="preserve">Deslocamento de ZKW para ZTW </t>
  </si>
  <si>
    <t>AGUARDA ACIONAMENTO</t>
  </si>
  <si>
    <t>508,00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</si>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</sst>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  <font>
      <b/>
      <sz val="8"/>
      <color rgb="FF000000"/>
      <name val="Calibri"/>
    </font>
    <font>
      <b/>
      <sz val="8"/>
      <color theme="0"/>
      <name val="Calibri"/>
    </font>
    <font>
      <b/>
      <sz val="8"/>
      <color theme="1" tint="4.9989318521683403E-2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45" fillId="14" borderId="2" xfId="0" applyFont="1" applyFill="1" applyBorder="1" applyAlignment="1">
      <alignment horizontal="center" vertical="center"/>
    </xf>
    <xf numFmtId="2" fontId="46" fillId="3" borderId="2" xfId="0" applyNumberFormat="1" applyFont="1" applyFill="1" applyBorder="1" applyAlignment="1">
      <alignment horizontal="left"/>
    </xf>
    <xf numFmtId="0" fontId="47" fillId="14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58" tableBorderDxfId="257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6"/>
    <tableColumn id="8" xr3:uid="{69D5AC3B-4F64-4F8F-AD2A-0AD158918DDD}" name="CORRELATO" dataDxfId="2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115" tableBorderDxfId="114" totalsRowBorderDxfId="113">
  <autoFilter ref="A5:BS600" xr:uid="{99E022FC-4664-48A9-AF84-B0E9D0DB4711}"/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90" t="s">
        <v>0</v>
      </c>
      <c r="B1" s="291" t="s">
        <v>1</v>
      </c>
      <c r="C1" s="291" t="s">
        <v>2</v>
      </c>
      <c r="D1" s="292" t="s">
        <v>3</v>
      </c>
      <c r="E1" s="291" t="s">
        <v>4</v>
      </c>
      <c r="F1" s="291" t="s">
        <v>5</v>
      </c>
      <c r="G1" s="291" t="s">
        <v>6</v>
      </c>
      <c r="H1" s="291" t="s">
        <v>7</v>
      </c>
      <c r="I1" s="291" t="s">
        <v>8</v>
      </c>
      <c r="J1" s="293" t="s">
        <v>9</v>
      </c>
    </row>
    <row r="2" spans="1:13">
      <c r="A2" s="278" t="s">
        <v>10</v>
      </c>
      <c r="B2" s="279" t="s">
        <v>11</v>
      </c>
      <c r="C2" s="279" t="s">
        <v>12</v>
      </c>
      <c r="D2" s="279">
        <v>30</v>
      </c>
      <c r="E2" s="279" t="s">
        <v>13</v>
      </c>
      <c r="F2" s="279">
        <v>108.72799999999999</v>
      </c>
      <c r="G2" s="279">
        <v>110.502</v>
      </c>
      <c r="H2" s="279">
        <v>1101091</v>
      </c>
      <c r="I2" s="279" t="s">
        <v>14</v>
      </c>
      <c r="J2" s="280" t="s">
        <v>15</v>
      </c>
    </row>
    <row r="3" spans="1:13">
      <c r="A3" s="281" t="s">
        <v>10</v>
      </c>
      <c r="B3" s="282" t="s">
        <v>11</v>
      </c>
      <c r="C3" s="282" t="s">
        <v>12</v>
      </c>
      <c r="D3" s="282">
        <v>30</v>
      </c>
      <c r="E3" s="282" t="s">
        <v>13</v>
      </c>
      <c r="F3" s="282">
        <v>108.72799999999999</v>
      </c>
      <c r="G3" s="282">
        <v>110.502</v>
      </c>
      <c r="H3" s="282">
        <v>1101093</v>
      </c>
      <c r="I3" s="282" t="s">
        <v>14</v>
      </c>
      <c r="J3" s="283" t="s">
        <v>15</v>
      </c>
    </row>
    <row r="4" spans="1:13">
      <c r="A4" s="278" t="s">
        <v>10</v>
      </c>
      <c r="B4" s="279" t="s">
        <v>11</v>
      </c>
      <c r="C4" s="279" t="s">
        <v>12</v>
      </c>
      <c r="D4" s="279">
        <v>30</v>
      </c>
      <c r="E4" s="279" t="s">
        <v>13</v>
      </c>
      <c r="F4" s="279">
        <v>110.502</v>
      </c>
      <c r="G4" s="279">
        <v>111.78700000000001</v>
      </c>
      <c r="H4" s="279">
        <v>1121101</v>
      </c>
      <c r="I4" s="279" t="s">
        <v>14</v>
      </c>
      <c r="J4" s="280" t="s">
        <v>15</v>
      </c>
    </row>
    <row r="5" spans="1:13">
      <c r="A5" s="281" t="s">
        <v>10</v>
      </c>
      <c r="B5" s="282" t="s">
        <v>11</v>
      </c>
      <c r="C5" s="282" t="s">
        <v>12</v>
      </c>
      <c r="D5" s="282">
        <v>30</v>
      </c>
      <c r="E5" s="282" t="s">
        <v>13</v>
      </c>
      <c r="F5" s="282">
        <v>110.502</v>
      </c>
      <c r="G5" s="282">
        <v>111.78700000000001</v>
      </c>
      <c r="H5" s="282">
        <v>1121103</v>
      </c>
      <c r="I5" s="282" t="s">
        <v>14</v>
      </c>
      <c r="J5" s="283" t="s">
        <v>15</v>
      </c>
    </row>
    <row r="6" spans="1:13">
      <c r="A6" s="278" t="s">
        <v>10</v>
      </c>
      <c r="B6" s="279" t="s">
        <v>11</v>
      </c>
      <c r="C6" s="279" t="s">
        <v>12</v>
      </c>
      <c r="D6" s="279">
        <v>30</v>
      </c>
      <c r="E6" s="279" t="s">
        <v>13</v>
      </c>
      <c r="F6" s="279">
        <v>111.78700000000001</v>
      </c>
      <c r="G6" s="279">
        <v>113</v>
      </c>
      <c r="H6" s="279">
        <v>1131121</v>
      </c>
      <c r="I6" s="279" t="s">
        <v>14</v>
      </c>
      <c r="J6" s="280" t="s">
        <v>15</v>
      </c>
    </row>
    <row r="7" spans="1:13">
      <c r="A7" s="281" t="s">
        <v>10</v>
      </c>
      <c r="B7" s="282" t="s">
        <v>11</v>
      </c>
      <c r="C7" s="282" t="s">
        <v>12</v>
      </c>
      <c r="D7" s="282">
        <v>30</v>
      </c>
      <c r="E7" s="282" t="s">
        <v>13</v>
      </c>
      <c r="F7" s="282">
        <v>113</v>
      </c>
      <c r="G7" s="282">
        <v>114</v>
      </c>
      <c r="H7" s="282" t="s">
        <v>16</v>
      </c>
      <c r="I7" s="282" t="s">
        <v>17</v>
      </c>
      <c r="J7" s="283" t="s">
        <v>15</v>
      </c>
    </row>
    <row r="8" spans="1:13">
      <c r="A8" s="278" t="s">
        <v>10</v>
      </c>
      <c r="B8" s="279" t="s">
        <v>11</v>
      </c>
      <c r="C8" s="279" t="s">
        <v>12</v>
      </c>
      <c r="D8" s="279">
        <v>30</v>
      </c>
      <c r="E8" s="279" t="s">
        <v>13</v>
      </c>
      <c r="F8" s="279">
        <v>114</v>
      </c>
      <c r="G8" s="279">
        <v>115</v>
      </c>
      <c r="H8" s="279" t="s">
        <v>17</v>
      </c>
      <c r="I8" s="279" t="s">
        <v>17</v>
      </c>
      <c r="J8" s="280" t="s">
        <v>15</v>
      </c>
      <c r="M8" s="192"/>
    </row>
    <row r="9" spans="1:13">
      <c r="A9" s="281" t="s">
        <v>10</v>
      </c>
      <c r="B9" s="282" t="s">
        <v>11</v>
      </c>
      <c r="C9" s="282" t="s">
        <v>12</v>
      </c>
      <c r="D9" s="282">
        <v>30</v>
      </c>
      <c r="E9" s="282" t="s">
        <v>13</v>
      </c>
      <c r="F9" s="282">
        <v>115</v>
      </c>
      <c r="G9" s="282">
        <v>116.72499999999999</v>
      </c>
      <c r="H9" s="282" t="s">
        <v>18</v>
      </c>
      <c r="I9" s="282" t="s">
        <v>19</v>
      </c>
      <c r="J9" s="283" t="s">
        <v>15</v>
      </c>
    </row>
    <row r="10" spans="1:13">
      <c r="A10" s="278" t="s">
        <v>10</v>
      </c>
      <c r="B10" s="279" t="s">
        <v>11</v>
      </c>
      <c r="C10" s="279" t="s">
        <v>12</v>
      </c>
      <c r="D10" s="279">
        <v>30</v>
      </c>
      <c r="E10" s="279" t="s">
        <v>13</v>
      </c>
      <c r="F10" s="279">
        <v>116.72499999999999</v>
      </c>
      <c r="G10" s="279">
        <v>118</v>
      </c>
      <c r="H10" s="279">
        <v>1181171</v>
      </c>
      <c r="I10" s="279" t="s">
        <v>19</v>
      </c>
      <c r="J10" s="280" t="s">
        <v>15</v>
      </c>
    </row>
    <row r="11" spans="1:13">
      <c r="A11" s="281" t="s">
        <v>10</v>
      </c>
      <c r="B11" s="282" t="s">
        <v>11</v>
      </c>
      <c r="C11" s="282" t="s">
        <v>12</v>
      </c>
      <c r="D11" s="282">
        <v>30</v>
      </c>
      <c r="E11" s="282" t="s">
        <v>13</v>
      </c>
      <c r="F11" s="282">
        <v>118</v>
      </c>
      <c r="G11" s="282">
        <v>119</v>
      </c>
      <c r="H11" s="282">
        <v>1191181</v>
      </c>
      <c r="I11" s="282" t="s">
        <v>19</v>
      </c>
      <c r="J11" s="283" t="s">
        <v>15</v>
      </c>
    </row>
    <row r="12" spans="1:13">
      <c r="A12" s="278" t="s">
        <v>10</v>
      </c>
      <c r="B12" s="279" t="s">
        <v>11</v>
      </c>
      <c r="C12" s="279" t="s">
        <v>12</v>
      </c>
      <c r="D12" s="279">
        <v>30</v>
      </c>
      <c r="E12" s="279" t="s">
        <v>13</v>
      </c>
      <c r="F12" s="279">
        <v>119</v>
      </c>
      <c r="G12" s="279">
        <v>120</v>
      </c>
      <c r="H12" s="279">
        <v>1201191</v>
      </c>
      <c r="I12" s="279" t="s">
        <v>19</v>
      </c>
      <c r="J12" s="280" t="s">
        <v>15</v>
      </c>
    </row>
    <row r="13" spans="1:13">
      <c r="A13" s="281" t="s">
        <v>10</v>
      </c>
      <c r="B13" s="282" t="s">
        <v>11</v>
      </c>
      <c r="C13" s="282" t="s">
        <v>12</v>
      </c>
      <c r="D13" s="282">
        <v>30</v>
      </c>
      <c r="E13" s="282" t="s">
        <v>13</v>
      </c>
      <c r="F13" s="282">
        <v>120</v>
      </c>
      <c r="G13" s="282">
        <v>121</v>
      </c>
      <c r="H13" s="282" t="s">
        <v>20</v>
      </c>
      <c r="I13" s="282" t="s">
        <v>19</v>
      </c>
      <c r="J13" s="283" t="s">
        <v>15</v>
      </c>
    </row>
    <row r="14" spans="1:13">
      <c r="A14" s="278" t="s">
        <v>10</v>
      </c>
      <c r="B14" s="279" t="s">
        <v>11</v>
      </c>
      <c r="C14" s="279" t="s">
        <v>12</v>
      </c>
      <c r="D14" s="279">
        <v>30</v>
      </c>
      <c r="E14" s="279" t="s">
        <v>13</v>
      </c>
      <c r="F14" s="279">
        <v>121</v>
      </c>
      <c r="G14" s="279">
        <v>122.66</v>
      </c>
      <c r="H14" s="279" t="s">
        <v>21</v>
      </c>
      <c r="I14" s="279" t="s">
        <v>22</v>
      </c>
      <c r="J14" s="280" t="s">
        <v>15</v>
      </c>
    </row>
    <row r="15" spans="1:13">
      <c r="A15" s="281" t="s">
        <v>23</v>
      </c>
      <c r="B15" s="282" t="s">
        <v>24</v>
      </c>
      <c r="C15" s="282" t="s">
        <v>12</v>
      </c>
      <c r="D15" s="284">
        <v>48</v>
      </c>
      <c r="E15" s="282" t="s">
        <v>25</v>
      </c>
      <c r="F15" s="282">
        <v>76.257999999999996</v>
      </c>
      <c r="G15" s="282">
        <v>78</v>
      </c>
      <c r="H15" s="282" t="s">
        <v>26</v>
      </c>
      <c r="I15" s="282" t="s">
        <v>27</v>
      </c>
      <c r="J15" s="283" t="s">
        <v>28</v>
      </c>
    </row>
    <row r="16" spans="1:13">
      <c r="A16" s="278" t="s">
        <v>23</v>
      </c>
      <c r="B16" s="279" t="s">
        <v>24</v>
      </c>
      <c r="C16" s="279" t="s">
        <v>12</v>
      </c>
      <c r="D16" s="285">
        <v>48</v>
      </c>
      <c r="E16" s="279" t="s">
        <v>25</v>
      </c>
      <c r="F16" s="279">
        <v>78</v>
      </c>
      <c r="G16" s="279">
        <v>79.599999999999994</v>
      </c>
      <c r="H16" s="279" t="s">
        <v>29</v>
      </c>
      <c r="I16" s="279" t="s">
        <v>30</v>
      </c>
      <c r="J16" s="280" t="s">
        <v>28</v>
      </c>
    </row>
    <row r="17" spans="1:10">
      <c r="A17" s="281" t="s">
        <v>23</v>
      </c>
      <c r="B17" s="282" t="s">
        <v>24</v>
      </c>
      <c r="C17" s="282" t="s">
        <v>12</v>
      </c>
      <c r="D17" s="284">
        <v>48</v>
      </c>
      <c r="E17" s="282" t="s">
        <v>25</v>
      </c>
      <c r="F17" s="282">
        <v>79.599999999999994</v>
      </c>
      <c r="G17" s="282">
        <v>83</v>
      </c>
      <c r="H17" s="282" t="s">
        <v>31</v>
      </c>
      <c r="I17" s="282" t="s">
        <v>32</v>
      </c>
      <c r="J17" s="283" t="s">
        <v>28</v>
      </c>
    </row>
    <row r="18" spans="1:10">
      <c r="A18" s="278" t="s">
        <v>23</v>
      </c>
      <c r="B18" s="279" t="s">
        <v>24</v>
      </c>
      <c r="C18" s="279" t="s">
        <v>12</v>
      </c>
      <c r="D18" s="285">
        <v>48</v>
      </c>
      <c r="E18" s="279" t="s">
        <v>25</v>
      </c>
      <c r="F18" s="279">
        <v>83</v>
      </c>
      <c r="G18" s="279">
        <v>85</v>
      </c>
      <c r="H18" s="279" t="s">
        <v>33</v>
      </c>
      <c r="I18" s="279" t="s">
        <v>34</v>
      </c>
      <c r="J18" s="280" t="s">
        <v>28</v>
      </c>
    </row>
    <row r="19" spans="1:10">
      <c r="A19" s="281" t="s">
        <v>23</v>
      </c>
      <c r="B19" s="282" t="s">
        <v>24</v>
      </c>
      <c r="C19" s="282" t="s">
        <v>12</v>
      </c>
      <c r="D19" s="284">
        <v>48</v>
      </c>
      <c r="E19" s="282" t="s">
        <v>25</v>
      </c>
      <c r="F19" s="282">
        <v>85</v>
      </c>
      <c r="G19" s="282">
        <v>86</v>
      </c>
      <c r="H19" s="282" t="s">
        <v>35</v>
      </c>
      <c r="I19" s="282" t="s">
        <v>36</v>
      </c>
      <c r="J19" s="283" t="s">
        <v>28</v>
      </c>
    </row>
    <row r="20" spans="1:10">
      <c r="A20" s="278" t="s">
        <v>23</v>
      </c>
      <c r="B20" s="279" t="s">
        <v>24</v>
      </c>
      <c r="C20" s="279" t="s">
        <v>12</v>
      </c>
      <c r="D20" s="285">
        <v>48</v>
      </c>
      <c r="E20" s="279" t="s">
        <v>25</v>
      </c>
      <c r="F20" s="279">
        <v>86</v>
      </c>
      <c r="G20" s="279">
        <v>87.424999999999997</v>
      </c>
      <c r="H20" s="279" t="s">
        <v>37</v>
      </c>
      <c r="I20" s="279" t="s">
        <v>38</v>
      </c>
      <c r="J20" s="280" t="s">
        <v>28</v>
      </c>
    </row>
    <row r="21" spans="1:10">
      <c r="A21" s="281" t="s">
        <v>23</v>
      </c>
      <c r="B21" s="282" t="s">
        <v>24</v>
      </c>
      <c r="C21" s="282" t="s">
        <v>12</v>
      </c>
      <c r="D21" s="284">
        <v>48</v>
      </c>
      <c r="E21" s="282" t="s">
        <v>25</v>
      </c>
      <c r="F21" s="282">
        <v>87.424999999999997</v>
      </c>
      <c r="G21" s="282">
        <v>91</v>
      </c>
      <c r="H21" s="282" t="s">
        <v>39</v>
      </c>
      <c r="I21" s="282" t="s">
        <v>40</v>
      </c>
      <c r="J21" s="283" t="s">
        <v>28</v>
      </c>
    </row>
    <row r="22" spans="1:10">
      <c r="A22" s="278" t="s">
        <v>23</v>
      </c>
      <c r="B22" s="279" t="s">
        <v>24</v>
      </c>
      <c r="C22" s="279" t="s">
        <v>12</v>
      </c>
      <c r="D22" s="285">
        <v>48</v>
      </c>
      <c r="E22" s="279" t="s">
        <v>25</v>
      </c>
      <c r="F22" s="279">
        <v>91</v>
      </c>
      <c r="G22" s="279">
        <v>93</v>
      </c>
      <c r="H22" s="279" t="s">
        <v>41</v>
      </c>
      <c r="I22" s="279" t="s">
        <v>40</v>
      </c>
      <c r="J22" s="280" t="s">
        <v>28</v>
      </c>
    </row>
    <row r="23" spans="1:10">
      <c r="A23" s="281" t="s">
        <v>23</v>
      </c>
      <c r="B23" s="282" t="s">
        <v>24</v>
      </c>
      <c r="C23" s="282" t="s">
        <v>12</v>
      </c>
      <c r="D23" s="284">
        <v>48</v>
      </c>
      <c r="E23" s="282" t="s">
        <v>25</v>
      </c>
      <c r="F23" s="282">
        <v>93</v>
      </c>
      <c r="G23" s="282">
        <v>95</v>
      </c>
      <c r="H23" s="282" t="s">
        <v>42</v>
      </c>
      <c r="I23" s="282" t="s">
        <v>40</v>
      </c>
      <c r="J23" s="283" t="s">
        <v>28</v>
      </c>
    </row>
    <row r="24" spans="1:10">
      <c r="A24" s="278" t="s">
        <v>23</v>
      </c>
      <c r="B24" s="279" t="s">
        <v>24</v>
      </c>
      <c r="C24" s="279" t="s">
        <v>12</v>
      </c>
      <c r="D24" s="285">
        <v>48</v>
      </c>
      <c r="E24" s="279" t="s">
        <v>25</v>
      </c>
      <c r="F24" s="279">
        <v>95</v>
      </c>
      <c r="G24" s="279">
        <v>97.728999999999999</v>
      </c>
      <c r="H24" s="279" t="s">
        <v>43</v>
      </c>
      <c r="I24" s="279" t="s">
        <v>40</v>
      </c>
      <c r="J24" s="280" t="s">
        <v>28</v>
      </c>
    </row>
    <row r="25" spans="1:10">
      <c r="A25" s="281" t="s">
        <v>23</v>
      </c>
      <c r="B25" s="282" t="s">
        <v>24</v>
      </c>
      <c r="C25" s="282" t="s">
        <v>12</v>
      </c>
      <c r="D25" s="284">
        <v>48</v>
      </c>
      <c r="E25" s="282" t="s">
        <v>25</v>
      </c>
      <c r="F25" s="282">
        <v>97.728999999999999</v>
      </c>
      <c r="G25" s="282">
        <v>102</v>
      </c>
      <c r="H25" s="282" t="s">
        <v>44</v>
      </c>
      <c r="I25" s="282" t="s">
        <v>45</v>
      </c>
      <c r="J25" s="283" t="s">
        <v>28</v>
      </c>
    </row>
    <row r="26" spans="1:10">
      <c r="A26" s="278" t="s">
        <v>23</v>
      </c>
      <c r="B26" s="279" t="s">
        <v>24</v>
      </c>
      <c r="C26" s="279" t="s">
        <v>12</v>
      </c>
      <c r="D26" s="285">
        <v>48</v>
      </c>
      <c r="E26" s="279" t="s">
        <v>25</v>
      </c>
      <c r="F26" s="279">
        <v>102</v>
      </c>
      <c r="G26" s="279">
        <v>103</v>
      </c>
      <c r="H26" s="279">
        <v>1031021</v>
      </c>
      <c r="I26" s="279" t="s">
        <v>45</v>
      </c>
      <c r="J26" s="280" t="s">
        <v>28</v>
      </c>
    </row>
    <row r="27" spans="1:10">
      <c r="A27" s="281" t="s">
        <v>23</v>
      </c>
      <c r="B27" s="282" t="s">
        <v>24</v>
      </c>
      <c r="C27" s="282" t="s">
        <v>12</v>
      </c>
      <c r="D27" s="284">
        <v>48</v>
      </c>
      <c r="E27" s="282" t="s">
        <v>25</v>
      </c>
      <c r="F27" s="282">
        <v>103</v>
      </c>
      <c r="G27" s="282">
        <v>105.501</v>
      </c>
      <c r="H27" s="282">
        <v>1051031</v>
      </c>
      <c r="I27" s="282" t="s">
        <v>45</v>
      </c>
      <c r="J27" s="283" t="s">
        <v>28</v>
      </c>
    </row>
    <row r="28" spans="1:10">
      <c r="A28" s="278" t="s">
        <v>23</v>
      </c>
      <c r="B28" s="279" t="s">
        <v>24</v>
      </c>
      <c r="C28" s="279" t="s">
        <v>12</v>
      </c>
      <c r="D28" s="285">
        <v>48</v>
      </c>
      <c r="E28" s="279" t="s">
        <v>25</v>
      </c>
      <c r="F28" s="279">
        <v>105.501</v>
      </c>
      <c r="G28" s="279">
        <v>108.349</v>
      </c>
      <c r="H28" s="279" t="s">
        <v>46</v>
      </c>
      <c r="I28" s="279" t="s">
        <v>47</v>
      </c>
      <c r="J28" s="280" t="s">
        <v>28</v>
      </c>
    </row>
    <row r="29" spans="1:10">
      <c r="A29" s="281" t="s">
        <v>23</v>
      </c>
      <c r="B29" s="282" t="s">
        <v>24</v>
      </c>
      <c r="C29" s="282" t="s">
        <v>12</v>
      </c>
      <c r="D29" s="284">
        <v>48</v>
      </c>
      <c r="E29" s="282" t="s">
        <v>25</v>
      </c>
      <c r="F29" s="282">
        <v>108.349</v>
      </c>
      <c r="G29" s="282">
        <v>110</v>
      </c>
      <c r="H29" s="282" t="s">
        <v>48</v>
      </c>
      <c r="I29" s="282" t="s">
        <v>47</v>
      </c>
      <c r="J29" s="283" t="s">
        <v>28</v>
      </c>
    </row>
    <row r="30" spans="1:10">
      <c r="A30" s="278" t="s">
        <v>23</v>
      </c>
      <c r="B30" s="279" t="s">
        <v>24</v>
      </c>
      <c r="C30" s="279" t="s">
        <v>12</v>
      </c>
      <c r="D30" s="285">
        <v>48</v>
      </c>
      <c r="E30" s="279" t="s">
        <v>25</v>
      </c>
      <c r="F30" s="279">
        <v>110</v>
      </c>
      <c r="G30" s="279">
        <v>111</v>
      </c>
      <c r="H30" s="279" t="s">
        <v>49</v>
      </c>
      <c r="I30" s="279" t="s">
        <v>47</v>
      </c>
      <c r="J30" s="280" t="s">
        <v>28</v>
      </c>
    </row>
    <row r="31" spans="1:10">
      <c r="A31" s="281" t="s">
        <v>23</v>
      </c>
      <c r="B31" s="282" t="s">
        <v>24</v>
      </c>
      <c r="C31" s="282" t="s">
        <v>12</v>
      </c>
      <c r="D31" s="284">
        <v>48</v>
      </c>
      <c r="E31" s="282" t="s">
        <v>25</v>
      </c>
      <c r="F31" s="282">
        <v>111</v>
      </c>
      <c r="G31" s="282">
        <v>112</v>
      </c>
      <c r="H31" s="282" t="s">
        <v>50</v>
      </c>
      <c r="I31" s="282" t="s">
        <v>47</v>
      </c>
      <c r="J31" s="283" t="s">
        <v>28</v>
      </c>
    </row>
    <row r="32" spans="1:10">
      <c r="A32" s="278" t="s">
        <v>23</v>
      </c>
      <c r="B32" s="279" t="s">
        <v>24</v>
      </c>
      <c r="C32" s="279" t="s">
        <v>12</v>
      </c>
      <c r="D32" s="285">
        <v>48</v>
      </c>
      <c r="E32" s="279" t="s">
        <v>25</v>
      </c>
      <c r="F32" s="279">
        <v>112</v>
      </c>
      <c r="G32" s="279">
        <v>113.337</v>
      </c>
      <c r="H32" s="279" t="s">
        <v>51</v>
      </c>
      <c r="I32" s="279" t="s">
        <v>47</v>
      </c>
      <c r="J32" s="280" t="s">
        <v>28</v>
      </c>
    </row>
    <row r="33" spans="1:10">
      <c r="A33" s="281" t="s">
        <v>23</v>
      </c>
      <c r="B33" s="282" t="s">
        <v>24</v>
      </c>
      <c r="C33" s="282" t="s">
        <v>12</v>
      </c>
      <c r="D33" s="284">
        <v>48</v>
      </c>
      <c r="E33" s="282" t="s">
        <v>25</v>
      </c>
      <c r="F33" s="282">
        <v>113.337</v>
      </c>
      <c r="G33" s="282">
        <v>118.181</v>
      </c>
      <c r="H33" s="282" t="s">
        <v>52</v>
      </c>
      <c r="I33" s="282" t="s">
        <v>53</v>
      </c>
      <c r="J33" s="283" t="s">
        <v>28</v>
      </c>
    </row>
    <row r="34" spans="1:10">
      <c r="A34" s="278" t="s">
        <v>23</v>
      </c>
      <c r="B34" s="279" t="s">
        <v>24</v>
      </c>
      <c r="C34" s="279" t="s">
        <v>12</v>
      </c>
      <c r="D34" s="285">
        <v>48</v>
      </c>
      <c r="E34" s="279" t="s">
        <v>25</v>
      </c>
      <c r="F34" s="279">
        <v>118.181</v>
      </c>
      <c r="G34" s="279">
        <v>120</v>
      </c>
      <c r="H34" s="279" t="s">
        <v>54</v>
      </c>
      <c r="I34" s="279" t="s">
        <v>55</v>
      </c>
      <c r="J34" s="280" t="s">
        <v>28</v>
      </c>
    </row>
    <row r="35" spans="1:10">
      <c r="A35" s="281" t="s">
        <v>23</v>
      </c>
      <c r="B35" s="282" t="s">
        <v>24</v>
      </c>
      <c r="C35" s="282" t="s">
        <v>12</v>
      </c>
      <c r="D35" s="284">
        <v>48</v>
      </c>
      <c r="E35" s="282" t="s">
        <v>25</v>
      </c>
      <c r="F35" s="282">
        <v>120</v>
      </c>
      <c r="G35" s="282">
        <v>121</v>
      </c>
      <c r="H35" s="282" t="s">
        <v>56</v>
      </c>
      <c r="I35" s="282" t="s">
        <v>55</v>
      </c>
      <c r="J35" s="283" t="s">
        <v>28</v>
      </c>
    </row>
    <row r="36" spans="1:10">
      <c r="A36" s="278" t="s">
        <v>23</v>
      </c>
      <c r="B36" s="279" t="s">
        <v>24</v>
      </c>
      <c r="C36" s="279" t="s">
        <v>12</v>
      </c>
      <c r="D36" s="285">
        <v>48</v>
      </c>
      <c r="E36" s="279" t="s">
        <v>25</v>
      </c>
      <c r="F36" s="279">
        <v>121</v>
      </c>
      <c r="G36" s="279">
        <v>123</v>
      </c>
      <c r="H36" s="279">
        <v>1231211</v>
      </c>
      <c r="I36" s="279" t="s">
        <v>55</v>
      </c>
      <c r="J36" s="280" t="s">
        <v>28</v>
      </c>
    </row>
    <row r="37" spans="1:10">
      <c r="A37" s="281" t="s">
        <v>23</v>
      </c>
      <c r="B37" s="282" t="s">
        <v>24</v>
      </c>
      <c r="C37" s="282" t="s">
        <v>12</v>
      </c>
      <c r="D37" s="284">
        <v>48</v>
      </c>
      <c r="E37" s="282" t="s">
        <v>25</v>
      </c>
      <c r="F37" s="282">
        <v>123</v>
      </c>
      <c r="G37" s="282">
        <v>124</v>
      </c>
      <c r="H37" s="282">
        <v>1241231</v>
      </c>
      <c r="I37" s="282" t="s">
        <v>55</v>
      </c>
      <c r="J37" s="283" t="s">
        <v>28</v>
      </c>
    </row>
    <row r="38" spans="1:10">
      <c r="A38" s="278" t="s">
        <v>23</v>
      </c>
      <c r="B38" s="279" t="s">
        <v>24</v>
      </c>
      <c r="C38" s="279" t="s">
        <v>12</v>
      </c>
      <c r="D38" s="285">
        <v>48</v>
      </c>
      <c r="E38" s="279" t="s">
        <v>25</v>
      </c>
      <c r="F38" s="279">
        <v>124</v>
      </c>
      <c r="G38" s="279">
        <v>125</v>
      </c>
      <c r="H38" s="279">
        <v>1251241</v>
      </c>
      <c r="I38" s="279" t="s">
        <v>55</v>
      </c>
      <c r="J38" s="280" t="s">
        <v>28</v>
      </c>
    </row>
    <row r="39" spans="1:10">
      <c r="A39" s="281" t="s">
        <v>23</v>
      </c>
      <c r="B39" s="282" t="s">
        <v>24</v>
      </c>
      <c r="C39" s="282" t="s">
        <v>12</v>
      </c>
      <c r="D39" s="284">
        <v>48</v>
      </c>
      <c r="E39" s="282" t="s">
        <v>25</v>
      </c>
      <c r="F39" s="282">
        <v>125</v>
      </c>
      <c r="G39" s="282">
        <v>126</v>
      </c>
      <c r="H39" s="282">
        <v>1261251</v>
      </c>
      <c r="I39" s="282" t="s">
        <v>55</v>
      </c>
      <c r="J39" s="283" t="s">
        <v>28</v>
      </c>
    </row>
    <row r="40" spans="1:10">
      <c r="A40" s="278" t="s">
        <v>23</v>
      </c>
      <c r="B40" s="279" t="s">
        <v>24</v>
      </c>
      <c r="C40" s="279" t="s">
        <v>12</v>
      </c>
      <c r="D40" s="285">
        <v>48</v>
      </c>
      <c r="E40" s="279" t="s">
        <v>25</v>
      </c>
      <c r="F40" s="279">
        <v>126</v>
      </c>
      <c r="G40" s="279">
        <v>127.20099999999999</v>
      </c>
      <c r="H40" s="279" t="s">
        <v>57</v>
      </c>
      <c r="I40" s="279" t="s">
        <v>55</v>
      </c>
      <c r="J40" s="280" t="s">
        <v>28</v>
      </c>
    </row>
    <row r="41" spans="1:10">
      <c r="A41" s="281" t="s">
        <v>23</v>
      </c>
      <c r="B41" s="282" t="s">
        <v>24</v>
      </c>
      <c r="C41" s="282" t="s">
        <v>12</v>
      </c>
      <c r="D41" s="284">
        <v>48</v>
      </c>
      <c r="E41" s="282" t="s">
        <v>25</v>
      </c>
      <c r="F41" s="282">
        <v>127.20099999999999</v>
      </c>
      <c r="G41" s="282">
        <v>130</v>
      </c>
      <c r="H41" s="282" t="s">
        <v>58</v>
      </c>
      <c r="I41" s="282" t="s">
        <v>59</v>
      </c>
      <c r="J41" s="283" t="s">
        <v>28</v>
      </c>
    </row>
    <row r="42" spans="1:10">
      <c r="A42" s="278" t="s">
        <v>23</v>
      </c>
      <c r="B42" s="279" t="s">
        <v>24</v>
      </c>
      <c r="C42" s="279" t="s">
        <v>12</v>
      </c>
      <c r="D42" s="285">
        <v>48</v>
      </c>
      <c r="E42" s="279" t="s">
        <v>25</v>
      </c>
      <c r="F42" s="279">
        <v>130</v>
      </c>
      <c r="G42" s="279">
        <v>134</v>
      </c>
      <c r="H42" s="279" t="s">
        <v>60</v>
      </c>
      <c r="I42" s="279" t="s">
        <v>59</v>
      </c>
      <c r="J42" s="280" t="s">
        <v>28</v>
      </c>
    </row>
    <row r="43" spans="1:10">
      <c r="A43" s="281" t="s">
        <v>23</v>
      </c>
      <c r="B43" s="282" t="s">
        <v>24</v>
      </c>
      <c r="C43" s="282" t="s">
        <v>12</v>
      </c>
      <c r="D43" s="284">
        <v>48</v>
      </c>
      <c r="E43" s="282" t="s">
        <v>25</v>
      </c>
      <c r="F43" s="282">
        <v>134</v>
      </c>
      <c r="G43" s="282">
        <v>137.46600000000001</v>
      </c>
      <c r="H43" s="282" t="s">
        <v>61</v>
      </c>
      <c r="I43" s="282" t="s">
        <v>59</v>
      </c>
      <c r="J43" s="283" t="s">
        <v>28</v>
      </c>
    </row>
    <row r="44" spans="1:10">
      <c r="A44" s="278" t="s">
        <v>23</v>
      </c>
      <c r="B44" s="279" t="s">
        <v>24</v>
      </c>
      <c r="C44" s="279" t="s">
        <v>12</v>
      </c>
      <c r="D44" s="285">
        <v>48</v>
      </c>
      <c r="E44" s="279" t="s">
        <v>25</v>
      </c>
      <c r="F44" s="279">
        <v>137.46600000000001</v>
      </c>
      <c r="G44" s="279">
        <v>139</v>
      </c>
      <c r="H44" s="279" t="s">
        <v>62</v>
      </c>
      <c r="I44" s="279" t="s">
        <v>63</v>
      </c>
      <c r="J44" s="280" t="s">
        <v>28</v>
      </c>
    </row>
    <row r="45" spans="1:10">
      <c r="A45" s="281" t="s">
        <v>23</v>
      </c>
      <c r="B45" s="282" t="s">
        <v>24</v>
      </c>
      <c r="C45" s="282" t="s">
        <v>12</v>
      </c>
      <c r="D45" s="284">
        <v>48</v>
      </c>
      <c r="E45" s="282" t="s">
        <v>25</v>
      </c>
      <c r="F45" s="282">
        <v>139</v>
      </c>
      <c r="G45" s="282">
        <v>140</v>
      </c>
      <c r="H45" s="282">
        <v>1401391</v>
      </c>
      <c r="I45" s="282" t="s">
        <v>63</v>
      </c>
      <c r="J45" s="283" t="s">
        <v>28</v>
      </c>
    </row>
    <row r="46" spans="1:10">
      <c r="A46" s="278" t="s">
        <v>23</v>
      </c>
      <c r="B46" s="279" t="s">
        <v>24</v>
      </c>
      <c r="C46" s="279" t="s">
        <v>12</v>
      </c>
      <c r="D46" s="285">
        <v>48</v>
      </c>
      <c r="E46" s="279" t="s">
        <v>25</v>
      </c>
      <c r="F46" s="279">
        <v>140</v>
      </c>
      <c r="G46" s="279">
        <v>142</v>
      </c>
      <c r="H46" s="279" t="s">
        <v>64</v>
      </c>
      <c r="I46" s="279" t="s">
        <v>63</v>
      </c>
      <c r="J46" s="280" t="s">
        <v>28</v>
      </c>
    </row>
    <row r="47" spans="1:10">
      <c r="A47" s="281" t="s">
        <v>23</v>
      </c>
      <c r="B47" s="282" t="s">
        <v>24</v>
      </c>
      <c r="C47" s="282" t="s">
        <v>12</v>
      </c>
      <c r="D47" s="284">
        <v>48</v>
      </c>
      <c r="E47" s="282" t="s">
        <v>25</v>
      </c>
      <c r="F47" s="282">
        <v>142</v>
      </c>
      <c r="G47" s="282">
        <v>144</v>
      </c>
      <c r="H47" s="282" t="s">
        <v>65</v>
      </c>
      <c r="I47" s="282" t="s">
        <v>63</v>
      </c>
      <c r="J47" s="283" t="s">
        <v>28</v>
      </c>
    </row>
    <row r="48" spans="1:10">
      <c r="A48" s="278" t="s">
        <v>23</v>
      </c>
      <c r="B48" s="279" t="s">
        <v>24</v>
      </c>
      <c r="C48" s="279" t="s">
        <v>12</v>
      </c>
      <c r="D48" s="285">
        <v>48</v>
      </c>
      <c r="E48" s="279" t="s">
        <v>25</v>
      </c>
      <c r="F48" s="279">
        <v>144</v>
      </c>
      <c r="G48" s="279">
        <v>145.67599999999999</v>
      </c>
      <c r="H48" s="279" t="s">
        <v>66</v>
      </c>
      <c r="I48" s="279" t="s">
        <v>63</v>
      </c>
      <c r="J48" s="280" t="s">
        <v>28</v>
      </c>
    </row>
    <row r="49" spans="1:10">
      <c r="A49" s="281" t="s">
        <v>23</v>
      </c>
      <c r="B49" s="282" t="s">
        <v>24</v>
      </c>
      <c r="C49" s="282" t="s">
        <v>12</v>
      </c>
      <c r="D49" s="284">
        <v>48</v>
      </c>
      <c r="E49" s="282" t="s">
        <v>25</v>
      </c>
      <c r="F49" s="282">
        <v>145.67599999999999</v>
      </c>
      <c r="G49" s="282">
        <v>147</v>
      </c>
      <c r="H49" s="282" t="s">
        <v>67</v>
      </c>
      <c r="I49" s="282" t="s">
        <v>63</v>
      </c>
      <c r="J49" s="283" t="s">
        <v>28</v>
      </c>
    </row>
    <row r="50" spans="1:10">
      <c r="A50" s="278" t="s">
        <v>23</v>
      </c>
      <c r="B50" s="279" t="s">
        <v>24</v>
      </c>
      <c r="C50" s="279" t="s">
        <v>12</v>
      </c>
      <c r="D50" s="285">
        <v>48</v>
      </c>
      <c r="E50" s="279" t="s">
        <v>25</v>
      </c>
      <c r="F50" s="279">
        <v>147</v>
      </c>
      <c r="G50" s="279">
        <v>148</v>
      </c>
      <c r="H50" s="279" t="s">
        <v>68</v>
      </c>
      <c r="I50" s="279" t="s">
        <v>69</v>
      </c>
      <c r="J50" s="280" t="s">
        <v>28</v>
      </c>
    </row>
    <row r="51" spans="1:10">
      <c r="A51" s="281" t="s">
        <v>23</v>
      </c>
      <c r="B51" s="282" t="s">
        <v>24</v>
      </c>
      <c r="C51" s="282" t="s">
        <v>12</v>
      </c>
      <c r="D51" s="284">
        <v>48</v>
      </c>
      <c r="E51" s="282" t="s">
        <v>25</v>
      </c>
      <c r="F51" s="282">
        <v>148</v>
      </c>
      <c r="G51" s="282">
        <v>149</v>
      </c>
      <c r="H51" s="282">
        <v>1491481</v>
      </c>
      <c r="I51" s="282" t="s">
        <v>69</v>
      </c>
      <c r="J51" s="283" t="s">
        <v>28</v>
      </c>
    </row>
    <row r="52" spans="1:10">
      <c r="A52" s="278" t="s">
        <v>23</v>
      </c>
      <c r="B52" s="279" t="s">
        <v>24</v>
      </c>
      <c r="C52" s="279" t="s">
        <v>12</v>
      </c>
      <c r="D52" s="285">
        <v>48</v>
      </c>
      <c r="E52" s="279" t="s">
        <v>25</v>
      </c>
      <c r="F52" s="279">
        <v>149</v>
      </c>
      <c r="G52" s="279">
        <v>150</v>
      </c>
      <c r="H52" s="279">
        <v>1501491</v>
      </c>
      <c r="I52" s="279" t="s">
        <v>69</v>
      </c>
      <c r="J52" s="280" t="s">
        <v>28</v>
      </c>
    </row>
    <row r="53" spans="1:10">
      <c r="A53" s="281" t="s">
        <v>23</v>
      </c>
      <c r="B53" s="282" t="s">
        <v>24</v>
      </c>
      <c r="C53" s="282" t="s">
        <v>12</v>
      </c>
      <c r="D53" s="284">
        <v>48</v>
      </c>
      <c r="E53" s="282" t="s">
        <v>25</v>
      </c>
      <c r="F53" s="282">
        <v>150</v>
      </c>
      <c r="G53" s="282">
        <v>151.89099999999999</v>
      </c>
      <c r="H53" s="282" t="s">
        <v>70</v>
      </c>
      <c r="I53" s="282" t="s">
        <v>69</v>
      </c>
      <c r="J53" s="283" t="s">
        <v>28</v>
      </c>
    </row>
    <row r="54" spans="1:10">
      <c r="A54" s="278" t="s">
        <v>23</v>
      </c>
      <c r="B54" s="279" t="s">
        <v>24</v>
      </c>
      <c r="C54" s="279" t="s">
        <v>12</v>
      </c>
      <c r="D54" s="285">
        <v>48</v>
      </c>
      <c r="E54" s="279" t="s">
        <v>25</v>
      </c>
      <c r="F54" s="279">
        <v>151.89099999999999</v>
      </c>
      <c r="G54" s="279">
        <v>153</v>
      </c>
      <c r="H54" s="279" t="s">
        <v>71</v>
      </c>
      <c r="I54" s="279" t="s">
        <v>69</v>
      </c>
      <c r="J54" s="280" t="s">
        <v>28</v>
      </c>
    </row>
    <row r="55" spans="1:10">
      <c r="A55" s="286" t="s">
        <v>23</v>
      </c>
      <c r="B55" s="287" t="s">
        <v>24</v>
      </c>
      <c r="C55" s="287" t="s">
        <v>12</v>
      </c>
      <c r="D55" s="288">
        <v>48</v>
      </c>
      <c r="E55" s="287" t="s">
        <v>25</v>
      </c>
      <c r="F55" s="287">
        <v>153</v>
      </c>
      <c r="G55" s="287">
        <v>154</v>
      </c>
      <c r="H55" s="287" t="s">
        <v>72</v>
      </c>
      <c r="I55" s="287" t="s">
        <v>73</v>
      </c>
      <c r="J55" s="289" t="s">
        <v>28</v>
      </c>
    </row>
    <row r="56" spans="1:10">
      <c r="A56" s="278" t="s">
        <v>23</v>
      </c>
      <c r="B56" s="279" t="s">
        <v>24</v>
      </c>
      <c r="C56" s="279" t="s">
        <v>12</v>
      </c>
      <c r="D56" s="285">
        <v>48</v>
      </c>
      <c r="E56" s="279" t="s">
        <v>25</v>
      </c>
      <c r="F56" s="279">
        <v>154</v>
      </c>
      <c r="G56" s="279">
        <v>155</v>
      </c>
      <c r="H56" s="279">
        <v>1551541</v>
      </c>
      <c r="I56" s="279" t="s">
        <v>69</v>
      </c>
      <c r="J56" s="280" t="s">
        <v>28</v>
      </c>
    </row>
    <row r="57" spans="1:10">
      <c r="A57" s="281" t="s">
        <v>23</v>
      </c>
      <c r="B57" s="282" t="s">
        <v>24</v>
      </c>
      <c r="C57" s="282" t="s">
        <v>12</v>
      </c>
      <c r="D57" s="284">
        <v>48</v>
      </c>
      <c r="E57" s="282" t="s">
        <v>25</v>
      </c>
      <c r="F57" s="282">
        <v>155</v>
      </c>
      <c r="G57" s="282">
        <v>156</v>
      </c>
      <c r="H57" s="282">
        <v>1561551</v>
      </c>
      <c r="I57" s="282" t="s">
        <v>69</v>
      </c>
      <c r="J57" s="283" t="s">
        <v>28</v>
      </c>
    </row>
    <row r="58" spans="1:10">
      <c r="A58" s="278" t="s">
        <v>23</v>
      </c>
      <c r="B58" s="279" t="s">
        <v>24</v>
      </c>
      <c r="C58" s="279" t="s">
        <v>12</v>
      </c>
      <c r="D58" s="285">
        <v>48</v>
      </c>
      <c r="E58" s="279" t="s">
        <v>25</v>
      </c>
      <c r="F58" s="279">
        <v>156</v>
      </c>
      <c r="G58" s="279">
        <v>157</v>
      </c>
      <c r="H58" s="279">
        <v>1571561</v>
      </c>
      <c r="I58" s="279" t="s">
        <v>69</v>
      </c>
      <c r="J58" s="280" t="s">
        <v>28</v>
      </c>
    </row>
    <row r="59" spans="1:10">
      <c r="A59" s="281" t="s">
        <v>23</v>
      </c>
      <c r="B59" s="282" t="s">
        <v>24</v>
      </c>
      <c r="C59" s="282" t="s">
        <v>12</v>
      </c>
      <c r="D59" s="284">
        <v>48</v>
      </c>
      <c r="E59" s="282" t="s">
        <v>25</v>
      </c>
      <c r="F59" s="282">
        <v>157</v>
      </c>
      <c r="G59" s="282">
        <v>158</v>
      </c>
      <c r="H59" s="282" t="s">
        <v>74</v>
      </c>
      <c r="I59" s="282" t="s">
        <v>69</v>
      </c>
      <c r="J59" s="283" t="s">
        <v>28</v>
      </c>
    </row>
    <row r="60" spans="1:10">
      <c r="A60" s="278" t="s">
        <v>23</v>
      </c>
      <c r="B60" s="279" t="s">
        <v>24</v>
      </c>
      <c r="C60" s="279" t="s">
        <v>12</v>
      </c>
      <c r="D60" s="285">
        <v>48</v>
      </c>
      <c r="E60" s="279" t="s">
        <v>25</v>
      </c>
      <c r="F60" s="279">
        <v>158</v>
      </c>
      <c r="G60" s="279">
        <v>159</v>
      </c>
      <c r="H60" s="279" t="s">
        <v>75</v>
      </c>
      <c r="I60" s="279" t="s">
        <v>69</v>
      </c>
      <c r="J60" s="280" t="s">
        <v>28</v>
      </c>
    </row>
    <row r="61" spans="1:10">
      <c r="A61" s="281" t="s">
        <v>76</v>
      </c>
      <c r="B61" s="282" t="s">
        <v>77</v>
      </c>
      <c r="C61" s="282" t="s">
        <v>12</v>
      </c>
      <c r="D61" s="284">
        <v>49</v>
      </c>
      <c r="E61" s="282" t="s">
        <v>78</v>
      </c>
      <c r="F61" s="282">
        <v>146.81</v>
      </c>
      <c r="G61" s="282">
        <v>149.19999999999999</v>
      </c>
      <c r="H61" s="282" t="s">
        <v>79</v>
      </c>
      <c r="I61" s="282" t="s">
        <v>80</v>
      </c>
      <c r="J61" s="283" t="s">
        <v>81</v>
      </c>
    </row>
    <row r="62" spans="1:10">
      <c r="A62" s="278" t="s">
        <v>76</v>
      </c>
      <c r="B62" s="279" t="s">
        <v>77</v>
      </c>
      <c r="C62" s="279" t="s">
        <v>12</v>
      </c>
      <c r="D62" s="285">
        <v>49</v>
      </c>
      <c r="E62" s="279" t="s">
        <v>78</v>
      </c>
      <c r="F62" s="279">
        <v>149.19999999999999</v>
      </c>
      <c r="G62" s="279">
        <v>151.506</v>
      </c>
      <c r="H62" s="279" t="s">
        <v>82</v>
      </c>
      <c r="I62" s="279" t="s">
        <v>83</v>
      </c>
      <c r="J62" s="280" t="s">
        <v>81</v>
      </c>
    </row>
    <row r="63" spans="1:10">
      <c r="A63" s="281" t="s">
        <v>76</v>
      </c>
      <c r="B63" s="282" t="s">
        <v>77</v>
      </c>
      <c r="C63" s="282" t="s">
        <v>12</v>
      </c>
      <c r="D63" s="284">
        <v>49</v>
      </c>
      <c r="E63" s="282" t="s">
        <v>78</v>
      </c>
      <c r="F63" s="282">
        <v>151.506</v>
      </c>
      <c r="G63" s="282">
        <v>153.958</v>
      </c>
      <c r="H63" s="282" t="s">
        <v>84</v>
      </c>
      <c r="I63" s="282" t="s">
        <v>83</v>
      </c>
      <c r="J63" s="283" t="s">
        <v>81</v>
      </c>
    </row>
    <row r="64" spans="1:10">
      <c r="A64" s="278" t="s">
        <v>76</v>
      </c>
      <c r="B64" s="279" t="s">
        <v>77</v>
      </c>
      <c r="C64" s="279" t="s">
        <v>12</v>
      </c>
      <c r="D64" s="285">
        <v>49</v>
      </c>
      <c r="E64" s="279" t="s">
        <v>78</v>
      </c>
      <c r="F64" s="279">
        <v>159.25800000000001</v>
      </c>
      <c r="G64" s="279">
        <v>162</v>
      </c>
      <c r="H64" s="279" t="s">
        <v>85</v>
      </c>
      <c r="I64" s="279" t="s">
        <v>86</v>
      </c>
      <c r="J64" s="280" t="s">
        <v>81</v>
      </c>
    </row>
    <row r="65" spans="1:10">
      <c r="A65" s="281" t="s">
        <v>76</v>
      </c>
      <c r="B65" s="282" t="s">
        <v>77</v>
      </c>
      <c r="C65" s="282" t="s">
        <v>12</v>
      </c>
      <c r="D65" s="284">
        <v>49</v>
      </c>
      <c r="E65" s="282" t="s">
        <v>78</v>
      </c>
      <c r="F65" s="282">
        <v>162</v>
      </c>
      <c r="G65" s="282">
        <v>164.602</v>
      </c>
      <c r="H65" s="282" t="s">
        <v>87</v>
      </c>
      <c r="I65" s="282" t="s">
        <v>86</v>
      </c>
      <c r="J65" s="283" t="s">
        <v>81</v>
      </c>
    </row>
    <row r="66" spans="1:10">
      <c r="A66" s="278" t="s">
        <v>76</v>
      </c>
      <c r="B66" s="279" t="s">
        <v>77</v>
      </c>
      <c r="C66" s="279" t="s">
        <v>12</v>
      </c>
      <c r="D66" s="285">
        <v>49</v>
      </c>
      <c r="E66" s="279" t="s">
        <v>78</v>
      </c>
      <c r="F66" s="279">
        <v>164.602</v>
      </c>
      <c r="G66" s="279">
        <v>167.40199999999999</v>
      </c>
      <c r="H66" s="279" t="s">
        <v>88</v>
      </c>
      <c r="I66" s="279" t="s">
        <v>86</v>
      </c>
      <c r="J66" s="280" t="s">
        <v>81</v>
      </c>
    </row>
    <row r="67" spans="1:10">
      <c r="A67" s="281" t="s">
        <v>76</v>
      </c>
      <c r="B67" s="282" t="s">
        <v>77</v>
      </c>
      <c r="C67" s="282" t="s">
        <v>12</v>
      </c>
      <c r="D67" s="284">
        <v>49</v>
      </c>
      <c r="E67" s="282" t="s">
        <v>78</v>
      </c>
      <c r="F67" s="282">
        <v>168.51</v>
      </c>
      <c r="G67" s="282">
        <v>172</v>
      </c>
      <c r="H67" s="282" t="s">
        <v>89</v>
      </c>
      <c r="I67" s="282" t="s">
        <v>90</v>
      </c>
      <c r="J67" s="283" t="s">
        <v>81</v>
      </c>
    </row>
    <row r="68" spans="1:10">
      <c r="A68" s="278" t="s">
        <v>76</v>
      </c>
      <c r="B68" s="279" t="s">
        <v>77</v>
      </c>
      <c r="C68" s="279" t="s">
        <v>12</v>
      </c>
      <c r="D68" s="285">
        <v>49</v>
      </c>
      <c r="E68" s="279" t="s">
        <v>78</v>
      </c>
      <c r="F68" s="279">
        <v>172</v>
      </c>
      <c r="G68" s="279">
        <v>175</v>
      </c>
      <c r="H68" s="279" t="s">
        <v>91</v>
      </c>
      <c r="I68" s="279" t="s">
        <v>90</v>
      </c>
      <c r="J68" s="280" t="s">
        <v>81</v>
      </c>
    </row>
    <row r="69" spans="1:10">
      <c r="A69" s="281" t="s">
        <v>76</v>
      </c>
      <c r="B69" s="282" t="s">
        <v>77</v>
      </c>
      <c r="C69" s="282" t="s">
        <v>12</v>
      </c>
      <c r="D69" s="284">
        <v>49</v>
      </c>
      <c r="E69" s="282" t="s">
        <v>78</v>
      </c>
      <c r="F69" s="282">
        <v>175</v>
      </c>
      <c r="G69" s="282">
        <v>178.39</v>
      </c>
      <c r="H69" s="282" t="s">
        <v>92</v>
      </c>
      <c r="I69" s="282" t="s">
        <v>90</v>
      </c>
      <c r="J69" s="283" t="s">
        <v>81</v>
      </c>
    </row>
    <row r="70" spans="1:10">
      <c r="A70" s="278" t="s">
        <v>76</v>
      </c>
      <c r="B70" s="279" t="s">
        <v>77</v>
      </c>
      <c r="C70" s="279" t="s">
        <v>12</v>
      </c>
      <c r="D70" s="285">
        <v>49</v>
      </c>
      <c r="E70" s="279" t="s">
        <v>78</v>
      </c>
      <c r="F70" s="279">
        <v>178.39</v>
      </c>
      <c r="G70" s="279">
        <v>181</v>
      </c>
      <c r="H70" s="279" t="s">
        <v>93</v>
      </c>
      <c r="I70" s="279" t="s">
        <v>94</v>
      </c>
      <c r="J70" s="280" t="s">
        <v>81</v>
      </c>
    </row>
    <row r="71" spans="1:10">
      <c r="A71" s="281" t="s">
        <v>76</v>
      </c>
      <c r="B71" s="282" t="s">
        <v>77</v>
      </c>
      <c r="C71" s="282" t="s">
        <v>12</v>
      </c>
      <c r="D71" s="284">
        <v>49</v>
      </c>
      <c r="E71" s="282" t="s">
        <v>78</v>
      </c>
      <c r="F71" s="282">
        <v>181</v>
      </c>
      <c r="G71" s="282">
        <v>183</v>
      </c>
      <c r="H71" s="282" t="s">
        <v>95</v>
      </c>
      <c r="I71" s="282" t="s">
        <v>94</v>
      </c>
      <c r="J71" s="283" t="s">
        <v>81</v>
      </c>
    </row>
    <row r="72" spans="1:10">
      <c r="A72" s="278" t="s">
        <v>76</v>
      </c>
      <c r="B72" s="279" t="s">
        <v>77</v>
      </c>
      <c r="C72" s="279" t="s">
        <v>12</v>
      </c>
      <c r="D72" s="285">
        <v>49</v>
      </c>
      <c r="E72" s="279" t="s">
        <v>78</v>
      </c>
      <c r="F72" s="279">
        <v>183</v>
      </c>
      <c r="G72" s="279">
        <v>185</v>
      </c>
      <c r="H72" s="279">
        <v>1831851</v>
      </c>
      <c r="I72" s="279" t="s">
        <v>94</v>
      </c>
      <c r="J72" s="280" t="s">
        <v>81</v>
      </c>
    </row>
    <row r="73" spans="1:10">
      <c r="A73" s="281" t="s">
        <v>76</v>
      </c>
      <c r="B73" s="282" t="s">
        <v>77</v>
      </c>
      <c r="C73" s="282" t="s">
        <v>12</v>
      </c>
      <c r="D73" s="284">
        <v>49</v>
      </c>
      <c r="E73" s="282" t="s">
        <v>78</v>
      </c>
      <c r="F73" s="282">
        <v>185</v>
      </c>
      <c r="G73" s="282">
        <v>187.06899999999999</v>
      </c>
      <c r="H73" s="282" t="s">
        <v>96</v>
      </c>
      <c r="I73" s="282" t="s">
        <v>94</v>
      </c>
      <c r="J73" s="283" t="s">
        <v>81</v>
      </c>
    </row>
    <row r="74" spans="1:10">
      <c r="A74" s="278" t="s">
        <v>76</v>
      </c>
      <c r="B74" s="279" t="s">
        <v>77</v>
      </c>
      <c r="C74" s="279" t="s">
        <v>12</v>
      </c>
      <c r="D74" s="285">
        <v>49</v>
      </c>
      <c r="E74" s="279" t="s">
        <v>78</v>
      </c>
      <c r="F74" s="279">
        <v>192.523</v>
      </c>
      <c r="G74" s="279">
        <v>195</v>
      </c>
      <c r="H74" s="279" t="s">
        <v>97</v>
      </c>
      <c r="I74" s="279" t="s">
        <v>98</v>
      </c>
      <c r="J74" s="280" t="s">
        <v>81</v>
      </c>
    </row>
    <row r="75" spans="1:10">
      <c r="A75" s="281" t="s">
        <v>76</v>
      </c>
      <c r="B75" s="282" t="s">
        <v>77</v>
      </c>
      <c r="C75" s="282" t="s">
        <v>12</v>
      </c>
      <c r="D75" s="284">
        <v>49</v>
      </c>
      <c r="E75" s="282" t="s">
        <v>78</v>
      </c>
      <c r="F75" s="282">
        <v>195</v>
      </c>
      <c r="G75" s="282">
        <v>198.36</v>
      </c>
      <c r="H75" s="282" t="s">
        <v>99</v>
      </c>
      <c r="I75" s="282" t="s">
        <v>98</v>
      </c>
      <c r="J75" s="283" t="s">
        <v>81</v>
      </c>
    </row>
    <row r="76" spans="1:10">
      <c r="A76" s="278" t="s">
        <v>76</v>
      </c>
      <c r="B76" s="279" t="s">
        <v>77</v>
      </c>
      <c r="C76" s="279" t="s">
        <v>12</v>
      </c>
      <c r="D76" s="285">
        <v>49</v>
      </c>
      <c r="E76" s="279" t="s">
        <v>78</v>
      </c>
      <c r="F76" s="279">
        <v>198.36</v>
      </c>
      <c r="G76" s="279">
        <v>201</v>
      </c>
      <c r="H76" s="279" t="s">
        <v>100</v>
      </c>
      <c r="I76" s="279" t="s">
        <v>101</v>
      </c>
      <c r="J76" s="280" t="s">
        <v>81</v>
      </c>
    </row>
    <row r="77" spans="1:10">
      <c r="A77" s="281" t="s">
        <v>76</v>
      </c>
      <c r="B77" s="282" t="s">
        <v>77</v>
      </c>
      <c r="C77" s="282" t="s">
        <v>12</v>
      </c>
      <c r="D77" s="284">
        <v>49</v>
      </c>
      <c r="E77" s="282" t="s">
        <v>78</v>
      </c>
      <c r="F77" s="282">
        <v>201</v>
      </c>
      <c r="G77" s="282">
        <v>203.85400000000001</v>
      </c>
      <c r="H77" s="282" t="s">
        <v>102</v>
      </c>
      <c r="I77" s="282" t="s">
        <v>101</v>
      </c>
      <c r="J77" s="283" t="s">
        <v>81</v>
      </c>
    </row>
    <row r="78" spans="1:10">
      <c r="A78" s="278" t="s">
        <v>76</v>
      </c>
      <c r="B78" s="279" t="s">
        <v>77</v>
      </c>
      <c r="C78" s="279" t="s">
        <v>12</v>
      </c>
      <c r="D78" s="285">
        <v>49</v>
      </c>
      <c r="E78" s="279" t="s">
        <v>78</v>
      </c>
      <c r="F78" s="279">
        <v>208.61099999999999</v>
      </c>
      <c r="G78" s="279">
        <v>211</v>
      </c>
      <c r="H78" s="279" t="s">
        <v>103</v>
      </c>
      <c r="I78" s="279" t="s">
        <v>104</v>
      </c>
      <c r="J78" s="280" t="s">
        <v>81</v>
      </c>
    </row>
    <row r="79" spans="1:10">
      <c r="A79" s="281" t="s">
        <v>76</v>
      </c>
      <c r="B79" s="282" t="s">
        <v>77</v>
      </c>
      <c r="C79" s="282" t="s">
        <v>12</v>
      </c>
      <c r="D79" s="284">
        <v>49</v>
      </c>
      <c r="E79" s="282" t="s">
        <v>78</v>
      </c>
      <c r="F79" s="282">
        <v>211</v>
      </c>
      <c r="G79" s="282">
        <v>216</v>
      </c>
      <c r="H79" s="282" t="s">
        <v>105</v>
      </c>
      <c r="I79" s="282" t="s">
        <v>104</v>
      </c>
      <c r="J79" s="283" t="s">
        <v>81</v>
      </c>
    </row>
    <row r="80" spans="1:10">
      <c r="A80" s="278" t="s">
        <v>76</v>
      </c>
      <c r="B80" s="279" t="s">
        <v>77</v>
      </c>
      <c r="C80" s="279" t="s">
        <v>12</v>
      </c>
      <c r="D80" s="285">
        <v>49</v>
      </c>
      <c r="E80" s="279" t="s">
        <v>78</v>
      </c>
      <c r="F80" s="279">
        <v>216</v>
      </c>
      <c r="G80" s="279">
        <v>218.80799999999999</v>
      </c>
      <c r="H80" s="279" t="s">
        <v>106</v>
      </c>
      <c r="I80" s="279" t="s">
        <v>104</v>
      </c>
      <c r="J80" s="280" t="s">
        <v>81</v>
      </c>
    </row>
    <row r="81" spans="1:10">
      <c r="A81" s="281" t="s">
        <v>76</v>
      </c>
      <c r="B81" s="282" t="s">
        <v>77</v>
      </c>
      <c r="C81" s="282" t="s">
        <v>12</v>
      </c>
      <c r="D81" s="284">
        <v>49</v>
      </c>
      <c r="E81" s="282" t="s">
        <v>78</v>
      </c>
      <c r="F81" s="282">
        <v>218.80799999999999</v>
      </c>
      <c r="G81" s="282">
        <v>221</v>
      </c>
      <c r="H81" s="282" t="s">
        <v>107</v>
      </c>
      <c r="I81" s="282" t="s">
        <v>108</v>
      </c>
      <c r="J81" s="283" t="s">
        <v>81</v>
      </c>
    </row>
    <row r="82" spans="1:10">
      <c r="A82" s="278" t="s">
        <v>76</v>
      </c>
      <c r="B82" s="279" t="s">
        <v>77</v>
      </c>
      <c r="C82" s="279" t="s">
        <v>12</v>
      </c>
      <c r="D82" s="285">
        <v>49</v>
      </c>
      <c r="E82" s="279" t="s">
        <v>78</v>
      </c>
      <c r="F82" s="279">
        <v>221</v>
      </c>
      <c r="G82" s="279">
        <v>222</v>
      </c>
      <c r="H82" s="279" t="s">
        <v>109</v>
      </c>
      <c r="I82" s="279" t="s">
        <v>108</v>
      </c>
      <c r="J82" s="280" t="s">
        <v>81</v>
      </c>
    </row>
    <row r="83" spans="1:10">
      <c r="A83" s="281" t="s">
        <v>76</v>
      </c>
      <c r="B83" s="282" t="s">
        <v>77</v>
      </c>
      <c r="C83" s="282" t="s">
        <v>12</v>
      </c>
      <c r="D83" s="284">
        <v>49</v>
      </c>
      <c r="E83" s="282" t="s">
        <v>78</v>
      </c>
      <c r="F83" s="282">
        <v>222</v>
      </c>
      <c r="G83" s="282">
        <v>224</v>
      </c>
      <c r="H83" s="282">
        <v>2222241</v>
      </c>
      <c r="I83" s="282" t="s">
        <v>108</v>
      </c>
      <c r="J83" s="283" t="s">
        <v>81</v>
      </c>
    </row>
    <row r="84" spans="1:10">
      <c r="A84" s="278" t="s">
        <v>76</v>
      </c>
      <c r="B84" s="279" t="s">
        <v>77</v>
      </c>
      <c r="C84" s="279" t="s">
        <v>12</v>
      </c>
      <c r="D84" s="285">
        <v>49</v>
      </c>
      <c r="E84" s="279" t="s">
        <v>78</v>
      </c>
      <c r="F84" s="279">
        <v>224</v>
      </c>
      <c r="G84" s="279">
        <v>225</v>
      </c>
      <c r="H84" s="279" t="s">
        <v>110</v>
      </c>
      <c r="I84" s="279" t="s">
        <v>108</v>
      </c>
      <c r="J84" s="280" t="s">
        <v>81</v>
      </c>
    </row>
    <row r="85" spans="1:10">
      <c r="A85" s="281" t="s">
        <v>76</v>
      </c>
      <c r="B85" s="282" t="s">
        <v>77</v>
      </c>
      <c r="C85" s="282" t="s">
        <v>12</v>
      </c>
      <c r="D85" s="284">
        <v>49</v>
      </c>
      <c r="E85" s="282" t="s">
        <v>78</v>
      </c>
      <c r="F85" s="282">
        <v>225</v>
      </c>
      <c r="G85" s="282">
        <v>227</v>
      </c>
      <c r="H85" s="282" t="s">
        <v>111</v>
      </c>
      <c r="I85" s="282" t="s">
        <v>108</v>
      </c>
      <c r="J85" s="283" t="s">
        <v>81</v>
      </c>
    </row>
    <row r="86" spans="1:10">
      <c r="A86" s="278" t="s">
        <v>76</v>
      </c>
      <c r="B86" s="279" t="s">
        <v>77</v>
      </c>
      <c r="C86" s="279" t="s">
        <v>12</v>
      </c>
      <c r="D86" s="285">
        <v>49</v>
      </c>
      <c r="E86" s="279" t="s">
        <v>78</v>
      </c>
      <c r="F86" s="279">
        <v>227</v>
      </c>
      <c r="G86" s="279">
        <v>229.23699999999999</v>
      </c>
      <c r="H86" s="279" t="s">
        <v>112</v>
      </c>
      <c r="I86" s="279" t="s">
        <v>108</v>
      </c>
      <c r="J86" s="280" t="s">
        <v>81</v>
      </c>
    </row>
    <row r="87" spans="1:10">
      <c r="A87" s="281" t="s">
        <v>76</v>
      </c>
      <c r="B87" s="282" t="s">
        <v>77</v>
      </c>
      <c r="C87" s="282" t="s">
        <v>12</v>
      </c>
      <c r="D87" s="284">
        <v>49</v>
      </c>
      <c r="E87" s="282" t="s">
        <v>78</v>
      </c>
      <c r="F87" s="282">
        <v>229.23699999999999</v>
      </c>
      <c r="G87" s="282">
        <v>232</v>
      </c>
      <c r="H87" s="282" t="s">
        <v>113</v>
      </c>
      <c r="I87" s="282" t="s">
        <v>114</v>
      </c>
      <c r="J87" s="283" t="s">
        <v>81</v>
      </c>
    </row>
    <row r="88" spans="1:10">
      <c r="A88" s="278" t="s">
        <v>76</v>
      </c>
      <c r="B88" s="279" t="s">
        <v>77</v>
      </c>
      <c r="C88" s="279" t="s">
        <v>12</v>
      </c>
      <c r="D88" s="285">
        <v>49</v>
      </c>
      <c r="E88" s="279" t="s">
        <v>78</v>
      </c>
      <c r="F88" s="279">
        <v>232</v>
      </c>
      <c r="G88" s="279">
        <v>235</v>
      </c>
      <c r="H88" s="279" t="s">
        <v>115</v>
      </c>
      <c r="I88" s="279" t="s">
        <v>114</v>
      </c>
      <c r="J88" s="280" t="s">
        <v>81</v>
      </c>
    </row>
    <row r="89" spans="1:10">
      <c r="A89" s="281" t="s">
        <v>76</v>
      </c>
      <c r="B89" s="282" t="s">
        <v>77</v>
      </c>
      <c r="C89" s="282" t="s">
        <v>12</v>
      </c>
      <c r="D89" s="284">
        <v>49</v>
      </c>
      <c r="E89" s="282" t="s">
        <v>78</v>
      </c>
      <c r="F89" s="282">
        <v>235</v>
      </c>
      <c r="G89" s="282">
        <v>237.85</v>
      </c>
      <c r="H89" s="282" t="s">
        <v>116</v>
      </c>
      <c r="I89" s="282" t="s">
        <v>114</v>
      </c>
      <c r="J89" s="283" t="s">
        <v>81</v>
      </c>
    </row>
    <row r="90" spans="1:10">
      <c r="A90" s="278" t="s">
        <v>76</v>
      </c>
      <c r="B90" s="279" t="s">
        <v>77</v>
      </c>
      <c r="C90" s="279" t="s">
        <v>12</v>
      </c>
      <c r="D90" s="285">
        <v>49</v>
      </c>
      <c r="E90" s="279" t="s">
        <v>78</v>
      </c>
      <c r="F90" s="279">
        <v>237.85</v>
      </c>
      <c r="G90" s="279">
        <v>240.863</v>
      </c>
      <c r="H90" s="279" t="s">
        <v>117</v>
      </c>
      <c r="I90" s="279" t="s">
        <v>114</v>
      </c>
      <c r="J90" s="280" t="s">
        <v>81</v>
      </c>
    </row>
    <row r="91" spans="1:10">
      <c r="A91" s="281" t="s">
        <v>76</v>
      </c>
      <c r="B91" s="282" t="s">
        <v>77</v>
      </c>
      <c r="C91" s="282" t="s">
        <v>12</v>
      </c>
      <c r="D91" s="284">
        <v>49</v>
      </c>
      <c r="E91" s="282" t="s">
        <v>78</v>
      </c>
      <c r="F91" s="282">
        <v>240.863</v>
      </c>
      <c r="G91" s="282">
        <v>248.12</v>
      </c>
      <c r="H91" s="282" t="s">
        <v>118</v>
      </c>
      <c r="I91" s="282" t="s">
        <v>119</v>
      </c>
      <c r="J91" s="283" t="s">
        <v>81</v>
      </c>
    </row>
    <row r="92" spans="1:10">
      <c r="A92" s="278" t="s">
        <v>76</v>
      </c>
      <c r="B92" s="279" t="s">
        <v>77</v>
      </c>
      <c r="C92" s="279" t="s">
        <v>12</v>
      </c>
      <c r="D92" s="285">
        <v>49</v>
      </c>
      <c r="E92" s="279" t="s">
        <v>78</v>
      </c>
      <c r="F92" s="279">
        <v>248.12</v>
      </c>
      <c r="G92" s="279">
        <v>253.60300000000001</v>
      </c>
      <c r="H92" s="279" t="s">
        <v>120</v>
      </c>
      <c r="I92" s="279" t="s">
        <v>119</v>
      </c>
      <c r="J92" s="280" t="s">
        <v>81</v>
      </c>
    </row>
    <row r="93" spans="1:10">
      <c r="A93" s="286" t="s">
        <v>10</v>
      </c>
      <c r="B93" s="287" t="s">
        <v>121</v>
      </c>
      <c r="C93" s="287" t="s">
        <v>12</v>
      </c>
      <c r="D93" s="288">
        <v>53</v>
      </c>
      <c r="E93" s="287" t="s">
        <v>122</v>
      </c>
      <c r="F93" s="287">
        <v>108.72799999999999</v>
      </c>
      <c r="G93" s="287">
        <v>110.502</v>
      </c>
      <c r="H93" s="287" t="s">
        <v>123</v>
      </c>
      <c r="I93" s="287" t="s">
        <v>124</v>
      </c>
      <c r="J93" s="289" t="s">
        <v>125</v>
      </c>
    </row>
    <row r="94" spans="1:10">
      <c r="A94" s="286" t="s">
        <v>10</v>
      </c>
      <c r="B94" s="287" t="s">
        <v>121</v>
      </c>
      <c r="C94" s="287" t="s">
        <v>12</v>
      </c>
      <c r="D94" s="288">
        <v>53</v>
      </c>
      <c r="E94" s="287" t="s">
        <v>122</v>
      </c>
      <c r="F94" s="287">
        <v>110.502</v>
      </c>
      <c r="G94" s="287">
        <v>111.78700000000001</v>
      </c>
      <c r="H94" s="287" t="s">
        <v>126</v>
      </c>
      <c r="I94" s="287" t="s">
        <v>124</v>
      </c>
      <c r="J94" s="289" t="s">
        <v>125</v>
      </c>
    </row>
    <row r="95" spans="1:10">
      <c r="A95" s="281" t="s">
        <v>10</v>
      </c>
      <c r="B95" s="282" t="s">
        <v>121</v>
      </c>
      <c r="C95" s="282" t="s">
        <v>12</v>
      </c>
      <c r="D95" s="284">
        <v>53</v>
      </c>
      <c r="E95" s="282" t="s">
        <v>122</v>
      </c>
      <c r="F95" s="282">
        <v>111.78700000000001</v>
      </c>
      <c r="G95" s="282">
        <v>113</v>
      </c>
      <c r="H95" s="282">
        <v>1131122</v>
      </c>
      <c r="I95" s="282" t="s">
        <v>14</v>
      </c>
      <c r="J95" s="283" t="s">
        <v>125</v>
      </c>
    </row>
    <row r="96" spans="1:10">
      <c r="A96" s="278" t="s">
        <v>10</v>
      </c>
      <c r="B96" s="279" t="s">
        <v>121</v>
      </c>
      <c r="C96" s="279" t="s">
        <v>12</v>
      </c>
      <c r="D96" s="285">
        <v>53</v>
      </c>
      <c r="E96" s="279" t="s">
        <v>122</v>
      </c>
      <c r="F96" s="279">
        <v>113</v>
      </c>
      <c r="G96" s="279">
        <v>114</v>
      </c>
      <c r="H96" s="279" t="s">
        <v>127</v>
      </c>
      <c r="I96" s="279" t="s">
        <v>14</v>
      </c>
      <c r="J96" s="280" t="s">
        <v>125</v>
      </c>
    </row>
    <row r="97" spans="1:10">
      <c r="A97" s="281" t="s">
        <v>10</v>
      </c>
      <c r="B97" s="282" t="s">
        <v>121</v>
      </c>
      <c r="C97" s="282" t="s">
        <v>12</v>
      </c>
      <c r="D97" s="284">
        <v>53</v>
      </c>
      <c r="E97" s="282" t="s">
        <v>122</v>
      </c>
      <c r="F97" s="282">
        <v>114</v>
      </c>
      <c r="G97" s="282">
        <v>115</v>
      </c>
      <c r="H97" s="282" t="s">
        <v>128</v>
      </c>
      <c r="I97" s="282" t="s">
        <v>14</v>
      </c>
      <c r="J97" s="283" t="s">
        <v>125</v>
      </c>
    </row>
    <row r="98" spans="1:10">
      <c r="A98" s="278" t="s">
        <v>10</v>
      </c>
      <c r="B98" s="279" t="s">
        <v>121</v>
      </c>
      <c r="C98" s="279" t="s">
        <v>12</v>
      </c>
      <c r="D98" s="285">
        <v>53</v>
      </c>
      <c r="E98" s="279" t="s">
        <v>122</v>
      </c>
      <c r="F98" s="279">
        <v>115</v>
      </c>
      <c r="G98" s="279">
        <v>116.72499999999999</v>
      </c>
      <c r="H98" s="279" t="s">
        <v>129</v>
      </c>
      <c r="I98" s="279" t="s">
        <v>14</v>
      </c>
      <c r="J98" s="280" t="s">
        <v>125</v>
      </c>
    </row>
    <row r="99" spans="1:10">
      <c r="A99" s="281" t="s">
        <v>10</v>
      </c>
      <c r="B99" s="282" t="s">
        <v>121</v>
      </c>
      <c r="C99" s="282" t="s">
        <v>12</v>
      </c>
      <c r="D99" s="284">
        <v>53</v>
      </c>
      <c r="E99" s="282" t="s">
        <v>122</v>
      </c>
      <c r="F99" s="282">
        <v>116.72499999999999</v>
      </c>
      <c r="G99" s="282">
        <v>118</v>
      </c>
      <c r="H99" s="282">
        <v>1181172</v>
      </c>
      <c r="I99" s="282" t="s">
        <v>22</v>
      </c>
      <c r="J99" s="283" t="s">
        <v>125</v>
      </c>
    </row>
    <row r="100" spans="1:10">
      <c r="A100" s="278" t="s">
        <v>10</v>
      </c>
      <c r="B100" s="279" t="s">
        <v>121</v>
      </c>
      <c r="C100" s="279" t="s">
        <v>12</v>
      </c>
      <c r="D100" s="285">
        <v>53</v>
      </c>
      <c r="E100" s="279" t="s">
        <v>122</v>
      </c>
      <c r="F100" s="279">
        <v>118</v>
      </c>
      <c r="G100" s="279">
        <v>119</v>
      </c>
      <c r="H100" s="279">
        <v>1191182</v>
      </c>
      <c r="I100" s="279" t="s">
        <v>22</v>
      </c>
      <c r="J100" s="280" t="s">
        <v>125</v>
      </c>
    </row>
    <row r="101" spans="1:10">
      <c r="A101" s="281" t="s">
        <v>10</v>
      </c>
      <c r="B101" s="282" t="s">
        <v>121</v>
      </c>
      <c r="C101" s="282" t="s">
        <v>12</v>
      </c>
      <c r="D101" s="284">
        <v>53</v>
      </c>
      <c r="E101" s="282" t="s">
        <v>122</v>
      </c>
      <c r="F101" s="282">
        <v>119</v>
      </c>
      <c r="G101" s="282">
        <v>120</v>
      </c>
      <c r="H101" s="282">
        <v>1201192</v>
      </c>
      <c r="I101" s="282" t="s">
        <v>22</v>
      </c>
      <c r="J101" s="283" t="s">
        <v>125</v>
      </c>
    </row>
    <row r="102" spans="1:10">
      <c r="A102" s="278" t="s">
        <v>10</v>
      </c>
      <c r="B102" s="279" t="s">
        <v>121</v>
      </c>
      <c r="C102" s="279" t="s">
        <v>12</v>
      </c>
      <c r="D102" s="285">
        <v>53</v>
      </c>
      <c r="E102" s="279" t="s">
        <v>122</v>
      </c>
      <c r="F102" s="279">
        <v>120</v>
      </c>
      <c r="G102" s="279">
        <v>121</v>
      </c>
      <c r="H102" s="279" t="s">
        <v>130</v>
      </c>
      <c r="I102" s="279" t="s">
        <v>22</v>
      </c>
      <c r="J102" s="280" t="s">
        <v>125</v>
      </c>
    </row>
    <row r="103" spans="1:10">
      <c r="A103" s="281" t="s">
        <v>10</v>
      </c>
      <c r="B103" s="282" t="s">
        <v>121</v>
      </c>
      <c r="C103" s="282" t="s">
        <v>12</v>
      </c>
      <c r="D103" s="284">
        <v>53</v>
      </c>
      <c r="E103" s="282" t="s">
        <v>122</v>
      </c>
      <c r="F103" s="282">
        <v>121</v>
      </c>
      <c r="G103" s="282">
        <v>122.66</v>
      </c>
      <c r="H103" s="282" t="s">
        <v>131</v>
      </c>
      <c r="I103" s="282" t="s">
        <v>22</v>
      </c>
      <c r="J103" s="283" t="s">
        <v>125</v>
      </c>
    </row>
    <row r="104" spans="1:10">
      <c r="A104" s="278" t="s">
        <v>10</v>
      </c>
      <c r="B104" s="279" t="s">
        <v>121</v>
      </c>
      <c r="C104" s="279" t="s">
        <v>12</v>
      </c>
      <c r="D104" s="285">
        <v>53</v>
      </c>
      <c r="E104" s="279" t="s">
        <v>122</v>
      </c>
      <c r="F104" s="279">
        <v>122.66</v>
      </c>
      <c r="G104" s="279">
        <v>123.631</v>
      </c>
      <c r="H104" s="279" t="s">
        <v>132</v>
      </c>
      <c r="I104" s="279" t="s">
        <v>133</v>
      </c>
      <c r="J104" s="280" t="s">
        <v>125</v>
      </c>
    </row>
    <row r="105" spans="1:10">
      <c r="A105" s="281" t="s">
        <v>10</v>
      </c>
      <c r="B105" s="282" t="s">
        <v>121</v>
      </c>
      <c r="C105" s="282" t="s">
        <v>12</v>
      </c>
      <c r="D105" s="284">
        <v>53</v>
      </c>
      <c r="E105" s="282" t="s">
        <v>122</v>
      </c>
      <c r="F105" s="282">
        <v>123.631</v>
      </c>
      <c r="G105" s="282">
        <v>125</v>
      </c>
      <c r="H105" s="282" t="s">
        <v>134</v>
      </c>
      <c r="I105" s="282" t="s">
        <v>135</v>
      </c>
      <c r="J105" s="283" t="s">
        <v>125</v>
      </c>
    </row>
    <row r="106" spans="1:10">
      <c r="A106" s="278" t="s">
        <v>10</v>
      </c>
      <c r="B106" s="279" t="s">
        <v>121</v>
      </c>
      <c r="C106" s="279" t="s">
        <v>12</v>
      </c>
      <c r="D106" s="285">
        <v>53</v>
      </c>
      <c r="E106" s="279" t="s">
        <v>122</v>
      </c>
      <c r="F106" s="279">
        <v>123.631</v>
      </c>
      <c r="G106" s="279">
        <v>125</v>
      </c>
      <c r="H106" s="279" t="s">
        <v>136</v>
      </c>
      <c r="I106" s="279" t="s">
        <v>135</v>
      </c>
      <c r="J106" s="280" t="s">
        <v>125</v>
      </c>
    </row>
    <row r="107" spans="1:10">
      <c r="A107" s="281" t="s">
        <v>10</v>
      </c>
      <c r="B107" s="282" t="s">
        <v>121</v>
      </c>
      <c r="C107" s="282" t="s">
        <v>12</v>
      </c>
      <c r="D107" s="284">
        <v>53</v>
      </c>
      <c r="E107" s="282" t="s">
        <v>122</v>
      </c>
      <c r="F107" s="282">
        <v>125</v>
      </c>
      <c r="G107" s="282">
        <v>126.363</v>
      </c>
      <c r="H107" s="282" t="s">
        <v>137</v>
      </c>
      <c r="I107" s="282" t="s">
        <v>135</v>
      </c>
      <c r="J107" s="283" t="s">
        <v>125</v>
      </c>
    </row>
    <row r="108" spans="1:10">
      <c r="A108" s="278" t="s">
        <v>10</v>
      </c>
      <c r="B108" s="279" t="s">
        <v>121</v>
      </c>
      <c r="C108" s="279" t="s">
        <v>12</v>
      </c>
      <c r="D108" s="285">
        <v>53</v>
      </c>
      <c r="E108" s="279" t="s">
        <v>122</v>
      </c>
      <c r="F108" s="279">
        <v>125</v>
      </c>
      <c r="G108" s="279">
        <v>126.291</v>
      </c>
      <c r="H108" s="279" t="s">
        <v>138</v>
      </c>
      <c r="I108" s="279" t="s">
        <v>135</v>
      </c>
      <c r="J108" s="280" t="s">
        <v>125</v>
      </c>
    </row>
    <row r="109" spans="1:10">
      <c r="A109" s="281" t="s">
        <v>10</v>
      </c>
      <c r="B109" s="282" t="s">
        <v>121</v>
      </c>
      <c r="C109" s="282" t="s">
        <v>12</v>
      </c>
      <c r="D109" s="284">
        <v>53</v>
      </c>
      <c r="E109" s="282" t="s">
        <v>122</v>
      </c>
      <c r="F109" s="282">
        <v>126.291</v>
      </c>
      <c r="G109" s="282">
        <v>127.45699999999999</v>
      </c>
      <c r="H109" s="282" t="s">
        <v>139</v>
      </c>
      <c r="I109" s="282" t="s">
        <v>140</v>
      </c>
      <c r="J109" s="283" t="s">
        <v>125</v>
      </c>
    </row>
    <row r="110" spans="1:10">
      <c r="A110" s="278" t="s">
        <v>10</v>
      </c>
      <c r="B110" s="279" t="s">
        <v>121</v>
      </c>
      <c r="C110" s="279" t="s">
        <v>12</v>
      </c>
      <c r="D110" s="285">
        <v>53</v>
      </c>
      <c r="E110" s="279" t="s">
        <v>122</v>
      </c>
      <c r="F110" s="279">
        <v>126.363</v>
      </c>
      <c r="G110" s="279">
        <v>127.46</v>
      </c>
      <c r="H110" s="279" t="s">
        <v>141</v>
      </c>
      <c r="I110" s="279" t="s">
        <v>140</v>
      </c>
      <c r="J110" s="280" t="s">
        <v>125</v>
      </c>
    </row>
    <row r="111" spans="1:10">
      <c r="A111" s="281" t="s">
        <v>10</v>
      </c>
      <c r="B111" s="282" t="s">
        <v>121</v>
      </c>
      <c r="C111" s="282" t="s">
        <v>12</v>
      </c>
      <c r="D111" s="284">
        <v>54</v>
      </c>
      <c r="E111" s="282" t="s">
        <v>142</v>
      </c>
      <c r="F111" s="282">
        <v>65.075999999999993</v>
      </c>
      <c r="G111" s="282">
        <v>66.77</v>
      </c>
      <c r="H111" s="282" t="s">
        <v>143</v>
      </c>
      <c r="I111" s="282" t="s">
        <v>144</v>
      </c>
      <c r="J111" s="283" t="s">
        <v>15</v>
      </c>
    </row>
    <row r="112" spans="1:10">
      <c r="A112" s="278" t="s">
        <v>10</v>
      </c>
      <c r="B112" s="279" t="s">
        <v>121</v>
      </c>
      <c r="C112" s="279" t="s">
        <v>12</v>
      </c>
      <c r="D112" s="285">
        <v>54</v>
      </c>
      <c r="E112" s="279" t="s">
        <v>142</v>
      </c>
      <c r="F112" s="279">
        <v>65.135000000000005</v>
      </c>
      <c r="G112" s="279">
        <v>65.304000000000002</v>
      </c>
      <c r="H112" s="279" t="s">
        <v>145</v>
      </c>
      <c r="I112" s="279" t="s">
        <v>144</v>
      </c>
      <c r="J112" s="280" t="s">
        <v>15</v>
      </c>
    </row>
    <row r="113" spans="1:10">
      <c r="A113" s="281" t="s">
        <v>10</v>
      </c>
      <c r="B113" s="282" t="s">
        <v>121</v>
      </c>
      <c r="C113" s="282" t="s">
        <v>12</v>
      </c>
      <c r="D113" s="284">
        <v>54</v>
      </c>
      <c r="E113" s="282" t="s">
        <v>142</v>
      </c>
      <c r="F113" s="282">
        <v>66.77</v>
      </c>
      <c r="G113" s="282">
        <v>68.722999999999999</v>
      </c>
      <c r="H113" s="282" t="s">
        <v>146</v>
      </c>
      <c r="I113" s="282" t="s">
        <v>147</v>
      </c>
      <c r="J113" s="283" t="s">
        <v>15</v>
      </c>
    </row>
    <row r="114" spans="1:10">
      <c r="A114" s="278" t="s">
        <v>10</v>
      </c>
      <c r="B114" s="279" t="s">
        <v>121</v>
      </c>
      <c r="C114" s="279" t="s">
        <v>12</v>
      </c>
      <c r="D114" s="285">
        <v>54</v>
      </c>
      <c r="E114" s="279" t="s">
        <v>142</v>
      </c>
      <c r="F114" s="279">
        <v>68.722999999999999</v>
      </c>
      <c r="G114" s="279">
        <v>70</v>
      </c>
      <c r="H114" s="279" t="s">
        <v>148</v>
      </c>
      <c r="I114" s="279" t="s">
        <v>149</v>
      </c>
      <c r="J114" s="280" t="s">
        <v>15</v>
      </c>
    </row>
    <row r="115" spans="1:10">
      <c r="A115" s="281" t="s">
        <v>10</v>
      </c>
      <c r="B115" s="282" t="s">
        <v>121</v>
      </c>
      <c r="C115" s="282" t="s">
        <v>12</v>
      </c>
      <c r="D115" s="284">
        <v>54</v>
      </c>
      <c r="E115" s="282" t="s">
        <v>142</v>
      </c>
      <c r="F115" s="282">
        <v>70</v>
      </c>
      <c r="G115" s="282">
        <v>71</v>
      </c>
      <c r="H115" s="282" t="s">
        <v>150</v>
      </c>
      <c r="I115" s="282" t="s">
        <v>149</v>
      </c>
      <c r="J115" s="283" t="s">
        <v>15</v>
      </c>
    </row>
    <row r="116" spans="1:10">
      <c r="A116" s="278" t="s">
        <v>10</v>
      </c>
      <c r="B116" s="279" t="s">
        <v>121</v>
      </c>
      <c r="C116" s="279" t="s">
        <v>12</v>
      </c>
      <c r="D116" s="285">
        <v>54</v>
      </c>
      <c r="E116" s="279" t="s">
        <v>142</v>
      </c>
      <c r="F116" s="279">
        <v>71</v>
      </c>
      <c r="G116" s="279">
        <v>71.887</v>
      </c>
      <c r="H116" s="279" t="s">
        <v>151</v>
      </c>
      <c r="I116" s="279" t="s">
        <v>149</v>
      </c>
      <c r="J116" s="280" t="s">
        <v>15</v>
      </c>
    </row>
    <row r="117" spans="1:10">
      <c r="A117" s="281" t="s">
        <v>10</v>
      </c>
      <c r="B117" s="282" t="s">
        <v>121</v>
      </c>
      <c r="C117" s="282" t="s">
        <v>12</v>
      </c>
      <c r="D117" s="284">
        <v>54</v>
      </c>
      <c r="E117" s="282" t="s">
        <v>142</v>
      </c>
      <c r="F117" s="282">
        <v>71.887</v>
      </c>
      <c r="G117" s="282">
        <v>73</v>
      </c>
      <c r="H117" s="282" t="s">
        <v>152</v>
      </c>
      <c r="I117" s="282" t="s">
        <v>149</v>
      </c>
      <c r="J117" s="283" t="s">
        <v>15</v>
      </c>
    </row>
    <row r="118" spans="1:10">
      <c r="A118" s="278" t="s">
        <v>10</v>
      </c>
      <c r="B118" s="279" t="s">
        <v>121</v>
      </c>
      <c r="C118" s="279" t="s">
        <v>12</v>
      </c>
      <c r="D118" s="285">
        <v>54</v>
      </c>
      <c r="E118" s="279" t="s">
        <v>142</v>
      </c>
      <c r="F118" s="279">
        <v>73</v>
      </c>
      <c r="G118" s="279">
        <v>74</v>
      </c>
      <c r="H118" s="279" t="s">
        <v>153</v>
      </c>
      <c r="I118" s="279" t="s">
        <v>149</v>
      </c>
      <c r="J118" s="280" t="s">
        <v>15</v>
      </c>
    </row>
    <row r="119" spans="1:10">
      <c r="A119" s="281" t="s">
        <v>10</v>
      </c>
      <c r="B119" s="282" t="s">
        <v>121</v>
      </c>
      <c r="C119" s="282" t="s">
        <v>12</v>
      </c>
      <c r="D119" s="284">
        <v>54</v>
      </c>
      <c r="E119" s="282" t="s">
        <v>142</v>
      </c>
      <c r="F119" s="282">
        <v>74</v>
      </c>
      <c r="G119" s="282">
        <v>75.120999999999995</v>
      </c>
      <c r="H119" s="282" t="s">
        <v>154</v>
      </c>
      <c r="I119" s="282" t="s">
        <v>149</v>
      </c>
      <c r="J119" s="283" t="s">
        <v>15</v>
      </c>
    </row>
    <row r="120" spans="1:10">
      <c r="A120" s="278" t="s">
        <v>10</v>
      </c>
      <c r="B120" s="279" t="s">
        <v>121</v>
      </c>
      <c r="C120" s="279" t="s">
        <v>12</v>
      </c>
      <c r="D120" s="285">
        <v>54</v>
      </c>
      <c r="E120" s="279" t="s">
        <v>142</v>
      </c>
      <c r="F120" s="279">
        <v>75.120999999999995</v>
      </c>
      <c r="G120" s="279">
        <v>78.584999999999994</v>
      </c>
      <c r="H120" s="279" t="s">
        <v>155</v>
      </c>
      <c r="I120" s="279" t="s">
        <v>156</v>
      </c>
      <c r="J120" s="280" t="s">
        <v>15</v>
      </c>
    </row>
    <row r="121" spans="1:10">
      <c r="A121" s="281" t="s">
        <v>10</v>
      </c>
      <c r="B121" s="282" t="s">
        <v>121</v>
      </c>
      <c r="C121" s="282" t="s">
        <v>12</v>
      </c>
      <c r="D121" s="284">
        <v>54</v>
      </c>
      <c r="E121" s="282" t="s">
        <v>142</v>
      </c>
      <c r="F121" s="282">
        <v>78.584999999999994</v>
      </c>
      <c r="G121" s="282">
        <v>81.918999999999997</v>
      </c>
      <c r="H121" s="282" t="s">
        <v>157</v>
      </c>
      <c r="I121" s="282" t="s">
        <v>156</v>
      </c>
      <c r="J121" s="283" t="s">
        <v>15</v>
      </c>
    </row>
    <row r="122" spans="1:10">
      <c r="A122" s="278" t="s">
        <v>10</v>
      </c>
      <c r="B122" s="279" t="s">
        <v>121</v>
      </c>
      <c r="C122" s="279" t="s">
        <v>12</v>
      </c>
      <c r="D122" s="285">
        <v>54</v>
      </c>
      <c r="E122" s="279" t="s">
        <v>142</v>
      </c>
      <c r="F122" s="279">
        <v>81.918999999999997</v>
      </c>
      <c r="G122" s="279">
        <v>83</v>
      </c>
      <c r="H122" s="279" t="s">
        <v>158</v>
      </c>
      <c r="I122" s="279" t="s">
        <v>159</v>
      </c>
      <c r="J122" s="280" t="s">
        <v>15</v>
      </c>
    </row>
    <row r="123" spans="1:10">
      <c r="A123" s="281" t="s">
        <v>10</v>
      </c>
      <c r="B123" s="282" t="s">
        <v>121</v>
      </c>
      <c r="C123" s="282" t="s">
        <v>12</v>
      </c>
      <c r="D123" s="284">
        <v>54</v>
      </c>
      <c r="E123" s="282" t="s">
        <v>142</v>
      </c>
      <c r="F123" s="282">
        <v>83</v>
      </c>
      <c r="G123" s="282">
        <v>84</v>
      </c>
      <c r="H123" s="282" t="s">
        <v>160</v>
      </c>
      <c r="I123" s="282" t="s">
        <v>159</v>
      </c>
      <c r="J123" s="283" t="s">
        <v>15</v>
      </c>
    </row>
    <row r="124" spans="1:10">
      <c r="A124" s="278" t="s">
        <v>10</v>
      </c>
      <c r="B124" s="279" t="s">
        <v>121</v>
      </c>
      <c r="C124" s="279" t="s">
        <v>12</v>
      </c>
      <c r="D124" s="285">
        <v>54</v>
      </c>
      <c r="E124" s="279" t="s">
        <v>142</v>
      </c>
      <c r="F124" s="279">
        <v>84</v>
      </c>
      <c r="G124" s="279">
        <v>85</v>
      </c>
      <c r="H124" s="279" t="s">
        <v>161</v>
      </c>
      <c r="I124" s="279" t="s">
        <v>159</v>
      </c>
      <c r="J124" s="280" t="s">
        <v>15</v>
      </c>
    </row>
    <row r="125" spans="1:10">
      <c r="A125" s="281" t="s">
        <v>10</v>
      </c>
      <c r="B125" s="282" t="s">
        <v>121</v>
      </c>
      <c r="C125" s="282" t="s">
        <v>12</v>
      </c>
      <c r="D125" s="284">
        <v>54</v>
      </c>
      <c r="E125" s="282" t="s">
        <v>142</v>
      </c>
      <c r="F125" s="282">
        <v>85</v>
      </c>
      <c r="G125" s="282">
        <v>86.436000000000007</v>
      </c>
      <c r="H125" s="282" t="s">
        <v>162</v>
      </c>
      <c r="I125" s="282" t="s">
        <v>159</v>
      </c>
      <c r="J125" s="283" t="s">
        <v>15</v>
      </c>
    </row>
    <row r="126" spans="1:10">
      <c r="A126" s="278" t="s">
        <v>10</v>
      </c>
      <c r="B126" s="279" t="s">
        <v>121</v>
      </c>
      <c r="C126" s="279" t="s">
        <v>12</v>
      </c>
      <c r="D126" s="285">
        <v>54</v>
      </c>
      <c r="E126" s="279" t="s">
        <v>142</v>
      </c>
      <c r="F126" s="279">
        <v>86.436000000000007</v>
      </c>
      <c r="G126" s="279">
        <v>89</v>
      </c>
      <c r="H126" s="279" t="s">
        <v>163</v>
      </c>
      <c r="I126" s="279" t="s">
        <v>164</v>
      </c>
      <c r="J126" s="280" t="s">
        <v>15</v>
      </c>
    </row>
    <row r="127" spans="1:10">
      <c r="A127" s="281" t="s">
        <v>10</v>
      </c>
      <c r="B127" s="282" t="s">
        <v>121</v>
      </c>
      <c r="C127" s="282" t="s">
        <v>12</v>
      </c>
      <c r="D127" s="284">
        <v>54</v>
      </c>
      <c r="E127" s="282" t="s">
        <v>142</v>
      </c>
      <c r="F127" s="282">
        <v>89</v>
      </c>
      <c r="G127" s="282">
        <v>91.953000000000003</v>
      </c>
      <c r="H127" s="282" t="s">
        <v>165</v>
      </c>
      <c r="I127" s="282" t="s">
        <v>164</v>
      </c>
      <c r="J127" s="283" t="s">
        <v>15</v>
      </c>
    </row>
    <row r="128" spans="1:10">
      <c r="A128" s="278" t="s">
        <v>10</v>
      </c>
      <c r="B128" s="279" t="s">
        <v>121</v>
      </c>
      <c r="C128" s="279" t="s">
        <v>12</v>
      </c>
      <c r="D128" s="285">
        <v>54</v>
      </c>
      <c r="E128" s="279" t="s">
        <v>142</v>
      </c>
      <c r="F128" s="279">
        <v>91.953000000000003</v>
      </c>
      <c r="G128" s="279">
        <v>94</v>
      </c>
      <c r="H128" s="279" t="s">
        <v>166</v>
      </c>
      <c r="I128" s="279" t="s">
        <v>167</v>
      </c>
      <c r="J128" s="280" t="s">
        <v>15</v>
      </c>
    </row>
    <row r="129" spans="1:10">
      <c r="A129" s="281" t="s">
        <v>10</v>
      </c>
      <c r="B129" s="282" t="s">
        <v>121</v>
      </c>
      <c r="C129" s="282" t="s">
        <v>12</v>
      </c>
      <c r="D129" s="284">
        <v>54</v>
      </c>
      <c r="E129" s="282" t="s">
        <v>142</v>
      </c>
      <c r="F129" s="282">
        <v>94</v>
      </c>
      <c r="G129" s="282">
        <v>95</v>
      </c>
      <c r="H129" s="282" t="s">
        <v>168</v>
      </c>
      <c r="I129" s="282" t="s">
        <v>167</v>
      </c>
      <c r="J129" s="283" t="s">
        <v>15</v>
      </c>
    </row>
    <row r="130" spans="1:10">
      <c r="A130" s="278" t="s">
        <v>10</v>
      </c>
      <c r="B130" s="279" t="s">
        <v>121</v>
      </c>
      <c r="C130" s="279" t="s">
        <v>12</v>
      </c>
      <c r="D130" s="285">
        <v>54</v>
      </c>
      <c r="E130" s="279" t="s">
        <v>142</v>
      </c>
      <c r="F130" s="279">
        <v>95</v>
      </c>
      <c r="G130" s="279">
        <v>96</v>
      </c>
      <c r="H130" s="279" t="s">
        <v>169</v>
      </c>
      <c r="I130" s="279" t="s">
        <v>167</v>
      </c>
      <c r="J130" s="280" t="s">
        <v>15</v>
      </c>
    </row>
    <row r="131" spans="1:10">
      <c r="A131" s="281" t="s">
        <v>10</v>
      </c>
      <c r="B131" s="282" t="s">
        <v>121</v>
      </c>
      <c r="C131" s="282" t="s">
        <v>12</v>
      </c>
      <c r="D131" s="284">
        <v>54</v>
      </c>
      <c r="E131" s="282" t="s">
        <v>142</v>
      </c>
      <c r="F131" s="282">
        <v>96</v>
      </c>
      <c r="G131" s="282">
        <v>97.254999999999995</v>
      </c>
      <c r="H131" s="282" t="s">
        <v>170</v>
      </c>
      <c r="I131" s="282" t="s">
        <v>167</v>
      </c>
      <c r="J131" s="283" t="s">
        <v>15</v>
      </c>
    </row>
    <row r="132" spans="1:10">
      <c r="A132" s="278" t="s">
        <v>10</v>
      </c>
      <c r="B132" s="279" t="s">
        <v>121</v>
      </c>
      <c r="C132" s="279" t="s">
        <v>12</v>
      </c>
      <c r="D132" s="285">
        <v>54</v>
      </c>
      <c r="E132" s="279" t="s">
        <v>142</v>
      </c>
      <c r="F132" s="279">
        <v>97.254999999999995</v>
      </c>
      <c r="G132" s="279">
        <v>99</v>
      </c>
      <c r="H132" s="279" t="s">
        <v>171</v>
      </c>
      <c r="I132" s="279" t="s">
        <v>172</v>
      </c>
      <c r="J132" s="280" t="s">
        <v>15</v>
      </c>
    </row>
    <row r="133" spans="1:10">
      <c r="A133" s="281" t="s">
        <v>10</v>
      </c>
      <c r="B133" s="282" t="s">
        <v>121</v>
      </c>
      <c r="C133" s="282" t="s">
        <v>12</v>
      </c>
      <c r="D133" s="284">
        <v>54</v>
      </c>
      <c r="E133" s="282" t="s">
        <v>142</v>
      </c>
      <c r="F133" s="282">
        <v>99</v>
      </c>
      <c r="G133" s="282">
        <v>100</v>
      </c>
      <c r="H133" s="282" t="s">
        <v>173</v>
      </c>
      <c r="I133" s="282" t="s">
        <v>172</v>
      </c>
      <c r="J133" s="283" t="s">
        <v>15</v>
      </c>
    </row>
    <row r="134" spans="1:10">
      <c r="A134" s="278" t="s">
        <v>10</v>
      </c>
      <c r="B134" s="279" t="s">
        <v>121</v>
      </c>
      <c r="C134" s="279" t="s">
        <v>12</v>
      </c>
      <c r="D134" s="285">
        <v>54</v>
      </c>
      <c r="E134" s="279" t="s">
        <v>142</v>
      </c>
      <c r="F134" s="279">
        <v>100</v>
      </c>
      <c r="G134" s="279">
        <v>101.925</v>
      </c>
      <c r="H134" s="279" t="s">
        <v>174</v>
      </c>
      <c r="I134" s="279" t="s">
        <v>172</v>
      </c>
      <c r="J134" s="280" t="s">
        <v>15</v>
      </c>
    </row>
    <row r="135" spans="1:10">
      <c r="A135" s="281" t="s">
        <v>10</v>
      </c>
      <c r="B135" s="282" t="s">
        <v>121</v>
      </c>
      <c r="C135" s="282" t="s">
        <v>12</v>
      </c>
      <c r="D135" s="284">
        <v>54</v>
      </c>
      <c r="E135" s="282" t="s">
        <v>142</v>
      </c>
      <c r="F135" s="282">
        <v>101.925</v>
      </c>
      <c r="G135" s="282">
        <v>104</v>
      </c>
      <c r="H135" s="282" t="s">
        <v>175</v>
      </c>
      <c r="I135" s="282" t="s">
        <v>176</v>
      </c>
      <c r="J135" s="283" t="s">
        <v>15</v>
      </c>
    </row>
    <row r="136" spans="1:10">
      <c r="A136" s="278" t="s">
        <v>10</v>
      </c>
      <c r="B136" s="279" t="s">
        <v>121</v>
      </c>
      <c r="C136" s="279" t="s">
        <v>12</v>
      </c>
      <c r="D136" s="285">
        <v>54</v>
      </c>
      <c r="E136" s="279" t="s">
        <v>142</v>
      </c>
      <c r="F136" s="279">
        <v>104</v>
      </c>
      <c r="G136" s="279">
        <v>104.845</v>
      </c>
      <c r="H136" s="279" t="s">
        <v>177</v>
      </c>
      <c r="I136" s="279" t="s">
        <v>176</v>
      </c>
      <c r="J136" s="280" t="s">
        <v>15</v>
      </c>
    </row>
    <row r="137" spans="1:10">
      <c r="A137" s="281" t="s">
        <v>10</v>
      </c>
      <c r="B137" s="282" t="s">
        <v>121</v>
      </c>
      <c r="C137" s="282" t="s">
        <v>12</v>
      </c>
      <c r="D137" s="284">
        <v>54</v>
      </c>
      <c r="E137" s="282" t="s">
        <v>142</v>
      </c>
      <c r="F137" s="282">
        <v>104.845</v>
      </c>
      <c r="G137" s="282">
        <v>106.456</v>
      </c>
      <c r="H137" s="282" t="s">
        <v>178</v>
      </c>
      <c r="I137" s="282" t="s">
        <v>125</v>
      </c>
      <c r="J137" s="283" t="s">
        <v>15</v>
      </c>
    </row>
    <row r="138" spans="1:10">
      <c r="A138" s="278" t="s">
        <v>10</v>
      </c>
      <c r="B138" s="279" t="s">
        <v>121</v>
      </c>
      <c r="C138" s="279" t="s">
        <v>12</v>
      </c>
      <c r="D138" s="285">
        <v>54</v>
      </c>
      <c r="E138" s="279" t="s">
        <v>142</v>
      </c>
      <c r="F138" s="279">
        <v>106.456</v>
      </c>
      <c r="G138" s="279">
        <v>108.30500000000001</v>
      </c>
      <c r="H138" s="279" t="s">
        <v>179</v>
      </c>
      <c r="I138" s="279" t="s">
        <v>180</v>
      </c>
      <c r="J138" s="280" t="s">
        <v>15</v>
      </c>
    </row>
    <row r="139" spans="1:10">
      <c r="A139" s="281" t="s">
        <v>10</v>
      </c>
      <c r="B139" s="282" t="s">
        <v>121</v>
      </c>
      <c r="C139" s="282" t="s">
        <v>12</v>
      </c>
      <c r="D139" s="284">
        <v>54</v>
      </c>
      <c r="E139" s="282" t="s">
        <v>142</v>
      </c>
      <c r="F139" s="282">
        <v>106.456</v>
      </c>
      <c r="G139" s="282">
        <v>108.30500000000001</v>
      </c>
      <c r="H139" s="282" t="s">
        <v>181</v>
      </c>
      <c r="I139" s="282" t="s">
        <v>180</v>
      </c>
      <c r="J139" s="283" t="s">
        <v>15</v>
      </c>
    </row>
    <row r="140" spans="1:10">
      <c r="A140" s="278" t="s">
        <v>10</v>
      </c>
      <c r="B140" s="279" t="s">
        <v>121</v>
      </c>
      <c r="C140" s="279" t="s">
        <v>12</v>
      </c>
      <c r="D140" s="285">
        <v>54</v>
      </c>
      <c r="E140" s="279" t="s">
        <v>142</v>
      </c>
      <c r="F140" s="279">
        <v>108.30500000000001</v>
      </c>
      <c r="G140" s="279">
        <v>108.72799999999999</v>
      </c>
      <c r="H140" s="279" t="s">
        <v>182</v>
      </c>
      <c r="I140" s="279" t="s">
        <v>180</v>
      </c>
      <c r="J140" s="280" t="s">
        <v>15</v>
      </c>
    </row>
    <row r="141" spans="1:10">
      <c r="A141" s="281" t="s">
        <v>23</v>
      </c>
      <c r="B141" s="282" t="s">
        <v>24</v>
      </c>
      <c r="C141" s="282" t="s">
        <v>12</v>
      </c>
      <c r="D141" s="284">
        <v>55</v>
      </c>
      <c r="E141" s="282" t="s">
        <v>183</v>
      </c>
      <c r="F141" s="282">
        <v>76.257999999999996</v>
      </c>
      <c r="G141" s="282">
        <v>78</v>
      </c>
      <c r="H141" s="282" t="s">
        <v>184</v>
      </c>
      <c r="I141" s="282" t="s">
        <v>27</v>
      </c>
      <c r="J141" s="283" t="s">
        <v>28</v>
      </c>
    </row>
    <row r="142" spans="1:10">
      <c r="A142" s="278" t="s">
        <v>23</v>
      </c>
      <c r="B142" s="279" t="s">
        <v>24</v>
      </c>
      <c r="C142" s="279" t="s">
        <v>12</v>
      </c>
      <c r="D142" s="285">
        <v>55</v>
      </c>
      <c r="E142" s="279" t="s">
        <v>183</v>
      </c>
      <c r="F142" s="279">
        <v>78</v>
      </c>
      <c r="G142" s="279">
        <v>79.599999999999994</v>
      </c>
      <c r="H142" s="279" t="s">
        <v>185</v>
      </c>
      <c r="I142" s="279" t="s">
        <v>27</v>
      </c>
      <c r="J142" s="280" t="s">
        <v>28</v>
      </c>
    </row>
    <row r="143" spans="1:10">
      <c r="A143" s="281" t="s">
        <v>23</v>
      </c>
      <c r="B143" s="282" t="s">
        <v>24</v>
      </c>
      <c r="C143" s="282" t="s">
        <v>12</v>
      </c>
      <c r="D143" s="284">
        <v>55</v>
      </c>
      <c r="E143" s="282" t="s">
        <v>183</v>
      </c>
      <c r="F143" s="282">
        <v>79.599999999999994</v>
      </c>
      <c r="G143" s="282">
        <v>83</v>
      </c>
      <c r="H143" s="282" t="s">
        <v>186</v>
      </c>
      <c r="I143" s="282" t="s">
        <v>32</v>
      </c>
      <c r="J143" s="283" t="s">
        <v>28</v>
      </c>
    </row>
    <row r="144" spans="1:10">
      <c r="A144" s="278" t="s">
        <v>23</v>
      </c>
      <c r="B144" s="279" t="s">
        <v>24</v>
      </c>
      <c r="C144" s="279" t="s">
        <v>12</v>
      </c>
      <c r="D144" s="285">
        <v>55</v>
      </c>
      <c r="E144" s="279" t="s">
        <v>183</v>
      </c>
      <c r="F144" s="279">
        <v>83</v>
      </c>
      <c r="G144" s="279">
        <v>85</v>
      </c>
      <c r="H144" s="279" t="s">
        <v>187</v>
      </c>
      <c r="I144" s="279" t="s">
        <v>34</v>
      </c>
      <c r="J144" s="280" t="s">
        <v>28</v>
      </c>
    </row>
    <row r="145" spans="1:10">
      <c r="A145" s="281" t="s">
        <v>23</v>
      </c>
      <c r="B145" s="282" t="s">
        <v>24</v>
      </c>
      <c r="C145" s="282" t="s">
        <v>12</v>
      </c>
      <c r="D145" s="284">
        <v>55</v>
      </c>
      <c r="E145" s="282" t="s">
        <v>183</v>
      </c>
      <c r="F145" s="282">
        <v>85</v>
      </c>
      <c r="G145" s="282">
        <v>86</v>
      </c>
      <c r="H145" s="282" t="s">
        <v>188</v>
      </c>
      <c r="I145" s="282" t="s">
        <v>189</v>
      </c>
      <c r="J145" s="283" t="s">
        <v>28</v>
      </c>
    </row>
    <row r="146" spans="1:10">
      <c r="A146" s="278" t="s">
        <v>23</v>
      </c>
      <c r="B146" s="279" t="s">
        <v>24</v>
      </c>
      <c r="C146" s="279" t="s">
        <v>12</v>
      </c>
      <c r="D146" s="285">
        <v>55</v>
      </c>
      <c r="E146" s="279" t="s">
        <v>183</v>
      </c>
      <c r="F146" s="279">
        <v>86</v>
      </c>
      <c r="G146" s="279">
        <v>87.424999999999997</v>
      </c>
      <c r="H146" s="279" t="s">
        <v>190</v>
      </c>
      <c r="I146" s="279" t="s">
        <v>38</v>
      </c>
      <c r="J146" s="280" t="s">
        <v>28</v>
      </c>
    </row>
    <row r="147" spans="1:10">
      <c r="A147" s="281" t="s">
        <v>23</v>
      </c>
      <c r="B147" s="282" t="s">
        <v>24</v>
      </c>
      <c r="C147" s="282" t="s">
        <v>12</v>
      </c>
      <c r="D147" s="284">
        <v>55</v>
      </c>
      <c r="E147" s="282" t="s">
        <v>183</v>
      </c>
      <c r="F147" s="282">
        <v>87.424999999999997</v>
      </c>
      <c r="G147" s="282">
        <v>91</v>
      </c>
      <c r="H147" s="282" t="s">
        <v>191</v>
      </c>
      <c r="I147" s="282" t="s">
        <v>40</v>
      </c>
      <c r="J147" s="283" t="s">
        <v>28</v>
      </c>
    </row>
    <row r="148" spans="1:10">
      <c r="A148" s="278" t="s">
        <v>23</v>
      </c>
      <c r="B148" s="279" t="s">
        <v>24</v>
      </c>
      <c r="C148" s="279" t="s">
        <v>12</v>
      </c>
      <c r="D148" s="285">
        <v>55</v>
      </c>
      <c r="E148" s="279" t="s">
        <v>183</v>
      </c>
      <c r="F148" s="279">
        <v>91</v>
      </c>
      <c r="G148" s="279">
        <v>93</v>
      </c>
      <c r="H148" s="279" t="s">
        <v>192</v>
      </c>
      <c r="I148" s="279" t="s">
        <v>40</v>
      </c>
      <c r="J148" s="280" t="s">
        <v>28</v>
      </c>
    </row>
    <row r="149" spans="1:10">
      <c r="A149" s="281" t="s">
        <v>23</v>
      </c>
      <c r="B149" s="282" t="s">
        <v>24</v>
      </c>
      <c r="C149" s="282" t="s">
        <v>12</v>
      </c>
      <c r="D149" s="284">
        <v>55</v>
      </c>
      <c r="E149" s="282" t="s">
        <v>183</v>
      </c>
      <c r="F149" s="282">
        <v>93</v>
      </c>
      <c r="G149" s="282">
        <v>95</v>
      </c>
      <c r="H149" s="282" t="s">
        <v>193</v>
      </c>
      <c r="I149" s="282" t="s">
        <v>40</v>
      </c>
      <c r="J149" s="283" t="s">
        <v>28</v>
      </c>
    </row>
    <row r="150" spans="1:10">
      <c r="A150" s="278" t="s">
        <v>23</v>
      </c>
      <c r="B150" s="279" t="s">
        <v>24</v>
      </c>
      <c r="C150" s="279" t="s">
        <v>12</v>
      </c>
      <c r="D150" s="285">
        <v>55</v>
      </c>
      <c r="E150" s="279" t="s">
        <v>183</v>
      </c>
      <c r="F150" s="279">
        <v>95</v>
      </c>
      <c r="G150" s="279">
        <v>97.728999999999999</v>
      </c>
      <c r="H150" s="279" t="s">
        <v>194</v>
      </c>
      <c r="I150" s="279" t="s">
        <v>40</v>
      </c>
      <c r="J150" s="280" t="s">
        <v>28</v>
      </c>
    </row>
    <row r="151" spans="1:10">
      <c r="A151" s="281" t="s">
        <v>23</v>
      </c>
      <c r="B151" s="282" t="s">
        <v>24</v>
      </c>
      <c r="C151" s="282" t="s">
        <v>12</v>
      </c>
      <c r="D151" s="284">
        <v>55</v>
      </c>
      <c r="E151" s="282" t="s">
        <v>183</v>
      </c>
      <c r="F151" s="282">
        <v>97.728999999999999</v>
      </c>
      <c r="G151" s="282">
        <v>102</v>
      </c>
      <c r="H151" s="282" t="s">
        <v>195</v>
      </c>
      <c r="I151" s="282" t="s">
        <v>196</v>
      </c>
      <c r="J151" s="283" t="s">
        <v>28</v>
      </c>
    </row>
    <row r="152" spans="1:10">
      <c r="A152" s="278" t="s">
        <v>23</v>
      </c>
      <c r="B152" s="279" t="s">
        <v>24</v>
      </c>
      <c r="C152" s="279" t="s">
        <v>12</v>
      </c>
      <c r="D152" s="285">
        <v>55</v>
      </c>
      <c r="E152" s="279" t="s">
        <v>183</v>
      </c>
      <c r="F152" s="279">
        <v>102</v>
      </c>
      <c r="G152" s="279">
        <v>103</v>
      </c>
      <c r="H152" s="279">
        <v>1031022</v>
      </c>
      <c r="I152" s="279" t="s">
        <v>45</v>
      </c>
      <c r="J152" s="280" t="s">
        <v>28</v>
      </c>
    </row>
    <row r="153" spans="1:10">
      <c r="A153" s="281" t="s">
        <v>23</v>
      </c>
      <c r="B153" s="282" t="s">
        <v>24</v>
      </c>
      <c r="C153" s="282" t="s">
        <v>12</v>
      </c>
      <c r="D153" s="284">
        <v>55</v>
      </c>
      <c r="E153" s="282" t="s">
        <v>183</v>
      </c>
      <c r="F153" s="282">
        <v>103</v>
      </c>
      <c r="G153" s="282">
        <v>105.501</v>
      </c>
      <c r="H153" s="282">
        <v>1051032</v>
      </c>
      <c r="I153" s="282" t="s">
        <v>45</v>
      </c>
      <c r="J153" s="283" t="s">
        <v>28</v>
      </c>
    </row>
    <row r="154" spans="1:10">
      <c r="A154" s="278" t="s">
        <v>23</v>
      </c>
      <c r="B154" s="279" t="s">
        <v>24</v>
      </c>
      <c r="C154" s="279" t="s">
        <v>12</v>
      </c>
      <c r="D154" s="285">
        <v>55</v>
      </c>
      <c r="E154" s="279" t="s">
        <v>183</v>
      </c>
      <c r="F154" s="279">
        <v>105.501</v>
      </c>
      <c r="G154" s="279">
        <v>108.349</v>
      </c>
      <c r="H154" s="279" t="s">
        <v>197</v>
      </c>
      <c r="I154" s="279" t="s">
        <v>47</v>
      </c>
      <c r="J154" s="280" t="s">
        <v>28</v>
      </c>
    </row>
    <row r="155" spans="1:10">
      <c r="A155" s="281" t="s">
        <v>23</v>
      </c>
      <c r="B155" s="282" t="s">
        <v>24</v>
      </c>
      <c r="C155" s="282" t="s">
        <v>12</v>
      </c>
      <c r="D155" s="284">
        <v>55</v>
      </c>
      <c r="E155" s="282" t="s">
        <v>183</v>
      </c>
      <c r="F155" s="282">
        <v>108.349</v>
      </c>
      <c r="G155" s="282">
        <v>110</v>
      </c>
      <c r="H155" s="282" t="s">
        <v>198</v>
      </c>
      <c r="I155" s="282" t="s">
        <v>47</v>
      </c>
      <c r="J155" s="283" t="s">
        <v>28</v>
      </c>
    </row>
    <row r="156" spans="1:10">
      <c r="A156" s="278" t="s">
        <v>23</v>
      </c>
      <c r="B156" s="279" t="s">
        <v>24</v>
      </c>
      <c r="C156" s="279" t="s">
        <v>12</v>
      </c>
      <c r="D156" s="285">
        <v>55</v>
      </c>
      <c r="E156" s="279" t="s">
        <v>183</v>
      </c>
      <c r="F156" s="279">
        <v>110</v>
      </c>
      <c r="G156" s="279">
        <v>111</v>
      </c>
      <c r="H156" s="279" t="s">
        <v>199</v>
      </c>
      <c r="I156" s="279" t="s">
        <v>47</v>
      </c>
      <c r="J156" s="280" t="s">
        <v>28</v>
      </c>
    </row>
    <row r="157" spans="1:10">
      <c r="A157" s="281" t="s">
        <v>23</v>
      </c>
      <c r="B157" s="282" t="s">
        <v>24</v>
      </c>
      <c r="C157" s="282" t="s">
        <v>12</v>
      </c>
      <c r="D157" s="284">
        <v>55</v>
      </c>
      <c r="E157" s="282" t="s">
        <v>183</v>
      </c>
      <c r="F157" s="282">
        <v>111</v>
      </c>
      <c r="G157" s="282">
        <v>112</v>
      </c>
      <c r="H157" s="282" t="s">
        <v>200</v>
      </c>
      <c r="I157" s="282" t="s">
        <v>47</v>
      </c>
      <c r="J157" s="283" t="s">
        <v>28</v>
      </c>
    </row>
    <row r="158" spans="1:10">
      <c r="A158" s="278" t="s">
        <v>23</v>
      </c>
      <c r="B158" s="279" t="s">
        <v>24</v>
      </c>
      <c r="C158" s="279" t="s">
        <v>12</v>
      </c>
      <c r="D158" s="285">
        <v>55</v>
      </c>
      <c r="E158" s="279" t="s">
        <v>183</v>
      </c>
      <c r="F158" s="279">
        <v>112</v>
      </c>
      <c r="G158" s="279">
        <v>113.337</v>
      </c>
      <c r="H158" s="279" t="s">
        <v>201</v>
      </c>
      <c r="I158" s="279" t="s">
        <v>47</v>
      </c>
      <c r="J158" s="280" t="s">
        <v>28</v>
      </c>
    </row>
    <row r="159" spans="1:10">
      <c r="A159" s="281" t="s">
        <v>23</v>
      </c>
      <c r="B159" s="282" t="s">
        <v>24</v>
      </c>
      <c r="C159" s="282" t="s">
        <v>12</v>
      </c>
      <c r="D159" s="284">
        <v>55</v>
      </c>
      <c r="E159" s="282" t="s">
        <v>183</v>
      </c>
      <c r="F159" s="282">
        <v>113.337</v>
      </c>
      <c r="G159" s="282">
        <v>118.181</v>
      </c>
      <c r="H159" s="282" t="s">
        <v>202</v>
      </c>
      <c r="I159" s="282" t="s">
        <v>203</v>
      </c>
      <c r="J159" s="283" t="s">
        <v>28</v>
      </c>
    </row>
    <row r="160" spans="1:10">
      <c r="A160" s="278" t="s">
        <v>23</v>
      </c>
      <c r="B160" s="279" t="s">
        <v>24</v>
      </c>
      <c r="C160" s="279" t="s">
        <v>12</v>
      </c>
      <c r="D160" s="285">
        <v>55</v>
      </c>
      <c r="E160" s="279" t="s">
        <v>183</v>
      </c>
      <c r="F160" s="279">
        <v>118.181</v>
      </c>
      <c r="G160" s="279">
        <v>120</v>
      </c>
      <c r="H160" s="279" t="s">
        <v>204</v>
      </c>
      <c r="I160" s="279" t="s">
        <v>203</v>
      </c>
      <c r="J160" s="280" t="s">
        <v>28</v>
      </c>
    </row>
    <row r="161" spans="1:10">
      <c r="A161" s="281" t="s">
        <v>23</v>
      </c>
      <c r="B161" s="282" t="s">
        <v>24</v>
      </c>
      <c r="C161" s="282" t="s">
        <v>12</v>
      </c>
      <c r="D161" s="284">
        <v>55</v>
      </c>
      <c r="E161" s="282" t="s">
        <v>183</v>
      </c>
      <c r="F161" s="282">
        <v>120</v>
      </c>
      <c r="G161" s="282">
        <v>121</v>
      </c>
      <c r="H161" s="282" t="s">
        <v>205</v>
      </c>
      <c r="I161" s="282" t="s">
        <v>55</v>
      </c>
      <c r="J161" s="283" t="s">
        <v>28</v>
      </c>
    </row>
    <row r="162" spans="1:10">
      <c r="A162" s="278" t="s">
        <v>23</v>
      </c>
      <c r="B162" s="279" t="s">
        <v>24</v>
      </c>
      <c r="C162" s="279" t="s">
        <v>12</v>
      </c>
      <c r="D162" s="285">
        <v>55</v>
      </c>
      <c r="E162" s="279" t="s">
        <v>183</v>
      </c>
      <c r="F162" s="279">
        <v>121</v>
      </c>
      <c r="G162" s="279">
        <v>123</v>
      </c>
      <c r="H162" s="279">
        <v>1231212</v>
      </c>
      <c r="I162" s="279" t="s">
        <v>55</v>
      </c>
      <c r="J162" s="280" t="s">
        <v>28</v>
      </c>
    </row>
    <row r="163" spans="1:10">
      <c r="A163" s="281" t="s">
        <v>23</v>
      </c>
      <c r="B163" s="282" t="s">
        <v>24</v>
      </c>
      <c r="C163" s="282" t="s">
        <v>12</v>
      </c>
      <c r="D163" s="284">
        <v>55</v>
      </c>
      <c r="E163" s="282" t="s">
        <v>183</v>
      </c>
      <c r="F163" s="282">
        <v>123</v>
      </c>
      <c r="G163" s="282">
        <v>124</v>
      </c>
      <c r="H163" s="282">
        <v>1241232</v>
      </c>
      <c r="I163" s="282" t="s">
        <v>55</v>
      </c>
      <c r="J163" s="283" t="s">
        <v>28</v>
      </c>
    </row>
    <row r="164" spans="1:10">
      <c r="A164" s="278" t="s">
        <v>23</v>
      </c>
      <c r="B164" s="279" t="s">
        <v>24</v>
      </c>
      <c r="C164" s="279" t="s">
        <v>12</v>
      </c>
      <c r="D164" s="285">
        <v>55</v>
      </c>
      <c r="E164" s="279" t="s">
        <v>183</v>
      </c>
      <c r="F164" s="279">
        <v>124</v>
      </c>
      <c r="G164" s="279">
        <v>125</v>
      </c>
      <c r="H164" s="279">
        <v>1251242</v>
      </c>
      <c r="I164" s="279" t="s">
        <v>55</v>
      </c>
      <c r="J164" s="280" t="s">
        <v>28</v>
      </c>
    </row>
    <row r="165" spans="1:10">
      <c r="A165" s="281" t="s">
        <v>23</v>
      </c>
      <c r="B165" s="282" t="s">
        <v>24</v>
      </c>
      <c r="C165" s="282" t="s">
        <v>12</v>
      </c>
      <c r="D165" s="284">
        <v>55</v>
      </c>
      <c r="E165" s="282" t="s">
        <v>183</v>
      </c>
      <c r="F165" s="282">
        <v>125</v>
      </c>
      <c r="G165" s="282">
        <v>126</v>
      </c>
      <c r="H165" s="282">
        <v>1261252</v>
      </c>
      <c r="I165" s="282" t="s">
        <v>55</v>
      </c>
      <c r="J165" s="283" t="s">
        <v>28</v>
      </c>
    </row>
    <row r="166" spans="1:10">
      <c r="A166" s="278" t="s">
        <v>23</v>
      </c>
      <c r="B166" s="279" t="s">
        <v>24</v>
      </c>
      <c r="C166" s="279" t="s">
        <v>12</v>
      </c>
      <c r="D166" s="285">
        <v>55</v>
      </c>
      <c r="E166" s="279" t="s">
        <v>183</v>
      </c>
      <c r="F166" s="279">
        <v>126</v>
      </c>
      <c r="G166" s="279">
        <v>127.20099999999999</v>
      </c>
      <c r="H166" s="279" t="s">
        <v>206</v>
      </c>
      <c r="I166" s="279" t="s">
        <v>55</v>
      </c>
      <c r="J166" s="280" t="s">
        <v>28</v>
      </c>
    </row>
    <row r="167" spans="1:10">
      <c r="A167" s="281" t="s">
        <v>23</v>
      </c>
      <c r="B167" s="282" t="s">
        <v>24</v>
      </c>
      <c r="C167" s="282" t="s">
        <v>12</v>
      </c>
      <c r="D167" s="284">
        <v>55</v>
      </c>
      <c r="E167" s="282" t="s">
        <v>183</v>
      </c>
      <c r="F167" s="282">
        <v>127.20099999999999</v>
      </c>
      <c r="G167" s="282">
        <v>130</v>
      </c>
      <c r="H167" s="282" t="s">
        <v>207</v>
      </c>
      <c r="I167" s="282" t="s">
        <v>59</v>
      </c>
      <c r="J167" s="283" t="s">
        <v>28</v>
      </c>
    </row>
    <row r="168" spans="1:10">
      <c r="A168" s="278" t="s">
        <v>23</v>
      </c>
      <c r="B168" s="279" t="s">
        <v>24</v>
      </c>
      <c r="C168" s="279" t="s">
        <v>12</v>
      </c>
      <c r="D168" s="285">
        <v>55</v>
      </c>
      <c r="E168" s="279" t="s">
        <v>183</v>
      </c>
      <c r="F168" s="279">
        <v>130</v>
      </c>
      <c r="G168" s="279">
        <v>134</v>
      </c>
      <c r="H168" s="279" t="s">
        <v>208</v>
      </c>
      <c r="I168" s="279" t="s">
        <v>59</v>
      </c>
      <c r="J168" s="280" t="s">
        <v>28</v>
      </c>
    </row>
    <row r="169" spans="1:10">
      <c r="A169" s="281" t="s">
        <v>23</v>
      </c>
      <c r="B169" s="282" t="s">
        <v>24</v>
      </c>
      <c r="C169" s="282" t="s">
        <v>12</v>
      </c>
      <c r="D169" s="284">
        <v>55</v>
      </c>
      <c r="E169" s="282" t="s">
        <v>183</v>
      </c>
      <c r="F169" s="282">
        <v>134</v>
      </c>
      <c r="G169" s="282">
        <v>137.46600000000001</v>
      </c>
      <c r="H169" s="282" t="s">
        <v>209</v>
      </c>
      <c r="I169" s="282" t="s">
        <v>59</v>
      </c>
      <c r="J169" s="283" t="s">
        <v>28</v>
      </c>
    </row>
    <row r="170" spans="1:10">
      <c r="A170" s="278" t="s">
        <v>23</v>
      </c>
      <c r="B170" s="279" t="s">
        <v>24</v>
      </c>
      <c r="C170" s="279" t="s">
        <v>12</v>
      </c>
      <c r="D170" s="285">
        <v>55</v>
      </c>
      <c r="E170" s="279" t="s">
        <v>183</v>
      </c>
      <c r="F170" s="279">
        <v>137.46600000000001</v>
      </c>
      <c r="G170" s="279">
        <v>139</v>
      </c>
      <c r="H170" s="279" t="s">
        <v>210</v>
      </c>
      <c r="I170" s="279" t="s">
        <v>63</v>
      </c>
      <c r="J170" s="280" t="s">
        <v>28</v>
      </c>
    </row>
    <row r="171" spans="1:10">
      <c r="A171" s="281" t="s">
        <v>23</v>
      </c>
      <c r="B171" s="282" t="s">
        <v>24</v>
      </c>
      <c r="C171" s="282" t="s">
        <v>12</v>
      </c>
      <c r="D171" s="284">
        <v>55</v>
      </c>
      <c r="E171" s="282" t="s">
        <v>183</v>
      </c>
      <c r="F171" s="282">
        <v>139</v>
      </c>
      <c r="G171" s="282">
        <v>140</v>
      </c>
      <c r="H171" s="282">
        <v>1401392</v>
      </c>
      <c r="I171" s="282" t="s">
        <v>63</v>
      </c>
      <c r="J171" s="283" t="s">
        <v>28</v>
      </c>
    </row>
    <row r="172" spans="1:10">
      <c r="A172" s="278" t="s">
        <v>23</v>
      </c>
      <c r="B172" s="279" t="s">
        <v>24</v>
      </c>
      <c r="C172" s="279" t="s">
        <v>12</v>
      </c>
      <c r="D172" s="285">
        <v>55</v>
      </c>
      <c r="E172" s="279" t="s">
        <v>183</v>
      </c>
      <c r="F172" s="279">
        <v>140</v>
      </c>
      <c r="G172" s="279">
        <v>142</v>
      </c>
      <c r="H172" s="279" t="s">
        <v>211</v>
      </c>
      <c r="I172" s="279" t="s">
        <v>63</v>
      </c>
      <c r="J172" s="280" t="s">
        <v>28</v>
      </c>
    </row>
    <row r="173" spans="1:10">
      <c r="A173" s="281" t="s">
        <v>23</v>
      </c>
      <c r="B173" s="282" t="s">
        <v>24</v>
      </c>
      <c r="C173" s="282" t="s">
        <v>12</v>
      </c>
      <c r="D173" s="284">
        <v>55</v>
      </c>
      <c r="E173" s="282" t="s">
        <v>183</v>
      </c>
      <c r="F173" s="282">
        <v>142</v>
      </c>
      <c r="G173" s="282">
        <v>144</v>
      </c>
      <c r="H173" s="282" t="s">
        <v>212</v>
      </c>
      <c r="I173" s="282" t="s">
        <v>63</v>
      </c>
      <c r="J173" s="283" t="s">
        <v>28</v>
      </c>
    </row>
    <row r="174" spans="1:10">
      <c r="A174" s="278" t="s">
        <v>23</v>
      </c>
      <c r="B174" s="279" t="s">
        <v>24</v>
      </c>
      <c r="C174" s="279" t="s">
        <v>12</v>
      </c>
      <c r="D174" s="285">
        <v>55</v>
      </c>
      <c r="E174" s="279" t="s">
        <v>183</v>
      </c>
      <c r="F174" s="279">
        <v>144</v>
      </c>
      <c r="G174" s="279">
        <v>145.67599999999999</v>
      </c>
      <c r="H174" s="279" t="s">
        <v>213</v>
      </c>
      <c r="I174" s="279" t="s">
        <v>63</v>
      </c>
      <c r="J174" s="280" t="s">
        <v>28</v>
      </c>
    </row>
    <row r="175" spans="1:10">
      <c r="A175" s="281" t="s">
        <v>23</v>
      </c>
      <c r="B175" s="282" t="s">
        <v>24</v>
      </c>
      <c r="C175" s="282" t="s">
        <v>12</v>
      </c>
      <c r="D175" s="284">
        <v>55</v>
      </c>
      <c r="E175" s="282" t="s">
        <v>183</v>
      </c>
      <c r="F175" s="282">
        <v>145.67599999999999</v>
      </c>
      <c r="G175" s="282">
        <v>147</v>
      </c>
      <c r="H175" s="282" t="s">
        <v>214</v>
      </c>
      <c r="I175" s="282" t="s">
        <v>63</v>
      </c>
      <c r="J175" s="283" t="s">
        <v>28</v>
      </c>
    </row>
    <row r="176" spans="1:10">
      <c r="A176" s="278" t="s">
        <v>23</v>
      </c>
      <c r="B176" s="279" t="s">
        <v>24</v>
      </c>
      <c r="C176" s="279" t="s">
        <v>12</v>
      </c>
      <c r="D176" s="285">
        <v>55</v>
      </c>
      <c r="E176" s="279" t="s">
        <v>183</v>
      </c>
      <c r="F176" s="279">
        <v>147</v>
      </c>
      <c r="G176" s="279">
        <v>148</v>
      </c>
      <c r="H176" s="279" t="s">
        <v>215</v>
      </c>
      <c r="I176" s="279" t="s">
        <v>69</v>
      </c>
      <c r="J176" s="280" t="s">
        <v>28</v>
      </c>
    </row>
    <row r="177" spans="1:10">
      <c r="A177" s="281" t="s">
        <v>23</v>
      </c>
      <c r="B177" s="282" t="s">
        <v>24</v>
      </c>
      <c r="C177" s="282" t="s">
        <v>12</v>
      </c>
      <c r="D177" s="284">
        <v>55</v>
      </c>
      <c r="E177" s="282" t="s">
        <v>183</v>
      </c>
      <c r="F177" s="282">
        <v>148</v>
      </c>
      <c r="G177" s="282">
        <v>149</v>
      </c>
      <c r="H177" s="282">
        <v>1491482</v>
      </c>
      <c r="I177" s="282" t="s">
        <v>69</v>
      </c>
      <c r="J177" s="283" t="s">
        <v>28</v>
      </c>
    </row>
    <row r="178" spans="1:10">
      <c r="A178" s="278" t="s">
        <v>23</v>
      </c>
      <c r="B178" s="279" t="s">
        <v>24</v>
      </c>
      <c r="C178" s="279" t="s">
        <v>12</v>
      </c>
      <c r="D178" s="285">
        <v>55</v>
      </c>
      <c r="E178" s="279" t="s">
        <v>183</v>
      </c>
      <c r="F178" s="279">
        <v>149</v>
      </c>
      <c r="G178" s="279">
        <v>150</v>
      </c>
      <c r="H178" s="279">
        <v>1501492</v>
      </c>
      <c r="I178" s="279" t="s">
        <v>69</v>
      </c>
      <c r="J178" s="280" t="s">
        <v>28</v>
      </c>
    </row>
    <row r="179" spans="1:10">
      <c r="A179" s="281" t="s">
        <v>23</v>
      </c>
      <c r="B179" s="282" t="s">
        <v>24</v>
      </c>
      <c r="C179" s="282" t="s">
        <v>12</v>
      </c>
      <c r="D179" s="284">
        <v>55</v>
      </c>
      <c r="E179" s="282" t="s">
        <v>183</v>
      </c>
      <c r="F179" s="282">
        <v>150</v>
      </c>
      <c r="G179" s="282">
        <v>151.89099999999999</v>
      </c>
      <c r="H179" s="282" t="s">
        <v>216</v>
      </c>
      <c r="I179" s="282" t="s">
        <v>69</v>
      </c>
      <c r="J179" s="283" t="s">
        <v>28</v>
      </c>
    </row>
    <row r="180" spans="1:10">
      <c r="A180" s="278" t="s">
        <v>23</v>
      </c>
      <c r="B180" s="279" t="s">
        <v>24</v>
      </c>
      <c r="C180" s="279" t="s">
        <v>12</v>
      </c>
      <c r="D180" s="285">
        <v>55</v>
      </c>
      <c r="E180" s="279" t="s">
        <v>183</v>
      </c>
      <c r="F180" s="279">
        <v>151.89099999999999</v>
      </c>
      <c r="G180" s="279">
        <v>153</v>
      </c>
      <c r="H180" s="279" t="s">
        <v>217</v>
      </c>
      <c r="I180" s="279" t="s">
        <v>69</v>
      </c>
      <c r="J180" s="280" t="s">
        <v>28</v>
      </c>
    </row>
    <row r="181" spans="1:10">
      <c r="A181" s="286" t="s">
        <v>23</v>
      </c>
      <c r="B181" s="287" t="s">
        <v>24</v>
      </c>
      <c r="C181" s="287" t="s">
        <v>12</v>
      </c>
      <c r="D181" s="288">
        <v>55</v>
      </c>
      <c r="E181" s="287" t="s">
        <v>183</v>
      </c>
      <c r="F181" s="287">
        <v>153</v>
      </c>
      <c r="G181" s="287">
        <v>154</v>
      </c>
      <c r="H181" s="287" t="s">
        <v>218</v>
      </c>
      <c r="I181" s="287" t="s">
        <v>73</v>
      </c>
      <c r="J181" s="289" t="s">
        <v>28</v>
      </c>
    </row>
    <row r="182" spans="1:10">
      <c r="A182" s="278" t="s">
        <v>23</v>
      </c>
      <c r="B182" s="279" t="s">
        <v>24</v>
      </c>
      <c r="C182" s="279" t="s">
        <v>12</v>
      </c>
      <c r="D182" s="285">
        <v>55</v>
      </c>
      <c r="E182" s="279" t="s">
        <v>183</v>
      </c>
      <c r="F182" s="279">
        <v>154</v>
      </c>
      <c r="G182" s="279">
        <v>155</v>
      </c>
      <c r="H182" s="279">
        <v>1551542</v>
      </c>
      <c r="I182" s="279" t="s">
        <v>69</v>
      </c>
      <c r="J182" s="280" t="s">
        <v>28</v>
      </c>
    </row>
    <row r="183" spans="1:10">
      <c r="A183" s="281" t="s">
        <v>23</v>
      </c>
      <c r="B183" s="282" t="s">
        <v>24</v>
      </c>
      <c r="C183" s="282" t="s">
        <v>12</v>
      </c>
      <c r="D183" s="284">
        <v>55</v>
      </c>
      <c r="E183" s="282" t="s">
        <v>183</v>
      </c>
      <c r="F183" s="282">
        <v>155</v>
      </c>
      <c r="G183" s="282">
        <v>156</v>
      </c>
      <c r="H183" s="282">
        <v>1561552</v>
      </c>
      <c r="I183" s="282" t="s">
        <v>69</v>
      </c>
      <c r="J183" s="283" t="s">
        <v>28</v>
      </c>
    </row>
    <row r="184" spans="1:10">
      <c r="A184" s="278" t="s">
        <v>23</v>
      </c>
      <c r="B184" s="279" t="s">
        <v>24</v>
      </c>
      <c r="C184" s="279" t="s">
        <v>12</v>
      </c>
      <c r="D184" s="285">
        <v>55</v>
      </c>
      <c r="E184" s="279" t="s">
        <v>183</v>
      </c>
      <c r="F184" s="279">
        <v>156</v>
      </c>
      <c r="G184" s="279">
        <v>157</v>
      </c>
      <c r="H184" s="279">
        <v>1571562</v>
      </c>
      <c r="I184" s="279" t="s">
        <v>69</v>
      </c>
      <c r="J184" s="280" t="s">
        <v>28</v>
      </c>
    </row>
    <row r="185" spans="1:10">
      <c r="A185" s="281" t="s">
        <v>23</v>
      </c>
      <c r="B185" s="282" t="s">
        <v>24</v>
      </c>
      <c r="C185" s="282" t="s">
        <v>12</v>
      </c>
      <c r="D185" s="284">
        <v>55</v>
      </c>
      <c r="E185" s="282" t="s">
        <v>183</v>
      </c>
      <c r="F185" s="282">
        <v>157</v>
      </c>
      <c r="G185" s="282">
        <v>158</v>
      </c>
      <c r="H185" s="282" t="s">
        <v>219</v>
      </c>
      <c r="I185" s="282" t="s">
        <v>69</v>
      </c>
      <c r="J185" s="283" t="s">
        <v>28</v>
      </c>
    </row>
    <row r="186" spans="1:10">
      <c r="A186" s="278" t="s">
        <v>23</v>
      </c>
      <c r="B186" s="279" t="s">
        <v>24</v>
      </c>
      <c r="C186" s="279" t="s">
        <v>12</v>
      </c>
      <c r="D186" s="285">
        <v>55</v>
      </c>
      <c r="E186" s="279" t="s">
        <v>183</v>
      </c>
      <c r="F186" s="279">
        <v>158</v>
      </c>
      <c r="G186" s="279">
        <v>159</v>
      </c>
      <c r="H186" s="279" t="s">
        <v>220</v>
      </c>
      <c r="I186" s="279" t="s">
        <v>69</v>
      </c>
      <c r="J186" s="280" t="s">
        <v>28</v>
      </c>
    </row>
    <row r="187" spans="1:10">
      <c r="A187" s="281" t="s">
        <v>76</v>
      </c>
      <c r="B187" s="282" t="s">
        <v>77</v>
      </c>
      <c r="C187" s="282" t="s">
        <v>12</v>
      </c>
      <c r="D187" s="284">
        <v>56</v>
      </c>
      <c r="E187" s="282" t="s">
        <v>221</v>
      </c>
      <c r="F187" s="282">
        <v>146.83500000000001</v>
      </c>
      <c r="G187" s="282">
        <v>149.19999999999999</v>
      </c>
      <c r="H187" s="282" t="s">
        <v>222</v>
      </c>
      <c r="I187" s="282" t="s">
        <v>83</v>
      </c>
      <c r="J187" s="283" t="s">
        <v>81</v>
      </c>
    </row>
    <row r="188" spans="1:10">
      <c r="A188" s="278" t="s">
        <v>76</v>
      </c>
      <c r="B188" s="279" t="s">
        <v>77</v>
      </c>
      <c r="C188" s="279" t="s">
        <v>12</v>
      </c>
      <c r="D188" s="285">
        <v>56</v>
      </c>
      <c r="E188" s="279" t="s">
        <v>221</v>
      </c>
      <c r="F188" s="279">
        <v>149.19999999999999</v>
      </c>
      <c r="G188" s="279">
        <v>151.506</v>
      </c>
      <c r="H188" s="279" t="s">
        <v>223</v>
      </c>
      <c r="I188" s="279" t="s">
        <v>83</v>
      </c>
      <c r="J188" s="280" t="s">
        <v>81</v>
      </c>
    </row>
    <row r="189" spans="1:10">
      <c r="A189" s="281" t="s">
        <v>76</v>
      </c>
      <c r="B189" s="282" t="s">
        <v>77</v>
      </c>
      <c r="C189" s="282" t="s">
        <v>12</v>
      </c>
      <c r="D189" s="284">
        <v>56</v>
      </c>
      <c r="E189" s="282" t="s">
        <v>221</v>
      </c>
      <c r="F189" s="282">
        <v>151.506</v>
      </c>
      <c r="G189" s="282">
        <v>153.958</v>
      </c>
      <c r="H189" s="282" t="s">
        <v>224</v>
      </c>
      <c r="I189" s="282" t="s">
        <v>83</v>
      </c>
      <c r="J189" s="283" t="s">
        <v>81</v>
      </c>
    </row>
    <row r="190" spans="1:10">
      <c r="A190" s="278" t="s">
        <v>76</v>
      </c>
      <c r="B190" s="279" t="s">
        <v>77</v>
      </c>
      <c r="C190" s="279" t="s">
        <v>12</v>
      </c>
      <c r="D190" s="285">
        <v>56</v>
      </c>
      <c r="E190" s="279" t="s">
        <v>221</v>
      </c>
      <c r="F190" s="279">
        <v>153.958</v>
      </c>
      <c r="G190" s="279">
        <v>157.929</v>
      </c>
      <c r="H190" s="279" t="s">
        <v>225</v>
      </c>
      <c r="I190" s="279" t="s">
        <v>226</v>
      </c>
      <c r="J190" s="280" t="s">
        <v>81</v>
      </c>
    </row>
    <row r="191" spans="1:10">
      <c r="A191" s="281" t="s">
        <v>76</v>
      </c>
      <c r="B191" s="282" t="s">
        <v>77</v>
      </c>
      <c r="C191" s="282" t="s">
        <v>12</v>
      </c>
      <c r="D191" s="284">
        <v>56</v>
      </c>
      <c r="E191" s="282" t="s">
        <v>221</v>
      </c>
      <c r="F191" s="282">
        <v>157.929</v>
      </c>
      <c r="G191" s="282">
        <v>159.25800000000001</v>
      </c>
      <c r="H191" s="282" t="s">
        <v>227</v>
      </c>
      <c r="I191" s="282" t="s">
        <v>228</v>
      </c>
      <c r="J191" s="283" t="s">
        <v>81</v>
      </c>
    </row>
    <row r="192" spans="1:10">
      <c r="A192" s="278" t="s">
        <v>76</v>
      </c>
      <c r="B192" s="279" t="s">
        <v>77</v>
      </c>
      <c r="C192" s="279" t="s">
        <v>12</v>
      </c>
      <c r="D192" s="285">
        <v>56</v>
      </c>
      <c r="E192" s="279" t="s">
        <v>221</v>
      </c>
      <c r="F192" s="279">
        <v>159.25800000000001</v>
      </c>
      <c r="G192" s="279">
        <v>162</v>
      </c>
      <c r="H192" s="279" t="s">
        <v>229</v>
      </c>
      <c r="I192" s="279" t="s">
        <v>86</v>
      </c>
      <c r="J192" s="280" t="s">
        <v>81</v>
      </c>
    </row>
    <row r="193" spans="1:10">
      <c r="A193" s="281" t="s">
        <v>76</v>
      </c>
      <c r="B193" s="282" t="s">
        <v>77</v>
      </c>
      <c r="C193" s="282" t="s">
        <v>12</v>
      </c>
      <c r="D193" s="284">
        <v>56</v>
      </c>
      <c r="E193" s="282" t="s">
        <v>221</v>
      </c>
      <c r="F193" s="282">
        <v>162</v>
      </c>
      <c r="G193" s="282">
        <v>164.6</v>
      </c>
      <c r="H193" s="282" t="s">
        <v>230</v>
      </c>
      <c r="I193" s="282" t="s">
        <v>86</v>
      </c>
      <c r="J193" s="283" t="s">
        <v>81</v>
      </c>
    </row>
    <row r="194" spans="1:10">
      <c r="A194" s="278" t="s">
        <v>76</v>
      </c>
      <c r="B194" s="279" t="s">
        <v>77</v>
      </c>
      <c r="C194" s="279" t="s">
        <v>12</v>
      </c>
      <c r="D194" s="285">
        <v>56</v>
      </c>
      <c r="E194" s="279" t="s">
        <v>221</v>
      </c>
      <c r="F194" s="279">
        <v>164.6</v>
      </c>
      <c r="G194" s="279">
        <v>167.40199999999999</v>
      </c>
      <c r="H194" s="279" t="s">
        <v>231</v>
      </c>
      <c r="I194" s="279" t="s">
        <v>86</v>
      </c>
      <c r="J194" s="280" t="s">
        <v>81</v>
      </c>
    </row>
    <row r="195" spans="1:10">
      <c r="A195" s="281" t="s">
        <v>76</v>
      </c>
      <c r="B195" s="282" t="s">
        <v>77</v>
      </c>
      <c r="C195" s="282" t="s">
        <v>12</v>
      </c>
      <c r="D195" s="284">
        <v>56</v>
      </c>
      <c r="E195" s="282" t="s">
        <v>221</v>
      </c>
      <c r="F195" s="282">
        <v>167.40199999999999</v>
      </c>
      <c r="G195" s="282">
        <v>168.51</v>
      </c>
      <c r="H195" s="282" t="s">
        <v>232</v>
      </c>
      <c r="I195" s="282" t="s">
        <v>233</v>
      </c>
      <c r="J195" s="283" t="s">
        <v>81</v>
      </c>
    </row>
    <row r="196" spans="1:10">
      <c r="A196" s="278" t="s">
        <v>76</v>
      </c>
      <c r="B196" s="279" t="s">
        <v>77</v>
      </c>
      <c r="C196" s="279" t="s">
        <v>12</v>
      </c>
      <c r="D196" s="285">
        <v>56</v>
      </c>
      <c r="E196" s="279" t="s">
        <v>221</v>
      </c>
      <c r="F196" s="279">
        <v>168.51</v>
      </c>
      <c r="G196" s="279">
        <v>172</v>
      </c>
      <c r="H196" s="279" t="s">
        <v>234</v>
      </c>
      <c r="I196" s="279" t="s">
        <v>90</v>
      </c>
      <c r="J196" s="280" t="s">
        <v>81</v>
      </c>
    </row>
    <row r="197" spans="1:10">
      <c r="A197" s="281" t="s">
        <v>76</v>
      </c>
      <c r="B197" s="282" t="s">
        <v>77</v>
      </c>
      <c r="C197" s="282" t="s">
        <v>12</v>
      </c>
      <c r="D197" s="284">
        <v>56</v>
      </c>
      <c r="E197" s="282" t="s">
        <v>221</v>
      </c>
      <c r="F197" s="282">
        <v>172</v>
      </c>
      <c r="G197" s="282">
        <v>175</v>
      </c>
      <c r="H197" s="282" t="s">
        <v>235</v>
      </c>
      <c r="I197" s="282" t="s">
        <v>90</v>
      </c>
      <c r="J197" s="283" t="s">
        <v>81</v>
      </c>
    </row>
    <row r="198" spans="1:10">
      <c r="A198" s="278" t="s">
        <v>76</v>
      </c>
      <c r="B198" s="279" t="s">
        <v>77</v>
      </c>
      <c r="C198" s="279" t="s">
        <v>12</v>
      </c>
      <c r="D198" s="285">
        <v>56</v>
      </c>
      <c r="E198" s="279" t="s">
        <v>221</v>
      </c>
      <c r="F198" s="279">
        <v>175</v>
      </c>
      <c r="G198" s="279">
        <v>178.39</v>
      </c>
      <c r="H198" s="279" t="s">
        <v>236</v>
      </c>
      <c r="I198" s="279" t="s">
        <v>90</v>
      </c>
      <c r="J198" s="280" t="s">
        <v>81</v>
      </c>
    </row>
    <row r="199" spans="1:10">
      <c r="A199" s="281" t="s">
        <v>76</v>
      </c>
      <c r="B199" s="282" t="s">
        <v>77</v>
      </c>
      <c r="C199" s="282" t="s">
        <v>12</v>
      </c>
      <c r="D199" s="284">
        <v>56</v>
      </c>
      <c r="E199" s="282" t="s">
        <v>221</v>
      </c>
      <c r="F199" s="282">
        <v>178.39</v>
      </c>
      <c r="G199" s="282">
        <v>181</v>
      </c>
      <c r="H199" s="282" t="s">
        <v>237</v>
      </c>
      <c r="I199" s="282" t="s">
        <v>94</v>
      </c>
      <c r="J199" s="283" t="s">
        <v>81</v>
      </c>
    </row>
    <row r="200" spans="1:10">
      <c r="A200" s="278" t="s">
        <v>76</v>
      </c>
      <c r="B200" s="279" t="s">
        <v>77</v>
      </c>
      <c r="C200" s="279" t="s">
        <v>12</v>
      </c>
      <c r="D200" s="285">
        <v>56</v>
      </c>
      <c r="E200" s="279" t="s">
        <v>221</v>
      </c>
      <c r="F200" s="279">
        <v>181</v>
      </c>
      <c r="G200" s="279">
        <v>183</v>
      </c>
      <c r="H200" s="279" t="s">
        <v>238</v>
      </c>
      <c r="I200" s="279" t="s">
        <v>94</v>
      </c>
      <c r="J200" s="280" t="s">
        <v>81</v>
      </c>
    </row>
    <row r="201" spans="1:10">
      <c r="A201" s="281" t="s">
        <v>76</v>
      </c>
      <c r="B201" s="282" t="s">
        <v>77</v>
      </c>
      <c r="C201" s="282" t="s">
        <v>12</v>
      </c>
      <c r="D201" s="284">
        <v>56</v>
      </c>
      <c r="E201" s="282" t="s">
        <v>221</v>
      </c>
      <c r="F201" s="282">
        <v>183</v>
      </c>
      <c r="G201" s="282">
        <v>185</v>
      </c>
      <c r="H201" s="282">
        <v>1831852</v>
      </c>
      <c r="I201" s="282" t="s">
        <v>94</v>
      </c>
      <c r="J201" s="283" t="s">
        <v>81</v>
      </c>
    </row>
    <row r="202" spans="1:10">
      <c r="A202" s="278" t="s">
        <v>76</v>
      </c>
      <c r="B202" s="279" t="s">
        <v>77</v>
      </c>
      <c r="C202" s="279" t="s">
        <v>12</v>
      </c>
      <c r="D202" s="285">
        <v>56</v>
      </c>
      <c r="E202" s="279" t="s">
        <v>221</v>
      </c>
      <c r="F202" s="279">
        <v>185</v>
      </c>
      <c r="G202" s="279">
        <v>187.06899999999999</v>
      </c>
      <c r="H202" s="279" t="s">
        <v>239</v>
      </c>
      <c r="I202" s="279" t="s">
        <v>94</v>
      </c>
      <c r="J202" s="280" t="s">
        <v>81</v>
      </c>
    </row>
    <row r="203" spans="1:10">
      <c r="A203" s="281" t="s">
        <v>76</v>
      </c>
      <c r="B203" s="282" t="s">
        <v>77</v>
      </c>
      <c r="C203" s="282" t="s">
        <v>12</v>
      </c>
      <c r="D203" s="284">
        <v>56</v>
      </c>
      <c r="E203" s="282" t="s">
        <v>221</v>
      </c>
      <c r="F203" s="282">
        <v>187.06899999999999</v>
      </c>
      <c r="G203" s="282">
        <v>189</v>
      </c>
      <c r="H203" s="282" t="s">
        <v>240</v>
      </c>
      <c r="I203" s="282" t="s">
        <v>241</v>
      </c>
      <c r="J203" s="283" t="s">
        <v>81</v>
      </c>
    </row>
    <row r="204" spans="1:10">
      <c r="A204" s="278" t="s">
        <v>76</v>
      </c>
      <c r="B204" s="279" t="s">
        <v>77</v>
      </c>
      <c r="C204" s="279" t="s">
        <v>12</v>
      </c>
      <c r="D204" s="285">
        <v>56</v>
      </c>
      <c r="E204" s="279" t="s">
        <v>221</v>
      </c>
      <c r="F204" s="279">
        <v>189</v>
      </c>
      <c r="G204" s="279">
        <v>192.523</v>
      </c>
      <c r="H204" s="279" t="s">
        <v>242</v>
      </c>
      <c r="I204" s="279" t="s">
        <v>241</v>
      </c>
      <c r="J204" s="280" t="s">
        <v>81</v>
      </c>
    </row>
    <row r="205" spans="1:10">
      <c r="A205" s="281" t="s">
        <v>76</v>
      </c>
      <c r="B205" s="282" t="s">
        <v>77</v>
      </c>
      <c r="C205" s="282" t="s">
        <v>12</v>
      </c>
      <c r="D205" s="284">
        <v>56</v>
      </c>
      <c r="E205" s="282" t="s">
        <v>221</v>
      </c>
      <c r="F205" s="282">
        <v>192.523</v>
      </c>
      <c r="G205" s="282">
        <v>195</v>
      </c>
      <c r="H205" s="282" t="s">
        <v>243</v>
      </c>
      <c r="I205" s="282" t="s">
        <v>98</v>
      </c>
      <c r="J205" s="283" t="s">
        <v>81</v>
      </c>
    </row>
    <row r="206" spans="1:10">
      <c r="A206" s="278" t="s">
        <v>76</v>
      </c>
      <c r="B206" s="279" t="s">
        <v>77</v>
      </c>
      <c r="C206" s="279" t="s">
        <v>12</v>
      </c>
      <c r="D206" s="285">
        <v>56</v>
      </c>
      <c r="E206" s="279" t="s">
        <v>221</v>
      </c>
      <c r="F206" s="279">
        <v>195</v>
      </c>
      <c r="G206" s="279">
        <v>198.36</v>
      </c>
      <c r="H206" s="279" t="s">
        <v>244</v>
      </c>
      <c r="I206" s="279" t="s">
        <v>98</v>
      </c>
      <c r="J206" s="280" t="s">
        <v>81</v>
      </c>
    </row>
    <row r="207" spans="1:10">
      <c r="A207" s="281" t="s">
        <v>76</v>
      </c>
      <c r="B207" s="282" t="s">
        <v>77</v>
      </c>
      <c r="C207" s="282" t="s">
        <v>12</v>
      </c>
      <c r="D207" s="284">
        <v>56</v>
      </c>
      <c r="E207" s="282" t="s">
        <v>221</v>
      </c>
      <c r="F207" s="282">
        <v>198.36</v>
      </c>
      <c r="G207" s="282">
        <v>201</v>
      </c>
      <c r="H207" s="282" t="s">
        <v>245</v>
      </c>
      <c r="I207" s="282" t="s">
        <v>101</v>
      </c>
      <c r="J207" s="283" t="s">
        <v>81</v>
      </c>
    </row>
    <row r="208" spans="1:10">
      <c r="A208" s="278" t="s">
        <v>76</v>
      </c>
      <c r="B208" s="279" t="s">
        <v>77</v>
      </c>
      <c r="C208" s="279" t="s">
        <v>12</v>
      </c>
      <c r="D208" s="285">
        <v>56</v>
      </c>
      <c r="E208" s="279" t="s">
        <v>221</v>
      </c>
      <c r="F208" s="279">
        <v>201</v>
      </c>
      <c r="G208" s="279">
        <v>203.85400000000001</v>
      </c>
      <c r="H208" s="279" t="s">
        <v>246</v>
      </c>
      <c r="I208" s="279" t="s">
        <v>101</v>
      </c>
      <c r="J208" s="280" t="s">
        <v>81</v>
      </c>
    </row>
    <row r="209" spans="1:10">
      <c r="A209" s="281" t="s">
        <v>76</v>
      </c>
      <c r="B209" s="282" t="s">
        <v>77</v>
      </c>
      <c r="C209" s="282" t="s">
        <v>12</v>
      </c>
      <c r="D209" s="284">
        <v>56</v>
      </c>
      <c r="E209" s="282" t="s">
        <v>221</v>
      </c>
      <c r="F209" s="282">
        <v>203.85400000000001</v>
      </c>
      <c r="G209" s="282">
        <v>206</v>
      </c>
      <c r="H209" s="282" t="s">
        <v>247</v>
      </c>
      <c r="I209" s="282" t="s">
        <v>248</v>
      </c>
      <c r="J209" s="283" t="s">
        <v>81</v>
      </c>
    </row>
    <row r="210" spans="1:10">
      <c r="A210" s="278" t="s">
        <v>76</v>
      </c>
      <c r="B210" s="279" t="s">
        <v>77</v>
      </c>
      <c r="C210" s="279" t="s">
        <v>12</v>
      </c>
      <c r="D210" s="285">
        <v>56</v>
      </c>
      <c r="E210" s="279" t="s">
        <v>221</v>
      </c>
      <c r="F210" s="279">
        <v>206</v>
      </c>
      <c r="G210" s="279">
        <v>208.61099999999999</v>
      </c>
      <c r="H210" s="279" t="s">
        <v>249</v>
      </c>
      <c r="I210" s="279" t="s">
        <v>248</v>
      </c>
      <c r="J210" s="280" t="s">
        <v>81</v>
      </c>
    </row>
    <row r="211" spans="1:10">
      <c r="A211" s="281" t="s">
        <v>76</v>
      </c>
      <c r="B211" s="282" t="s">
        <v>77</v>
      </c>
      <c r="C211" s="282" t="s">
        <v>12</v>
      </c>
      <c r="D211" s="284">
        <v>56</v>
      </c>
      <c r="E211" s="282" t="s">
        <v>221</v>
      </c>
      <c r="F211" s="282">
        <v>208.61099999999999</v>
      </c>
      <c r="G211" s="282">
        <v>211</v>
      </c>
      <c r="H211" s="282" t="s">
        <v>250</v>
      </c>
      <c r="I211" s="282" t="s">
        <v>104</v>
      </c>
      <c r="J211" s="283" t="s">
        <v>81</v>
      </c>
    </row>
    <row r="212" spans="1:10">
      <c r="A212" s="278" t="s">
        <v>76</v>
      </c>
      <c r="B212" s="279" t="s">
        <v>77</v>
      </c>
      <c r="C212" s="279" t="s">
        <v>12</v>
      </c>
      <c r="D212" s="285">
        <v>56</v>
      </c>
      <c r="E212" s="279" t="s">
        <v>221</v>
      </c>
      <c r="F212" s="279">
        <v>211</v>
      </c>
      <c r="G212" s="279">
        <v>216</v>
      </c>
      <c r="H212" s="279" t="s">
        <v>251</v>
      </c>
      <c r="I212" s="279" t="s">
        <v>104</v>
      </c>
      <c r="J212" s="280" t="s">
        <v>81</v>
      </c>
    </row>
    <row r="213" spans="1:10">
      <c r="A213" s="281" t="s">
        <v>76</v>
      </c>
      <c r="B213" s="282" t="s">
        <v>77</v>
      </c>
      <c r="C213" s="282" t="s">
        <v>12</v>
      </c>
      <c r="D213" s="284">
        <v>56</v>
      </c>
      <c r="E213" s="282" t="s">
        <v>221</v>
      </c>
      <c r="F213" s="282">
        <v>216</v>
      </c>
      <c r="G213" s="282">
        <v>218.80799999999999</v>
      </c>
      <c r="H213" s="282" t="s">
        <v>252</v>
      </c>
      <c r="I213" s="282" t="s">
        <v>104</v>
      </c>
      <c r="J213" s="283" t="s">
        <v>81</v>
      </c>
    </row>
    <row r="214" spans="1:10">
      <c r="A214" s="278" t="s">
        <v>76</v>
      </c>
      <c r="B214" s="279" t="s">
        <v>77</v>
      </c>
      <c r="C214" s="279" t="s">
        <v>12</v>
      </c>
      <c r="D214" s="285">
        <v>56</v>
      </c>
      <c r="E214" s="279" t="s">
        <v>221</v>
      </c>
      <c r="F214" s="279">
        <v>218.80799999999999</v>
      </c>
      <c r="G214" s="279">
        <v>221</v>
      </c>
      <c r="H214" s="279" t="s">
        <v>253</v>
      </c>
      <c r="I214" s="279" t="s">
        <v>108</v>
      </c>
      <c r="J214" s="280" t="s">
        <v>81</v>
      </c>
    </row>
    <row r="215" spans="1:10">
      <c r="A215" s="281" t="s">
        <v>76</v>
      </c>
      <c r="B215" s="282" t="s">
        <v>77</v>
      </c>
      <c r="C215" s="282" t="s">
        <v>12</v>
      </c>
      <c r="D215" s="284">
        <v>56</v>
      </c>
      <c r="E215" s="282" t="s">
        <v>221</v>
      </c>
      <c r="F215" s="282">
        <v>221</v>
      </c>
      <c r="G215" s="282">
        <v>222</v>
      </c>
      <c r="H215" s="282" t="s">
        <v>254</v>
      </c>
      <c r="I215" s="282" t="s">
        <v>108</v>
      </c>
      <c r="J215" s="283" t="s">
        <v>81</v>
      </c>
    </row>
    <row r="216" spans="1:10">
      <c r="A216" s="278" t="s">
        <v>76</v>
      </c>
      <c r="B216" s="279" t="s">
        <v>77</v>
      </c>
      <c r="C216" s="279" t="s">
        <v>12</v>
      </c>
      <c r="D216" s="285">
        <v>56</v>
      </c>
      <c r="E216" s="279" t="s">
        <v>221</v>
      </c>
      <c r="F216" s="279">
        <v>222</v>
      </c>
      <c r="G216" s="279">
        <v>224</v>
      </c>
      <c r="H216" s="279">
        <v>2222242</v>
      </c>
      <c r="I216" s="279" t="s">
        <v>108</v>
      </c>
      <c r="J216" s="280" t="s">
        <v>81</v>
      </c>
    </row>
    <row r="217" spans="1:10">
      <c r="A217" s="281" t="s">
        <v>76</v>
      </c>
      <c r="B217" s="282" t="s">
        <v>77</v>
      </c>
      <c r="C217" s="282" t="s">
        <v>12</v>
      </c>
      <c r="D217" s="284">
        <v>56</v>
      </c>
      <c r="E217" s="282" t="s">
        <v>221</v>
      </c>
      <c r="F217" s="282">
        <v>224</v>
      </c>
      <c r="G217" s="282">
        <v>225</v>
      </c>
      <c r="H217" s="282" t="s">
        <v>255</v>
      </c>
      <c r="I217" s="282" t="s">
        <v>108</v>
      </c>
      <c r="J217" s="283" t="s">
        <v>81</v>
      </c>
    </row>
    <row r="218" spans="1:10">
      <c r="A218" s="278" t="s">
        <v>76</v>
      </c>
      <c r="B218" s="279" t="s">
        <v>77</v>
      </c>
      <c r="C218" s="279" t="s">
        <v>12</v>
      </c>
      <c r="D218" s="285">
        <v>56</v>
      </c>
      <c r="E218" s="279" t="s">
        <v>221</v>
      </c>
      <c r="F218" s="279">
        <v>225</v>
      </c>
      <c r="G218" s="279">
        <v>227</v>
      </c>
      <c r="H218" s="279" t="s">
        <v>256</v>
      </c>
      <c r="I218" s="279" t="s">
        <v>108</v>
      </c>
      <c r="J218" s="280" t="s">
        <v>81</v>
      </c>
    </row>
    <row r="219" spans="1:10">
      <c r="A219" s="281" t="s">
        <v>76</v>
      </c>
      <c r="B219" s="282" t="s">
        <v>77</v>
      </c>
      <c r="C219" s="282" t="s">
        <v>12</v>
      </c>
      <c r="D219" s="284">
        <v>56</v>
      </c>
      <c r="E219" s="282" t="s">
        <v>221</v>
      </c>
      <c r="F219" s="282">
        <v>227</v>
      </c>
      <c r="G219" s="282">
        <v>229.23699999999999</v>
      </c>
      <c r="H219" s="282" t="s">
        <v>257</v>
      </c>
      <c r="I219" s="282" t="s">
        <v>108</v>
      </c>
      <c r="J219" s="283" t="s">
        <v>81</v>
      </c>
    </row>
    <row r="220" spans="1:10">
      <c r="A220" s="278" t="s">
        <v>76</v>
      </c>
      <c r="B220" s="279" t="s">
        <v>77</v>
      </c>
      <c r="C220" s="279" t="s">
        <v>12</v>
      </c>
      <c r="D220" s="285">
        <v>56</v>
      </c>
      <c r="E220" s="279" t="s">
        <v>221</v>
      </c>
      <c r="F220" s="279">
        <v>229.23699999999999</v>
      </c>
      <c r="G220" s="279">
        <v>232</v>
      </c>
      <c r="H220" s="279" t="s">
        <v>258</v>
      </c>
      <c r="I220" s="279" t="s">
        <v>114</v>
      </c>
      <c r="J220" s="280" t="s">
        <v>81</v>
      </c>
    </row>
    <row r="221" spans="1:10">
      <c r="A221" s="281" t="s">
        <v>76</v>
      </c>
      <c r="B221" s="282" t="s">
        <v>77</v>
      </c>
      <c r="C221" s="282" t="s">
        <v>12</v>
      </c>
      <c r="D221" s="284">
        <v>56</v>
      </c>
      <c r="E221" s="282" t="s">
        <v>221</v>
      </c>
      <c r="F221" s="282">
        <v>232</v>
      </c>
      <c r="G221" s="282">
        <v>235</v>
      </c>
      <c r="H221" s="282" t="s">
        <v>259</v>
      </c>
      <c r="I221" s="282" t="s">
        <v>114</v>
      </c>
      <c r="J221" s="283" t="s">
        <v>81</v>
      </c>
    </row>
    <row r="222" spans="1:10">
      <c r="A222" s="278" t="s">
        <v>76</v>
      </c>
      <c r="B222" s="279" t="s">
        <v>77</v>
      </c>
      <c r="C222" s="279" t="s">
        <v>12</v>
      </c>
      <c r="D222" s="285">
        <v>56</v>
      </c>
      <c r="E222" s="279" t="s">
        <v>221</v>
      </c>
      <c r="F222" s="279">
        <v>235</v>
      </c>
      <c r="G222" s="279">
        <v>237.85300000000001</v>
      </c>
      <c r="H222" s="279" t="s">
        <v>260</v>
      </c>
      <c r="I222" s="279" t="s">
        <v>114</v>
      </c>
      <c r="J222" s="280" t="s">
        <v>81</v>
      </c>
    </row>
    <row r="223" spans="1:10">
      <c r="A223" s="281" t="s">
        <v>76</v>
      </c>
      <c r="B223" s="282" t="s">
        <v>77</v>
      </c>
      <c r="C223" s="282" t="s">
        <v>12</v>
      </c>
      <c r="D223" s="284">
        <v>56</v>
      </c>
      <c r="E223" s="282" t="s">
        <v>221</v>
      </c>
      <c r="F223" s="282">
        <v>237.85300000000001</v>
      </c>
      <c r="G223" s="282">
        <v>240.863</v>
      </c>
      <c r="H223" s="282" t="s">
        <v>261</v>
      </c>
      <c r="I223" s="282" t="s">
        <v>114</v>
      </c>
      <c r="J223" s="283" t="s">
        <v>81</v>
      </c>
    </row>
    <row r="224" spans="1:10">
      <c r="A224" s="278" t="s">
        <v>76</v>
      </c>
      <c r="B224" s="279" t="s">
        <v>77</v>
      </c>
      <c r="C224" s="279" t="s">
        <v>12</v>
      </c>
      <c r="D224" s="285">
        <v>56</v>
      </c>
      <c r="E224" s="279" t="s">
        <v>221</v>
      </c>
      <c r="F224" s="279">
        <v>240.863</v>
      </c>
      <c r="G224" s="279">
        <v>248.12</v>
      </c>
      <c r="H224" s="279" t="s">
        <v>262</v>
      </c>
      <c r="I224" s="279" t="s">
        <v>119</v>
      </c>
      <c r="J224" s="280" t="s">
        <v>81</v>
      </c>
    </row>
    <row r="225" spans="1:10">
      <c r="A225" s="281" t="s">
        <v>76</v>
      </c>
      <c r="B225" s="282" t="s">
        <v>77</v>
      </c>
      <c r="C225" s="282" t="s">
        <v>12</v>
      </c>
      <c r="D225" s="284">
        <v>56</v>
      </c>
      <c r="E225" s="282" t="s">
        <v>221</v>
      </c>
      <c r="F225" s="282">
        <v>248.12</v>
      </c>
      <c r="G225" s="282">
        <v>253.60300000000001</v>
      </c>
      <c r="H225" s="282" t="s">
        <v>263</v>
      </c>
      <c r="I225" s="282" t="s">
        <v>119</v>
      </c>
      <c r="J225" s="283" t="s">
        <v>81</v>
      </c>
    </row>
    <row r="226" spans="1:10">
      <c r="A226" s="278" t="s">
        <v>76</v>
      </c>
      <c r="B226" s="279" t="s">
        <v>77</v>
      </c>
      <c r="C226" s="279" t="s">
        <v>12</v>
      </c>
      <c r="D226" s="285">
        <v>56</v>
      </c>
      <c r="E226" s="279" t="s">
        <v>221</v>
      </c>
      <c r="F226" s="279">
        <v>253.60300000000001</v>
      </c>
      <c r="G226" s="279">
        <v>256.39800000000002</v>
      </c>
      <c r="H226" s="279" t="s">
        <v>264</v>
      </c>
      <c r="I226" s="279" t="s">
        <v>265</v>
      </c>
      <c r="J226" s="280" t="s">
        <v>81</v>
      </c>
    </row>
    <row r="227" spans="1:10">
      <c r="A227" s="281" t="s">
        <v>76</v>
      </c>
      <c r="B227" s="282" t="s">
        <v>77</v>
      </c>
      <c r="C227" s="282" t="s">
        <v>12</v>
      </c>
      <c r="D227" s="284">
        <v>61</v>
      </c>
      <c r="E227" s="282" t="s">
        <v>266</v>
      </c>
      <c r="F227" s="282">
        <v>73.900000000000006</v>
      </c>
      <c r="G227" s="282">
        <v>75.302000000000007</v>
      </c>
      <c r="H227" s="282" t="s">
        <v>267</v>
      </c>
      <c r="I227" s="282" t="s">
        <v>268</v>
      </c>
      <c r="J227" s="283" t="s">
        <v>81</v>
      </c>
    </row>
    <row r="228" spans="1:10">
      <c r="A228" s="278" t="s">
        <v>76</v>
      </c>
      <c r="B228" s="279" t="s">
        <v>77</v>
      </c>
      <c r="C228" s="279" t="s">
        <v>12</v>
      </c>
      <c r="D228" s="285">
        <v>61</v>
      </c>
      <c r="E228" s="279" t="s">
        <v>266</v>
      </c>
      <c r="F228" s="279">
        <v>75.302000000000007</v>
      </c>
      <c r="G228" s="279">
        <v>77.135000000000005</v>
      </c>
      <c r="H228" s="279" t="s">
        <v>269</v>
      </c>
      <c r="I228" s="279" t="s">
        <v>268</v>
      </c>
      <c r="J228" s="280" t="s">
        <v>81</v>
      </c>
    </row>
    <row r="229" spans="1:10">
      <c r="A229" s="281" t="s">
        <v>76</v>
      </c>
      <c r="B229" s="282" t="s">
        <v>77</v>
      </c>
      <c r="C229" s="282" t="s">
        <v>12</v>
      </c>
      <c r="D229" s="284">
        <v>61</v>
      </c>
      <c r="E229" s="282" t="s">
        <v>266</v>
      </c>
      <c r="F229" s="282">
        <v>75.302000000000007</v>
      </c>
      <c r="G229" s="282">
        <v>77.135000000000005</v>
      </c>
      <c r="H229" s="282" t="s">
        <v>270</v>
      </c>
      <c r="I229" s="282" t="s">
        <v>268</v>
      </c>
      <c r="J229" s="283" t="s">
        <v>81</v>
      </c>
    </row>
    <row r="230" spans="1:10">
      <c r="A230" s="278" t="s">
        <v>76</v>
      </c>
      <c r="B230" s="279" t="s">
        <v>77</v>
      </c>
      <c r="C230" s="279" t="s">
        <v>12</v>
      </c>
      <c r="D230" s="285">
        <v>61</v>
      </c>
      <c r="E230" s="279" t="s">
        <v>266</v>
      </c>
      <c r="F230" s="279">
        <v>77.135000000000005</v>
      </c>
      <c r="G230" s="279">
        <v>78.346000000000004</v>
      </c>
      <c r="H230" s="279" t="s">
        <v>271</v>
      </c>
      <c r="I230" s="279" t="s">
        <v>268</v>
      </c>
      <c r="J230" s="280" t="s">
        <v>81</v>
      </c>
    </row>
    <row r="231" spans="1:10">
      <c r="A231" s="281" t="s">
        <v>10</v>
      </c>
      <c r="B231" s="282" t="s">
        <v>121</v>
      </c>
      <c r="C231" s="282" t="s">
        <v>12</v>
      </c>
      <c r="D231" s="284">
        <v>92</v>
      </c>
      <c r="E231" s="282" t="s">
        <v>272</v>
      </c>
      <c r="F231" s="282">
        <v>65.075999999999993</v>
      </c>
      <c r="G231" s="282">
        <v>66.77</v>
      </c>
      <c r="H231" s="282" t="s">
        <v>273</v>
      </c>
      <c r="I231" s="282" t="s">
        <v>147</v>
      </c>
      <c r="J231" s="283" t="s">
        <v>15</v>
      </c>
    </row>
    <row r="232" spans="1:10">
      <c r="A232" s="278" t="s">
        <v>10</v>
      </c>
      <c r="B232" s="279" t="s">
        <v>121</v>
      </c>
      <c r="C232" s="279" t="s">
        <v>12</v>
      </c>
      <c r="D232" s="285">
        <v>92</v>
      </c>
      <c r="E232" s="279" t="s">
        <v>272</v>
      </c>
      <c r="F232" s="279">
        <v>66.77</v>
      </c>
      <c r="G232" s="279">
        <v>68.722999999999999</v>
      </c>
      <c r="H232" s="279" t="s">
        <v>274</v>
      </c>
      <c r="I232" s="279" t="s">
        <v>147</v>
      </c>
      <c r="J232" s="280" t="s">
        <v>15</v>
      </c>
    </row>
    <row r="233" spans="1:10">
      <c r="A233" s="281" t="s">
        <v>10</v>
      </c>
      <c r="B233" s="282" t="s">
        <v>121</v>
      </c>
      <c r="C233" s="282" t="s">
        <v>12</v>
      </c>
      <c r="D233" s="284">
        <v>92</v>
      </c>
      <c r="E233" s="282" t="s">
        <v>272</v>
      </c>
      <c r="F233" s="282">
        <v>68.722999999999999</v>
      </c>
      <c r="G233" s="282">
        <v>70</v>
      </c>
      <c r="H233" s="282" t="s">
        <v>275</v>
      </c>
      <c r="I233" s="282" t="s">
        <v>149</v>
      </c>
      <c r="J233" s="283" t="s">
        <v>15</v>
      </c>
    </row>
    <row r="234" spans="1:10">
      <c r="A234" s="278" t="s">
        <v>10</v>
      </c>
      <c r="B234" s="279" t="s">
        <v>121</v>
      </c>
      <c r="C234" s="279" t="s">
        <v>12</v>
      </c>
      <c r="D234" s="285">
        <v>92</v>
      </c>
      <c r="E234" s="279" t="s">
        <v>272</v>
      </c>
      <c r="F234" s="279">
        <v>70</v>
      </c>
      <c r="G234" s="279">
        <v>71</v>
      </c>
      <c r="H234" s="279" t="s">
        <v>276</v>
      </c>
      <c r="I234" s="279" t="s">
        <v>149</v>
      </c>
      <c r="J234" s="280" t="s">
        <v>15</v>
      </c>
    </row>
    <row r="235" spans="1:10">
      <c r="A235" s="281" t="s">
        <v>10</v>
      </c>
      <c r="B235" s="282" t="s">
        <v>121</v>
      </c>
      <c r="C235" s="282" t="s">
        <v>12</v>
      </c>
      <c r="D235" s="284">
        <v>92</v>
      </c>
      <c r="E235" s="282" t="s">
        <v>272</v>
      </c>
      <c r="F235" s="282">
        <v>71</v>
      </c>
      <c r="G235" s="282">
        <v>71.891000000000005</v>
      </c>
      <c r="H235" s="282" t="s">
        <v>277</v>
      </c>
      <c r="I235" s="282" t="s">
        <v>149</v>
      </c>
      <c r="J235" s="283" t="s">
        <v>15</v>
      </c>
    </row>
    <row r="236" spans="1:10">
      <c r="A236" s="278" t="s">
        <v>10</v>
      </c>
      <c r="B236" s="279" t="s">
        <v>121</v>
      </c>
      <c r="C236" s="279" t="s">
        <v>12</v>
      </c>
      <c r="D236" s="285">
        <v>92</v>
      </c>
      <c r="E236" s="279" t="s">
        <v>272</v>
      </c>
      <c r="F236" s="279">
        <v>71.891000000000005</v>
      </c>
      <c r="G236" s="279">
        <v>73</v>
      </c>
      <c r="H236" s="279" t="s">
        <v>278</v>
      </c>
      <c r="I236" s="279" t="s">
        <v>149</v>
      </c>
      <c r="J236" s="280" t="s">
        <v>15</v>
      </c>
    </row>
    <row r="237" spans="1:10">
      <c r="A237" s="281" t="s">
        <v>10</v>
      </c>
      <c r="B237" s="282" t="s">
        <v>121</v>
      </c>
      <c r="C237" s="282" t="s">
        <v>12</v>
      </c>
      <c r="D237" s="284">
        <v>92</v>
      </c>
      <c r="E237" s="282" t="s">
        <v>272</v>
      </c>
      <c r="F237" s="282">
        <v>73</v>
      </c>
      <c r="G237" s="282">
        <v>74</v>
      </c>
      <c r="H237" s="282" t="s">
        <v>279</v>
      </c>
      <c r="I237" s="282" t="s">
        <v>149</v>
      </c>
      <c r="J237" s="283" t="s">
        <v>15</v>
      </c>
    </row>
    <row r="238" spans="1:10">
      <c r="A238" s="278" t="s">
        <v>10</v>
      </c>
      <c r="B238" s="279" t="s">
        <v>121</v>
      </c>
      <c r="C238" s="279" t="s">
        <v>12</v>
      </c>
      <c r="D238" s="285">
        <v>92</v>
      </c>
      <c r="E238" s="279" t="s">
        <v>272</v>
      </c>
      <c r="F238" s="279">
        <v>74</v>
      </c>
      <c r="G238" s="279">
        <v>75.120999999999995</v>
      </c>
      <c r="H238" s="279" t="s">
        <v>280</v>
      </c>
      <c r="I238" s="279" t="s">
        <v>149</v>
      </c>
      <c r="J238" s="280" t="s">
        <v>15</v>
      </c>
    </row>
    <row r="239" spans="1:10">
      <c r="A239" s="281" t="s">
        <v>10</v>
      </c>
      <c r="B239" s="282" t="s">
        <v>121</v>
      </c>
      <c r="C239" s="282" t="s">
        <v>12</v>
      </c>
      <c r="D239" s="284">
        <v>92</v>
      </c>
      <c r="E239" s="282" t="s">
        <v>272</v>
      </c>
      <c r="F239" s="282">
        <v>75.120999999999995</v>
      </c>
      <c r="G239" s="282">
        <v>78.590999999999994</v>
      </c>
      <c r="H239" s="282" t="s">
        <v>281</v>
      </c>
      <c r="I239" s="282" t="s">
        <v>156</v>
      </c>
      <c r="J239" s="283" t="s">
        <v>15</v>
      </c>
    </row>
    <row r="240" spans="1:10">
      <c r="A240" s="278" t="s">
        <v>10</v>
      </c>
      <c r="B240" s="279" t="s">
        <v>121</v>
      </c>
      <c r="C240" s="279" t="s">
        <v>12</v>
      </c>
      <c r="D240" s="285">
        <v>92</v>
      </c>
      <c r="E240" s="279" t="s">
        <v>272</v>
      </c>
      <c r="F240" s="279">
        <v>78.590999999999994</v>
      </c>
      <c r="G240" s="279">
        <v>81.918999999999997</v>
      </c>
      <c r="H240" s="279" t="s">
        <v>282</v>
      </c>
      <c r="I240" s="279" t="s">
        <v>156</v>
      </c>
      <c r="J240" s="280" t="s">
        <v>15</v>
      </c>
    </row>
    <row r="241" spans="1:10">
      <c r="A241" s="281" t="s">
        <v>10</v>
      </c>
      <c r="B241" s="282" t="s">
        <v>121</v>
      </c>
      <c r="C241" s="282" t="s">
        <v>12</v>
      </c>
      <c r="D241" s="284">
        <v>92</v>
      </c>
      <c r="E241" s="282" t="s">
        <v>272</v>
      </c>
      <c r="F241" s="282">
        <v>81.918999999999997</v>
      </c>
      <c r="G241" s="282">
        <v>83</v>
      </c>
      <c r="H241" s="282" t="s">
        <v>283</v>
      </c>
      <c r="I241" s="282" t="s">
        <v>159</v>
      </c>
      <c r="J241" s="283" t="s">
        <v>15</v>
      </c>
    </row>
    <row r="242" spans="1:10">
      <c r="A242" s="278" t="s">
        <v>10</v>
      </c>
      <c r="B242" s="279" t="s">
        <v>121</v>
      </c>
      <c r="C242" s="279" t="s">
        <v>12</v>
      </c>
      <c r="D242" s="285">
        <v>92</v>
      </c>
      <c r="E242" s="279" t="s">
        <v>272</v>
      </c>
      <c r="F242" s="279">
        <v>83</v>
      </c>
      <c r="G242" s="279">
        <v>84</v>
      </c>
      <c r="H242" s="279" t="s">
        <v>284</v>
      </c>
      <c r="I242" s="279" t="s">
        <v>159</v>
      </c>
      <c r="J242" s="280" t="s">
        <v>15</v>
      </c>
    </row>
    <row r="243" spans="1:10">
      <c r="A243" s="281" t="s">
        <v>10</v>
      </c>
      <c r="B243" s="282" t="s">
        <v>121</v>
      </c>
      <c r="C243" s="282" t="s">
        <v>12</v>
      </c>
      <c r="D243" s="284">
        <v>92</v>
      </c>
      <c r="E243" s="282" t="s">
        <v>272</v>
      </c>
      <c r="F243" s="282">
        <v>84</v>
      </c>
      <c r="G243" s="282">
        <v>85</v>
      </c>
      <c r="H243" s="282" t="s">
        <v>285</v>
      </c>
      <c r="I243" s="282" t="s">
        <v>159</v>
      </c>
      <c r="J243" s="283" t="s">
        <v>15</v>
      </c>
    </row>
    <row r="244" spans="1:10">
      <c r="A244" s="278" t="s">
        <v>10</v>
      </c>
      <c r="B244" s="279" t="s">
        <v>121</v>
      </c>
      <c r="C244" s="279" t="s">
        <v>12</v>
      </c>
      <c r="D244" s="285">
        <v>92</v>
      </c>
      <c r="E244" s="279" t="s">
        <v>272</v>
      </c>
      <c r="F244" s="279">
        <v>85</v>
      </c>
      <c r="G244" s="279">
        <v>86.436000000000007</v>
      </c>
      <c r="H244" s="279" t="s">
        <v>286</v>
      </c>
      <c r="I244" s="279" t="s">
        <v>159</v>
      </c>
      <c r="J244" s="280" t="s">
        <v>15</v>
      </c>
    </row>
    <row r="245" spans="1:10">
      <c r="A245" s="281" t="s">
        <v>10</v>
      </c>
      <c r="B245" s="282" t="s">
        <v>121</v>
      </c>
      <c r="C245" s="282" t="s">
        <v>12</v>
      </c>
      <c r="D245" s="284">
        <v>92</v>
      </c>
      <c r="E245" s="282" t="s">
        <v>272</v>
      </c>
      <c r="F245" s="282">
        <v>86.436000000000007</v>
      </c>
      <c r="G245" s="282">
        <v>89</v>
      </c>
      <c r="H245" s="282" t="s">
        <v>287</v>
      </c>
      <c r="I245" s="282" t="s">
        <v>164</v>
      </c>
      <c r="J245" s="283" t="s">
        <v>15</v>
      </c>
    </row>
    <row r="246" spans="1:10">
      <c r="A246" s="278" t="s">
        <v>10</v>
      </c>
      <c r="B246" s="279" t="s">
        <v>121</v>
      </c>
      <c r="C246" s="279" t="s">
        <v>12</v>
      </c>
      <c r="D246" s="285">
        <v>92</v>
      </c>
      <c r="E246" s="279" t="s">
        <v>272</v>
      </c>
      <c r="F246" s="279">
        <v>89</v>
      </c>
      <c r="G246" s="279">
        <v>91.953000000000003</v>
      </c>
      <c r="H246" s="279" t="s">
        <v>288</v>
      </c>
      <c r="I246" s="279" t="s">
        <v>164</v>
      </c>
      <c r="J246" s="280" t="s">
        <v>15</v>
      </c>
    </row>
    <row r="247" spans="1:10">
      <c r="A247" s="281" t="s">
        <v>10</v>
      </c>
      <c r="B247" s="282" t="s">
        <v>121</v>
      </c>
      <c r="C247" s="282" t="s">
        <v>12</v>
      </c>
      <c r="D247" s="284">
        <v>92</v>
      </c>
      <c r="E247" s="282" t="s">
        <v>272</v>
      </c>
      <c r="F247" s="282">
        <v>91.953000000000003</v>
      </c>
      <c r="G247" s="282">
        <v>94</v>
      </c>
      <c r="H247" s="282" t="s">
        <v>289</v>
      </c>
      <c r="I247" s="282" t="s">
        <v>167</v>
      </c>
      <c r="J247" s="283" t="s">
        <v>15</v>
      </c>
    </row>
    <row r="248" spans="1:10">
      <c r="A248" s="278" t="s">
        <v>10</v>
      </c>
      <c r="B248" s="279" t="s">
        <v>121</v>
      </c>
      <c r="C248" s="279" t="s">
        <v>12</v>
      </c>
      <c r="D248" s="285">
        <v>92</v>
      </c>
      <c r="E248" s="279" t="s">
        <v>272</v>
      </c>
      <c r="F248" s="279">
        <v>94</v>
      </c>
      <c r="G248" s="279">
        <v>95</v>
      </c>
      <c r="H248" s="279" t="s">
        <v>290</v>
      </c>
      <c r="I248" s="279" t="s">
        <v>167</v>
      </c>
      <c r="J248" s="280" t="s">
        <v>15</v>
      </c>
    </row>
    <row r="249" spans="1:10">
      <c r="A249" s="281" t="s">
        <v>10</v>
      </c>
      <c r="B249" s="282" t="s">
        <v>121</v>
      </c>
      <c r="C249" s="282" t="s">
        <v>12</v>
      </c>
      <c r="D249" s="284">
        <v>92</v>
      </c>
      <c r="E249" s="282" t="s">
        <v>272</v>
      </c>
      <c r="F249" s="282">
        <v>95</v>
      </c>
      <c r="G249" s="282">
        <v>96</v>
      </c>
      <c r="H249" s="282" t="s">
        <v>291</v>
      </c>
      <c r="I249" s="282" t="s">
        <v>167</v>
      </c>
      <c r="J249" s="283" t="s">
        <v>15</v>
      </c>
    </row>
    <row r="250" spans="1:10">
      <c r="A250" s="278" t="s">
        <v>10</v>
      </c>
      <c r="B250" s="279" t="s">
        <v>121</v>
      </c>
      <c r="C250" s="279" t="s">
        <v>12</v>
      </c>
      <c r="D250" s="285">
        <v>92</v>
      </c>
      <c r="E250" s="279" t="s">
        <v>272</v>
      </c>
      <c r="F250" s="279">
        <v>96</v>
      </c>
      <c r="G250" s="279">
        <v>97.254999999999995</v>
      </c>
      <c r="H250" s="279" t="s">
        <v>292</v>
      </c>
      <c r="I250" s="279" t="s">
        <v>167</v>
      </c>
      <c r="J250" s="280" t="s">
        <v>15</v>
      </c>
    </row>
    <row r="251" spans="1:10">
      <c r="A251" s="281" t="s">
        <v>10</v>
      </c>
      <c r="B251" s="282" t="s">
        <v>121</v>
      </c>
      <c r="C251" s="282" t="s">
        <v>12</v>
      </c>
      <c r="D251" s="284">
        <v>92</v>
      </c>
      <c r="E251" s="282" t="s">
        <v>272</v>
      </c>
      <c r="F251" s="282">
        <v>97.254999999999995</v>
      </c>
      <c r="G251" s="282">
        <v>99</v>
      </c>
      <c r="H251" s="282" t="s">
        <v>293</v>
      </c>
      <c r="I251" s="282" t="s">
        <v>172</v>
      </c>
      <c r="J251" s="283" t="s">
        <v>15</v>
      </c>
    </row>
    <row r="252" spans="1:10">
      <c r="A252" s="278" t="s">
        <v>10</v>
      </c>
      <c r="B252" s="279" t="s">
        <v>121</v>
      </c>
      <c r="C252" s="279" t="s">
        <v>12</v>
      </c>
      <c r="D252" s="285">
        <v>92</v>
      </c>
      <c r="E252" s="279" t="s">
        <v>272</v>
      </c>
      <c r="F252" s="279">
        <v>99</v>
      </c>
      <c r="G252" s="279">
        <v>100</v>
      </c>
      <c r="H252" s="279" t="s">
        <v>294</v>
      </c>
      <c r="I252" s="279" t="s">
        <v>172</v>
      </c>
      <c r="J252" s="280" t="s">
        <v>15</v>
      </c>
    </row>
    <row r="253" spans="1:10">
      <c r="A253" s="281" t="s">
        <v>10</v>
      </c>
      <c r="B253" s="282" t="s">
        <v>121</v>
      </c>
      <c r="C253" s="282" t="s">
        <v>12</v>
      </c>
      <c r="D253" s="284">
        <v>92</v>
      </c>
      <c r="E253" s="282" t="s">
        <v>272</v>
      </c>
      <c r="F253" s="282">
        <v>100</v>
      </c>
      <c r="G253" s="282">
        <v>101.925</v>
      </c>
      <c r="H253" s="282" t="s">
        <v>295</v>
      </c>
      <c r="I253" s="282" t="s">
        <v>172</v>
      </c>
      <c r="J253" s="283" t="s">
        <v>15</v>
      </c>
    </row>
    <row r="254" spans="1:10">
      <c r="A254" s="278" t="s">
        <v>10</v>
      </c>
      <c r="B254" s="279" t="s">
        <v>121</v>
      </c>
      <c r="C254" s="279" t="s">
        <v>12</v>
      </c>
      <c r="D254" s="285">
        <v>92</v>
      </c>
      <c r="E254" s="279" t="s">
        <v>272</v>
      </c>
      <c r="F254" s="279">
        <v>101.925</v>
      </c>
      <c r="G254" s="279">
        <v>104</v>
      </c>
      <c r="H254" s="279" t="s">
        <v>296</v>
      </c>
      <c r="I254" s="279" t="s">
        <v>297</v>
      </c>
      <c r="J254" s="280" t="s">
        <v>15</v>
      </c>
    </row>
    <row r="255" spans="1:10">
      <c r="A255" s="281" t="s">
        <v>10</v>
      </c>
      <c r="B255" s="282" t="s">
        <v>121</v>
      </c>
      <c r="C255" s="282" t="s">
        <v>12</v>
      </c>
      <c r="D255" s="284">
        <v>92</v>
      </c>
      <c r="E255" s="282" t="s">
        <v>272</v>
      </c>
      <c r="F255" s="282">
        <v>104</v>
      </c>
      <c r="G255" s="282">
        <v>104.845</v>
      </c>
      <c r="H255" s="282" t="s">
        <v>298</v>
      </c>
      <c r="I255" s="282" t="s">
        <v>299</v>
      </c>
      <c r="J255" s="283" t="s">
        <v>15</v>
      </c>
    </row>
    <row r="256" spans="1:10">
      <c r="A256" s="278" t="s">
        <v>10</v>
      </c>
      <c r="B256" s="279" t="s">
        <v>121</v>
      </c>
      <c r="C256" s="279" t="s">
        <v>12</v>
      </c>
      <c r="D256" s="285">
        <v>92</v>
      </c>
      <c r="E256" s="279" t="s">
        <v>272</v>
      </c>
      <c r="F256" s="279">
        <v>104.845</v>
      </c>
      <c r="G256" s="279">
        <v>106.381</v>
      </c>
      <c r="H256" s="279" t="s">
        <v>300</v>
      </c>
      <c r="I256" s="279" t="s">
        <v>299</v>
      </c>
      <c r="J256" s="280" t="s">
        <v>15</v>
      </c>
    </row>
    <row r="257" spans="1:10">
      <c r="A257" s="281" t="s">
        <v>10</v>
      </c>
      <c r="B257" s="282" t="s">
        <v>121</v>
      </c>
      <c r="C257" s="282" t="s">
        <v>12</v>
      </c>
      <c r="D257" s="284">
        <v>92</v>
      </c>
      <c r="E257" s="282" t="s">
        <v>272</v>
      </c>
      <c r="F257" s="282">
        <v>106.381</v>
      </c>
      <c r="G257" s="282">
        <v>106.624</v>
      </c>
      <c r="H257" s="282" t="s">
        <v>301</v>
      </c>
      <c r="I257" s="282" t="s">
        <v>299</v>
      </c>
      <c r="J257" s="283" t="s">
        <v>15</v>
      </c>
    </row>
    <row r="258" spans="1:10">
      <c r="A258" s="278" t="s">
        <v>10</v>
      </c>
      <c r="B258" s="279" t="s">
        <v>121</v>
      </c>
      <c r="C258" s="279" t="s">
        <v>12</v>
      </c>
      <c r="D258" s="285">
        <v>92</v>
      </c>
      <c r="E258" s="279" t="s">
        <v>272</v>
      </c>
      <c r="F258" s="279">
        <v>106.624</v>
      </c>
      <c r="G258" s="279">
        <v>108.268</v>
      </c>
      <c r="H258" s="279" t="s">
        <v>302</v>
      </c>
      <c r="I258" s="279" t="s">
        <v>180</v>
      </c>
      <c r="J258" s="280" t="s">
        <v>15</v>
      </c>
    </row>
    <row r="259" spans="1:10">
      <c r="A259" s="281" t="s">
        <v>10</v>
      </c>
      <c r="B259" s="282" t="s">
        <v>121</v>
      </c>
      <c r="C259" s="282" t="s">
        <v>12</v>
      </c>
      <c r="D259" s="284">
        <v>92</v>
      </c>
      <c r="E259" s="282" t="s">
        <v>272</v>
      </c>
      <c r="F259" s="282">
        <v>106.624</v>
      </c>
      <c r="G259" s="282">
        <v>108.268</v>
      </c>
      <c r="H259" s="282" t="s">
        <v>303</v>
      </c>
      <c r="I259" s="282" t="s">
        <v>180</v>
      </c>
      <c r="J259" s="283" t="s">
        <v>15</v>
      </c>
    </row>
    <row r="260" spans="1:10">
      <c r="A260" s="294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09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0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09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09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09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67" t="s">
        <v>537</v>
      </c>
    </row>
    <row r="83" spans="1:1">
      <c r="A83" s="209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459</v>
      </c>
    </row>
    <row r="107" spans="1:1">
      <c r="A107" s="209" t="s">
        <v>561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09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t="s">
        <v>608</v>
      </c>
    </row>
    <row r="155" spans="1:1">
      <c r="A155" s="209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t="s">
        <v>627</v>
      </c>
    </row>
    <row r="174" spans="1:1">
      <c r="A174" s="209" t="s">
        <v>628</v>
      </c>
    </row>
    <row r="175" spans="1:1">
      <c r="A175" s="209" t="s">
        <v>629</v>
      </c>
    </row>
    <row r="176" spans="1:1">
      <c r="A176" t="s">
        <v>630</v>
      </c>
    </row>
    <row r="177" spans="1:1">
      <c r="A177" s="209" t="s">
        <v>631</v>
      </c>
    </row>
    <row r="178" spans="1:1">
      <c r="A178" s="209" t="s">
        <v>632</v>
      </c>
    </row>
    <row r="179" spans="1:1">
      <c r="A179" t="s">
        <v>633</v>
      </c>
    </row>
    <row r="180" spans="1:1">
      <c r="A180" s="209" t="s">
        <v>634</v>
      </c>
    </row>
    <row r="181" spans="1:1">
      <c r="A181" s="67" t="s">
        <v>635</v>
      </c>
    </row>
    <row r="182" spans="1:1">
      <c r="A182" s="209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/>
    </row>
    <row r="200" spans="1:1">
      <c r="A200" s="209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3">
        <v>30</v>
      </c>
      <c r="O44"/>
    </row>
    <row r="45" spans="1:42">
      <c r="A45" s="304">
        <v>48</v>
      </c>
      <c r="O45"/>
    </row>
    <row r="46" spans="1:42">
      <c r="A46" s="304">
        <v>49</v>
      </c>
      <c r="O46"/>
    </row>
    <row r="47" spans="1:42">
      <c r="A47" s="304">
        <v>53</v>
      </c>
      <c r="O47"/>
    </row>
    <row r="48" spans="1:42">
      <c r="A48" s="304">
        <v>54</v>
      </c>
      <c r="O48"/>
    </row>
    <row r="49" spans="1:15">
      <c r="A49" s="304">
        <v>55</v>
      </c>
      <c r="O49"/>
    </row>
    <row r="50" spans="1:15">
      <c r="A50" s="304">
        <v>56</v>
      </c>
      <c r="O50"/>
    </row>
    <row r="51" spans="1:15">
      <c r="A51" s="304">
        <v>61</v>
      </c>
      <c r="O51"/>
    </row>
    <row r="52" spans="1:15">
      <c r="A52" s="304">
        <v>92</v>
      </c>
      <c r="O52"/>
    </row>
    <row r="53" spans="1:15">
      <c r="A53" s="305">
        <v>78</v>
      </c>
      <c r="O53"/>
    </row>
    <row r="54" spans="1:15">
      <c r="A54" s="305">
        <v>97</v>
      </c>
      <c r="O54"/>
    </row>
    <row r="55" spans="1:15">
      <c r="A55" s="305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582" activePane="bottomRight" state="frozen"/>
      <selection pane="bottomRight" activeCell="K605" sqref="K60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8" t="s">
        <v>834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835</v>
      </c>
      <c r="BI1" s="363"/>
      <c r="BJ1" s="364"/>
      <c r="BK1" s="365"/>
      <c r="BL1" s="50"/>
      <c r="BM1" s="355" t="s">
        <v>836</v>
      </c>
      <c r="BN1" s="356"/>
      <c r="BO1" s="356"/>
      <c r="BP1" s="356"/>
      <c r="BQ1" s="356"/>
      <c r="BR1" s="356"/>
      <c r="BS1" s="357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5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8" t="s">
        <v>837</v>
      </c>
      <c r="AJ2" s="359"/>
      <c r="AK2" s="359"/>
      <c r="AL2" s="359"/>
      <c r="AM2" s="359"/>
      <c r="AN2" s="359"/>
      <c r="AO2" s="359"/>
      <c r="AP2" s="359"/>
      <c r="AQ2" s="361"/>
      <c r="AR2" s="226"/>
      <c r="AS2" s="373" t="s">
        <v>840</v>
      </c>
      <c r="AT2" s="360"/>
      <c r="AU2" s="360"/>
      <c r="AV2" s="360"/>
      <c r="AW2" s="360"/>
      <c r="AX2" s="359"/>
      <c r="AY2" s="361"/>
      <c r="AZ2" s="4"/>
      <c r="BA2" s="352" t="s">
        <v>841</v>
      </c>
      <c r="BB2" s="354"/>
      <c r="BC2" s="358" t="s">
        <v>838</v>
      </c>
      <c r="BD2" s="359"/>
      <c r="BE2" s="359"/>
      <c r="BF2" s="361"/>
      <c r="BG2" s="3"/>
      <c r="BH2" s="366"/>
      <c r="BI2" s="367"/>
      <c r="BJ2" s="368"/>
      <c r="BK2" s="369"/>
      <c r="BL2" s="50"/>
      <c r="BM2" s="370"/>
      <c r="BN2" s="371"/>
      <c r="BO2" s="371"/>
      <c r="BP2" s="371"/>
      <c r="BQ2" s="371"/>
      <c r="BR2" s="371"/>
      <c r="BS2" s="372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6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2" t="s">
        <v>842</v>
      </c>
      <c r="AJ3" s="354"/>
      <c r="AK3" s="352" t="s">
        <v>843</v>
      </c>
      <c r="AL3" s="353"/>
      <c r="AM3" s="353"/>
      <c r="AN3" s="353"/>
      <c r="AO3" s="353"/>
      <c r="AP3" s="353"/>
      <c r="AQ3" s="354"/>
      <c r="AR3" s="227"/>
      <c r="AS3" s="376" t="s">
        <v>849</v>
      </c>
      <c r="AT3" s="377"/>
      <c r="AU3" s="376" t="s">
        <v>850</v>
      </c>
      <c r="AV3" s="377"/>
      <c r="AW3" s="376" t="s">
        <v>851</v>
      </c>
      <c r="AX3" s="378"/>
      <c r="AY3" s="64" t="s">
        <v>852</v>
      </c>
      <c r="AZ3" s="64"/>
      <c r="BA3" s="374"/>
      <c r="BB3" s="375"/>
      <c r="BC3" s="352" t="s">
        <v>845</v>
      </c>
      <c r="BD3" s="353"/>
      <c r="BE3" s="353"/>
      <c r="BF3" s="354"/>
      <c r="BG3" s="63"/>
      <c r="BH3" s="366"/>
      <c r="BI3" s="367"/>
      <c r="BJ3" s="368"/>
      <c r="BK3" s="369"/>
      <c r="BL3" s="50"/>
      <c r="BM3" s="355" t="s">
        <v>853</v>
      </c>
      <c r="BN3" s="356"/>
      <c r="BO3" s="356"/>
      <c r="BP3" s="357"/>
      <c r="BQ3" s="355" t="s">
        <v>465</v>
      </c>
      <c r="BR3" s="356"/>
      <c r="BS3" s="357"/>
      <c r="BT3" s="218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7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8" t="s">
        <v>855</v>
      </c>
      <c r="AS4" s="228" t="s">
        <v>855</v>
      </c>
      <c r="AT4" s="228" t="s">
        <v>855</v>
      </c>
      <c r="AU4" s="228" t="s">
        <v>855</v>
      </c>
      <c r="AV4" s="228" t="s">
        <v>855</v>
      </c>
      <c r="AW4" s="228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7" customFormat="1" ht="14.25" customHeight="1">
      <c r="A5" s="214" t="s">
        <v>858</v>
      </c>
      <c r="B5" s="214" t="s">
        <v>859</v>
      </c>
      <c r="C5" s="236" t="s">
        <v>860</v>
      </c>
      <c r="D5" s="215" t="s">
        <v>861</v>
      </c>
      <c r="E5" s="215" t="s">
        <v>862</v>
      </c>
      <c r="F5" s="215" t="s">
        <v>863</v>
      </c>
      <c r="G5" s="215" t="s">
        <v>864</v>
      </c>
      <c r="H5" s="215" t="s">
        <v>865</v>
      </c>
      <c r="I5" s="215" t="s">
        <v>866</v>
      </c>
      <c r="J5" s="215" t="s">
        <v>3</v>
      </c>
      <c r="K5" s="215" t="s">
        <v>867</v>
      </c>
      <c r="L5" s="215" t="s">
        <v>868</v>
      </c>
      <c r="M5" s="215" t="s">
        <v>869</v>
      </c>
      <c r="N5" s="249" t="s">
        <v>7</v>
      </c>
      <c r="O5" s="215" t="s">
        <v>870</v>
      </c>
      <c r="P5" s="215" t="s">
        <v>871</v>
      </c>
      <c r="Q5" s="236" t="s">
        <v>872</v>
      </c>
      <c r="R5" s="215" t="s">
        <v>873</v>
      </c>
      <c r="S5" s="215" t="s">
        <v>874</v>
      </c>
      <c r="T5" s="215" t="s">
        <v>875</v>
      </c>
      <c r="U5" s="237" t="s">
        <v>8</v>
      </c>
      <c r="V5" s="215" t="s">
        <v>876</v>
      </c>
      <c r="W5" s="215" t="s">
        <v>877</v>
      </c>
      <c r="X5" s="215" t="s">
        <v>878</v>
      </c>
      <c r="Y5" s="215" t="s">
        <v>879</v>
      </c>
      <c r="Z5" s="215" t="s">
        <v>313</v>
      </c>
      <c r="AA5" s="236" t="s">
        <v>880</v>
      </c>
      <c r="AB5" s="215" t="s">
        <v>881</v>
      </c>
      <c r="AC5" s="215" t="s">
        <v>882</v>
      </c>
      <c r="AD5" s="215" t="s">
        <v>883</v>
      </c>
      <c r="AE5" s="236" t="s">
        <v>884</v>
      </c>
      <c r="AF5" s="236" t="s">
        <v>885</v>
      </c>
      <c r="AG5" s="236" t="s">
        <v>886</v>
      </c>
      <c r="AH5" s="215" t="s">
        <v>887</v>
      </c>
      <c r="AI5" s="215" t="s">
        <v>888</v>
      </c>
      <c r="AJ5" s="215" t="s">
        <v>889</v>
      </c>
      <c r="AK5" s="237" t="s">
        <v>890</v>
      </c>
      <c r="AL5" s="237" t="s">
        <v>891</v>
      </c>
      <c r="AM5" s="237" t="s">
        <v>892</v>
      </c>
      <c r="AN5" s="237" t="s">
        <v>893</v>
      </c>
      <c r="AO5" s="215" t="s">
        <v>894</v>
      </c>
      <c r="AP5" s="215" t="s">
        <v>895</v>
      </c>
      <c r="AQ5" s="215" t="s">
        <v>896</v>
      </c>
      <c r="AR5" s="238" t="s">
        <v>897</v>
      </c>
      <c r="AS5" s="238" t="s">
        <v>898</v>
      </c>
      <c r="AT5" s="238" t="s">
        <v>899</v>
      </c>
      <c r="AU5" s="238" t="s">
        <v>900</v>
      </c>
      <c r="AV5" s="238" t="s">
        <v>901</v>
      </c>
      <c r="AW5" s="238" t="s">
        <v>902</v>
      </c>
      <c r="AX5" s="215" t="s">
        <v>903</v>
      </c>
      <c r="AY5" s="215" t="s">
        <v>852</v>
      </c>
      <c r="AZ5" s="215" t="s">
        <v>904</v>
      </c>
      <c r="BA5" s="215" t="s">
        <v>905</v>
      </c>
      <c r="BB5" s="215" t="s">
        <v>906</v>
      </c>
      <c r="BC5" s="215" t="s">
        <v>907</v>
      </c>
      <c r="BD5" s="215" t="s">
        <v>908</v>
      </c>
      <c r="BE5" s="215" t="s">
        <v>909</v>
      </c>
      <c r="BF5" s="215" t="s">
        <v>910</v>
      </c>
      <c r="BG5" s="215" t="s">
        <v>911</v>
      </c>
      <c r="BH5" s="215" t="s">
        <v>912</v>
      </c>
      <c r="BI5" s="215" t="s">
        <v>913</v>
      </c>
      <c r="BJ5" s="215" t="s">
        <v>914</v>
      </c>
      <c r="BK5" s="215" t="s">
        <v>915</v>
      </c>
      <c r="BL5" s="215" t="s">
        <v>916</v>
      </c>
      <c r="BM5" s="215" t="s">
        <v>917</v>
      </c>
      <c r="BN5" s="215" t="s">
        <v>918</v>
      </c>
      <c r="BO5" s="215" t="s">
        <v>919</v>
      </c>
      <c r="BP5" s="215" t="s">
        <v>920</v>
      </c>
      <c r="BQ5" s="215" t="s">
        <v>921</v>
      </c>
      <c r="BR5" s="215" t="s">
        <v>922</v>
      </c>
      <c r="BS5" s="215" t="s">
        <v>923</v>
      </c>
      <c r="BT5" s="168" t="s">
        <v>924</v>
      </c>
      <c r="BX5" s="216"/>
    </row>
    <row r="6" spans="1:76" ht="23.25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5" t="s">
        <v>541</v>
      </c>
      <c r="E6" s="276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925</v>
      </c>
      <c r="W6" s="248" t="s">
        <v>926</v>
      </c>
      <c r="X6" s="212" t="s">
        <v>667</v>
      </c>
      <c r="Y6" s="158"/>
      <c r="Z6" s="158"/>
      <c r="AA6" s="211" t="s">
        <v>927</v>
      </c>
      <c r="AB6" s="71" t="s">
        <v>659</v>
      </c>
      <c r="AC6" s="71" t="s">
        <v>654</v>
      </c>
      <c r="AD6" s="298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5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5" t="s">
        <v>522</v>
      </c>
      <c r="E7" s="296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929</v>
      </c>
      <c r="W7" s="248" t="s">
        <v>930</v>
      </c>
      <c r="X7" s="212" t="s">
        <v>667</v>
      </c>
      <c r="Y7" s="158"/>
      <c r="Z7" s="158"/>
      <c r="AA7" s="211">
        <v>1</v>
      </c>
      <c r="AB7" s="71" t="s">
        <v>659</v>
      </c>
      <c r="AC7" s="71" t="s">
        <v>654</v>
      </c>
      <c r="AD7" s="298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5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5" t="s">
        <v>932</v>
      </c>
      <c r="E8" s="296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925</v>
      </c>
      <c r="W8" s="248" t="s">
        <v>933</v>
      </c>
      <c r="X8" s="212" t="s">
        <v>667</v>
      </c>
      <c r="Y8" s="158"/>
      <c r="Z8" s="158"/>
      <c r="AA8" s="211" t="s">
        <v>317</v>
      </c>
      <c r="AB8" s="71" t="s">
        <v>317</v>
      </c>
      <c r="AC8" s="71" t="s">
        <v>317</v>
      </c>
      <c r="AD8" s="298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5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5" t="s">
        <v>639</v>
      </c>
      <c r="E9" s="296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925</v>
      </c>
      <c r="W9" s="248" t="s">
        <v>936</v>
      </c>
      <c r="X9" s="212" t="s">
        <v>667</v>
      </c>
      <c r="Y9" s="158"/>
      <c r="Z9" s="158"/>
      <c r="AA9" s="211" t="s">
        <v>317</v>
      </c>
      <c r="AB9" s="71" t="s">
        <v>317</v>
      </c>
      <c r="AC9" s="71" t="s">
        <v>317</v>
      </c>
      <c r="AD9" s="298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5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5" t="s">
        <v>590</v>
      </c>
      <c r="E10" s="297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925</v>
      </c>
      <c r="W10" s="248" t="s">
        <v>936</v>
      </c>
      <c r="X10" s="212" t="s">
        <v>667</v>
      </c>
      <c r="Y10" s="158"/>
      <c r="Z10" s="158"/>
      <c r="AA10" s="211" t="s">
        <v>317</v>
      </c>
      <c r="AB10" s="71" t="s">
        <v>317</v>
      </c>
      <c r="AC10" s="71"/>
      <c r="AD10" s="298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5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6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8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5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6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8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5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6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938</v>
      </c>
      <c r="W13" s="248" t="s">
        <v>939</v>
      </c>
      <c r="X13" s="212" t="s">
        <v>667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8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5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7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941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938</v>
      </c>
      <c r="W14" s="248" t="s">
        <v>942</v>
      </c>
      <c r="X14" s="212" t="s">
        <v>662</v>
      </c>
      <c r="Y14" s="158"/>
      <c r="Z14" s="158"/>
      <c r="AA14" s="211"/>
      <c r="AB14" s="71"/>
      <c r="AC14" s="71"/>
      <c r="AD14" s="298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5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1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6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938</v>
      </c>
      <c r="W15" s="248" t="s">
        <v>945</v>
      </c>
      <c r="X15" s="212" t="s">
        <v>662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8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5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1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6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938</v>
      </c>
      <c r="W16" s="248" t="s">
        <v>945</v>
      </c>
      <c r="X16" s="212" t="s">
        <v>662</v>
      </c>
      <c r="Y16" s="158"/>
      <c r="Z16" s="158"/>
      <c r="AA16" s="211" t="s">
        <v>317</v>
      </c>
      <c r="AB16" s="71"/>
      <c r="AC16" s="71" t="s">
        <v>317</v>
      </c>
      <c r="AD16" s="298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5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1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7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938</v>
      </c>
      <c r="W17" s="248" t="s">
        <v>945</v>
      </c>
      <c r="X17" s="212" t="s">
        <v>662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8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5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1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5" t="s">
        <v>947</v>
      </c>
      <c r="E18" s="276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948</v>
      </c>
      <c r="N18" s="211" t="s">
        <v>949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950</v>
      </c>
      <c r="W18" s="248" t="s">
        <v>951</v>
      </c>
      <c r="X18" s="212" t="s">
        <v>667</v>
      </c>
      <c r="Y18" s="158"/>
      <c r="Z18" s="158"/>
      <c r="AA18" s="211" t="s">
        <v>952</v>
      </c>
      <c r="AB18" s="71" t="s">
        <v>664</v>
      </c>
      <c r="AC18" s="71" t="s">
        <v>654</v>
      </c>
      <c r="AD18" s="298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5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6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1">
        <v>92</v>
      </c>
      <c r="K19" s="211">
        <v>66</v>
      </c>
      <c r="L19" s="211" t="s">
        <v>317</v>
      </c>
      <c r="M19" s="211" t="s">
        <v>957</v>
      </c>
      <c r="N19" s="211" t="s">
        <v>957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958</v>
      </c>
      <c r="W19" s="248" t="s">
        <v>959</v>
      </c>
      <c r="X19" s="212" t="s">
        <v>667</v>
      </c>
      <c r="Y19" s="158"/>
      <c r="Z19" s="158"/>
      <c r="AA19" s="211">
        <v>1</v>
      </c>
      <c r="AB19" s="71" t="s">
        <v>659</v>
      </c>
      <c r="AC19" s="71" t="s">
        <v>654</v>
      </c>
      <c r="AD19" s="298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9">
        <v>0.32916666666666666</v>
      </c>
      <c r="AS19" s="300">
        <v>0</v>
      </c>
      <c r="AT19" s="300">
        <v>4.1666666666666664E-2</v>
      </c>
      <c r="AU19" s="39"/>
      <c r="AV19" s="39"/>
      <c r="AW19" s="39"/>
      <c r="AX19" s="39"/>
      <c r="AY19" s="275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5" t="s">
        <v>543</v>
      </c>
      <c r="E20" s="276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962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963</v>
      </c>
      <c r="W20" s="248" t="s">
        <v>964</v>
      </c>
      <c r="X20" s="212" t="s">
        <v>662</v>
      </c>
      <c r="Y20" s="158"/>
      <c r="Z20" s="158"/>
      <c r="AA20" s="211" t="s">
        <v>965</v>
      </c>
      <c r="AB20" s="71" t="s">
        <v>659</v>
      </c>
      <c r="AC20" s="71" t="s">
        <v>654</v>
      </c>
      <c r="AD20" s="298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9">
        <v>0.34027777777777779</v>
      </c>
      <c r="AS20" s="300">
        <v>0</v>
      </c>
      <c r="AT20" s="300">
        <v>4.1666666666666664E-2</v>
      </c>
      <c r="AU20" s="39"/>
      <c r="AV20" s="39"/>
      <c r="AW20" s="39"/>
      <c r="AX20" s="39"/>
      <c r="AY20" s="275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6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968</v>
      </c>
      <c r="W21" s="248" t="s">
        <v>969</v>
      </c>
      <c r="X21" s="212" t="s">
        <v>667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8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9">
        <v>0.47916666666666669</v>
      </c>
      <c r="AS21" s="300">
        <v>0</v>
      </c>
      <c r="AT21" s="300">
        <v>0</v>
      </c>
      <c r="AU21" s="39"/>
      <c r="AV21" s="39"/>
      <c r="AW21" s="39"/>
      <c r="AX21" s="39"/>
      <c r="AY21" s="275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6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968</v>
      </c>
      <c r="W22" s="248" t="s">
        <v>972</v>
      </c>
      <c r="X22" s="212" t="s">
        <v>667</v>
      </c>
      <c r="Y22" s="158"/>
      <c r="Z22" s="158"/>
      <c r="AA22" s="211" t="s">
        <v>317</v>
      </c>
      <c r="AB22" s="71"/>
      <c r="AC22" s="71" t="s">
        <v>317</v>
      </c>
      <c r="AD22" s="298" t="s">
        <v>317</v>
      </c>
      <c r="AE22" s="211" t="s">
        <v>973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9">
        <v>0.47916666666666669</v>
      </c>
      <c r="AS22" s="300">
        <v>0.50069444444444444</v>
      </c>
      <c r="AT22" s="300">
        <v>0.58402777777777781</v>
      </c>
      <c r="AU22" s="39"/>
      <c r="AV22" s="39"/>
      <c r="AW22" s="39"/>
      <c r="AX22" s="39"/>
      <c r="AY22" s="275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5" t="s">
        <v>601</v>
      </c>
      <c r="E23" s="276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963</v>
      </c>
      <c r="W23" s="248" t="s">
        <v>945</v>
      </c>
      <c r="X23" s="212" t="s">
        <v>667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8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9">
        <v>0.39583333333333331</v>
      </c>
      <c r="AS23" s="300">
        <v>0.4</v>
      </c>
      <c r="AT23" s="300">
        <v>0.46944444444444444</v>
      </c>
      <c r="AU23" s="39"/>
      <c r="AV23" s="39"/>
      <c r="AW23" s="39"/>
      <c r="AX23" s="39"/>
      <c r="AY23" s="275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6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963</v>
      </c>
      <c r="W24" s="248" t="s">
        <v>969</v>
      </c>
      <c r="X24" s="212" t="s">
        <v>667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8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9">
        <v>0.47916666666666669</v>
      </c>
      <c r="AS24" s="300">
        <v>0.50069444444444444</v>
      </c>
      <c r="AT24" s="300">
        <v>0.56319444444444444</v>
      </c>
      <c r="AU24" s="39"/>
      <c r="AV24" s="39"/>
      <c r="AW24" s="39"/>
      <c r="AX24" s="39"/>
      <c r="AY24" s="275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6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1">
        <v>54</v>
      </c>
      <c r="K25" s="211">
        <v>83.7</v>
      </c>
      <c r="L25" s="211" t="s">
        <v>317</v>
      </c>
      <c r="M25" s="211" t="s">
        <v>981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963</v>
      </c>
      <c r="W25" s="248" t="s">
        <v>982</v>
      </c>
      <c r="X25" s="212" t="s">
        <v>662</v>
      </c>
      <c r="Y25" s="158"/>
      <c r="Z25" s="158"/>
      <c r="AA25" s="211">
        <v>1</v>
      </c>
      <c r="AB25" s="171" t="s">
        <v>659</v>
      </c>
      <c r="AC25" s="171" t="s">
        <v>654</v>
      </c>
      <c r="AD25" s="298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9">
        <v>0.30763888888888891</v>
      </c>
      <c r="AS25" s="300">
        <v>0</v>
      </c>
      <c r="AT25" s="300">
        <v>4.1666666666666664E-2</v>
      </c>
      <c r="AU25" s="39"/>
      <c r="AV25" s="39"/>
      <c r="AW25" s="39"/>
      <c r="AX25" s="39"/>
      <c r="AY25" s="275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5" t="s">
        <v>318</v>
      </c>
      <c r="E26" s="276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984</v>
      </c>
      <c r="W26" s="248" t="s">
        <v>985</v>
      </c>
      <c r="X26" s="212" t="s">
        <v>667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8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9">
        <v>0.33750000000000002</v>
      </c>
      <c r="AS26" s="300">
        <v>0.36875000000000002</v>
      </c>
      <c r="AT26" s="300">
        <v>0.40347222222222223</v>
      </c>
      <c r="AU26" s="39"/>
      <c r="AV26" s="39"/>
      <c r="AW26" s="39"/>
      <c r="AX26" s="39"/>
      <c r="AY26" s="275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6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929</v>
      </c>
      <c r="W27" s="248" t="s">
        <v>930</v>
      </c>
      <c r="X27" s="212" t="s">
        <v>667</v>
      </c>
      <c r="Y27" s="158"/>
      <c r="Z27" s="158"/>
      <c r="AA27" s="211">
        <v>1</v>
      </c>
      <c r="AB27" s="171" t="s">
        <v>659</v>
      </c>
      <c r="AC27" s="171" t="s">
        <v>654</v>
      </c>
      <c r="AD27" s="298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9">
        <v>0</v>
      </c>
      <c r="AS27" s="300">
        <v>0</v>
      </c>
      <c r="AT27" s="300">
        <v>0</v>
      </c>
      <c r="AU27" s="39"/>
      <c r="AV27" s="39"/>
      <c r="AW27" s="39"/>
      <c r="AX27" s="39"/>
      <c r="AY27" s="275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6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938</v>
      </c>
      <c r="W28" s="248" t="s">
        <v>945</v>
      </c>
      <c r="X28" s="212" t="s">
        <v>662</v>
      </c>
      <c r="Y28" s="158"/>
      <c r="Z28" s="158"/>
      <c r="AA28" s="211" t="s">
        <v>317</v>
      </c>
      <c r="AB28" s="71"/>
      <c r="AC28" s="71" t="s">
        <v>317</v>
      </c>
      <c r="AD28" s="298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9">
        <v>0.39583333333333331</v>
      </c>
      <c r="AS28" s="300">
        <v>0</v>
      </c>
      <c r="AT28" s="300">
        <v>6.9444444444444447E-4</v>
      </c>
      <c r="AU28" s="39"/>
      <c r="AV28" s="39"/>
      <c r="AW28" s="39"/>
      <c r="AX28" s="39"/>
      <c r="AY28" s="275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1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6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5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6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5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2" t="s">
        <v>541</v>
      </c>
      <c r="E31" s="276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925</v>
      </c>
      <c r="W31" s="248" t="s">
        <v>926</v>
      </c>
      <c r="X31" s="212" t="s">
        <v>667</v>
      </c>
      <c r="Y31" s="158" t="s">
        <v>670</v>
      </c>
      <c r="Z31" s="158"/>
      <c r="AA31" s="211" t="s">
        <v>990</v>
      </c>
      <c r="AB31" s="71" t="s">
        <v>659</v>
      </c>
      <c r="AC31" s="71" t="s">
        <v>654</v>
      </c>
      <c r="AD31" s="298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5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2" t="s">
        <v>522</v>
      </c>
      <c r="E32" s="296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929</v>
      </c>
      <c r="W32" s="248" t="s">
        <v>930</v>
      </c>
      <c r="X32" s="212" t="s">
        <v>662</v>
      </c>
      <c r="Y32" s="158" t="s">
        <v>661</v>
      </c>
      <c r="Z32" s="158"/>
      <c r="AA32" s="211">
        <v>1</v>
      </c>
      <c r="AB32" s="71" t="s">
        <v>659</v>
      </c>
      <c r="AC32" s="71" t="s">
        <v>654</v>
      </c>
      <c r="AD32" s="298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5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2" t="s">
        <v>932</v>
      </c>
      <c r="E33" s="296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925</v>
      </c>
      <c r="W33" s="248" t="s">
        <v>933</v>
      </c>
      <c r="X33" s="212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5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2" t="s">
        <v>639</v>
      </c>
      <c r="E34" s="296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925</v>
      </c>
      <c r="W34" s="248" t="s">
        <v>936</v>
      </c>
      <c r="X34" s="212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5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2" t="s">
        <v>590</v>
      </c>
      <c r="E35" s="297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925</v>
      </c>
      <c r="W35" s="248" t="s">
        <v>936</v>
      </c>
      <c r="X35" s="212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5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6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925</v>
      </c>
      <c r="W36" s="172" t="s">
        <v>1000</v>
      </c>
      <c r="X36" s="212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5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6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938</v>
      </c>
      <c r="W37" s="172" t="s">
        <v>1002</v>
      </c>
      <c r="X37" s="212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5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6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1">
        <v>48</v>
      </c>
      <c r="K38" s="211">
        <v>134</v>
      </c>
      <c r="L38" s="84" t="s">
        <v>317</v>
      </c>
      <c r="M38" s="200" t="s">
        <v>1006</v>
      </c>
      <c r="N38" s="200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950</v>
      </c>
      <c r="W38" s="172" t="s">
        <v>951</v>
      </c>
      <c r="X38" s="212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1008</v>
      </c>
      <c r="AN38" s="245" t="s">
        <v>1009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5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2" t="s">
        <v>1012</v>
      </c>
      <c r="E39" s="296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1013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1014</v>
      </c>
      <c r="W39" s="306" t="s">
        <v>1015</v>
      </c>
      <c r="X39" s="212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5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2" t="s">
        <v>531</v>
      </c>
      <c r="E40" s="276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1014</v>
      </c>
      <c r="W40" s="172" t="s">
        <v>1018</v>
      </c>
      <c r="X40" s="212" t="s">
        <v>662</v>
      </c>
      <c r="Y40" s="158" t="s">
        <v>661</v>
      </c>
      <c r="Z40" s="158"/>
      <c r="AA40" s="211">
        <v>1</v>
      </c>
      <c r="AB40" s="71" t="s">
        <v>659</v>
      </c>
      <c r="AC40" s="71" t="s">
        <v>654</v>
      </c>
      <c r="AD40" s="298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5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2" t="s">
        <v>557</v>
      </c>
      <c r="E41" s="276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1014</v>
      </c>
      <c r="W41" s="172" t="s">
        <v>1020</v>
      </c>
      <c r="X41" s="212" t="s">
        <v>662</v>
      </c>
      <c r="Y41" s="158" t="s">
        <v>661</v>
      </c>
      <c r="Z41" s="158"/>
      <c r="AA41" s="211">
        <v>2</v>
      </c>
      <c r="AB41" s="71" t="s">
        <v>659</v>
      </c>
      <c r="AC41" s="71" t="s">
        <v>654</v>
      </c>
      <c r="AD41" s="298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5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2" t="s">
        <v>556</v>
      </c>
      <c r="E42" s="276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1014</v>
      </c>
      <c r="W42" s="172" t="s">
        <v>1022</v>
      </c>
      <c r="X42" s="212" t="s">
        <v>662</v>
      </c>
      <c r="Y42" s="158" t="s">
        <v>661</v>
      </c>
      <c r="Z42" s="158"/>
      <c r="AA42" s="211">
        <v>2</v>
      </c>
      <c r="AB42" s="71" t="s">
        <v>659</v>
      </c>
      <c r="AC42" s="71" t="s">
        <v>654</v>
      </c>
      <c r="AD42" s="298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5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6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1024</v>
      </c>
      <c r="W43" s="172" t="s">
        <v>1025</v>
      </c>
      <c r="X43" s="212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5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6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5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6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968</v>
      </c>
      <c r="W45" s="172" t="s">
        <v>1027</v>
      </c>
      <c r="X45" s="212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5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7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1030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1031</v>
      </c>
      <c r="W46" s="306" t="s">
        <v>1032</v>
      </c>
      <c r="X46" s="212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5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6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1031</v>
      </c>
      <c r="W47" s="248" t="s">
        <v>1035</v>
      </c>
      <c r="X47" s="212" t="s">
        <v>662</v>
      </c>
      <c r="Y47" s="158" t="s">
        <v>661</v>
      </c>
      <c r="Z47" s="158"/>
      <c r="AA47" s="211">
        <v>1</v>
      </c>
      <c r="AB47" s="171" t="s">
        <v>659</v>
      </c>
      <c r="AC47" s="171" t="s">
        <v>654</v>
      </c>
      <c r="AD47" s="298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5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6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1031</v>
      </c>
      <c r="W48" s="248" t="s">
        <v>1035</v>
      </c>
      <c r="X48" s="212" t="s">
        <v>662</v>
      </c>
      <c r="Y48" s="158" t="s">
        <v>661</v>
      </c>
      <c r="Z48" s="158"/>
      <c r="AA48" s="211" t="s">
        <v>1038</v>
      </c>
      <c r="AB48" s="171" t="s">
        <v>659</v>
      </c>
      <c r="AC48" s="171" t="s">
        <v>654</v>
      </c>
      <c r="AD48" s="298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5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7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2" t="s">
        <v>601</v>
      </c>
      <c r="E49" s="276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968</v>
      </c>
      <c r="W49" s="172" t="s">
        <v>1040</v>
      </c>
      <c r="X49" s="212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5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6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1">
        <v>54</v>
      </c>
      <c r="K50" s="211">
        <v>105</v>
      </c>
      <c r="L50" s="84" t="s">
        <v>317</v>
      </c>
      <c r="M50" s="200" t="s">
        <v>1043</v>
      </c>
      <c r="N50" s="200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968</v>
      </c>
      <c r="W50" s="172" t="s">
        <v>1045</v>
      </c>
      <c r="X50" s="212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5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6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958</v>
      </c>
      <c r="W51" s="248" t="s">
        <v>959</v>
      </c>
      <c r="X51" s="212" t="s">
        <v>667</v>
      </c>
      <c r="Y51" s="158" t="s">
        <v>670</v>
      </c>
      <c r="Z51" s="158"/>
      <c r="AA51" s="211">
        <v>1</v>
      </c>
      <c r="AB51" s="71" t="s">
        <v>659</v>
      </c>
      <c r="AC51" s="71" t="s">
        <v>654</v>
      </c>
      <c r="AD51" s="298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5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6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968</v>
      </c>
      <c r="W52" s="172" t="s">
        <v>933</v>
      </c>
      <c r="X52" s="212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5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6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5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6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5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6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1055</v>
      </c>
      <c r="N55" s="200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958</v>
      </c>
      <c r="W55" s="172" t="s">
        <v>1057</v>
      </c>
      <c r="X55" s="212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5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2" t="s">
        <v>541</v>
      </c>
      <c r="E56" s="276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925</v>
      </c>
      <c r="W56" s="248" t="s">
        <v>926</v>
      </c>
      <c r="X56" s="212" t="s">
        <v>667</v>
      </c>
      <c r="Y56" s="158" t="s">
        <v>670</v>
      </c>
      <c r="Z56" s="158"/>
      <c r="AA56" s="211" t="s">
        <v>990</v>
      </c>
      <c r="AB56" s="71" t="s">
        <v>659</v>
      </c>
      <c r="AC56" s="71" t="s">
        <v>654</v>
      </c>
      <c r="AD56" s="298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5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2" t="s">
        <v>522</v>
      </c>
      <c r="E57" s="296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929</v>
      </c>
      <c r="W57" s="248" t="s">
        <v>930</v>
      </c>
      <c r="X57" s="212" t="s">
        <v>667</v>
      </c>
      <c r="Y57" s="158" t="s">
        <v>670</v>
      </c>
      <c r="Z57" s="158"/>
      <c r="AA57" s="211">
        <v>1</v>
      </c>
      <c r="AB57" s="71" t="s">
        <v>659</v>
      </c>
      <c r="AC57" s="71" t="s">
        <v>654</v>
      </c>
      <c r="AD57" s="298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5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2" t="s">
        <v>932</v>
      </c>
      <c r="E58" s="296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925</v>
      </c>
      <c r="W58" s="248" t="s">
        <v>933</v>
      </c>
      <c r="X58" s="212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5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2" t="s">
        <v>639</v>
      </c>
      <c r="E59" s="296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925</v>
      </c>
      <c r="W59" s="248" t="s">
        <v>936</v>
      </c>
      <c r="X59" s="212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5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2" t="s">
        <v>590</v>
      </c>
      <c r="E60" s="297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925</v>
      </c>
      <c r="W60" s="248" t="s">
        <v>936</v>
      </c>
      <c r="X60" s="212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5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6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925</v>
      </c>
      <c r="W61" s="172" t="s">
        <v>1000</v>
      </c>
      <c r="X61" s="212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5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6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1">
        <v>49</v>
      </c>
      <c r="K62" s="211">
        <v>185</v>
      </c>
      <c r="L62" s="84"/>
      <c r="M62" s="200" t="s">
        <v>1072</v>
      </c>
      <c r="N62" s="200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950</v>
      </c>
      <c r="W62" s="172" t="s">
        <v>951</v>
      </c>
      <c r="X62" s="212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5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6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5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6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938</v>
      </c>
      <c r="W64" s="172" t="s">
        <v>1000</v>
      </c>
      <c r="X64" s="212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5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6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938</v>
      </c>
      <c r="W65" s="172" t="s">
        <v>933</v>
      </c>
      <c r="X65" s="212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5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6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1">
        <v>92</v>
      </c>
      <c r="K66" s="211">
        <v>66.5</v>
      </c>
      <c r="L66" s="84" t="s">
        <v>317</v>
      </c>
      <c r="M66" s="200" t="s">
        <v>1078</v>
      </c>
      <c r="N66" s="200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938</v>
      </c>
      <c r="W66" s="172" t="s">
        <v>1045</v>
      </c>
      <c r="X66" s="212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5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6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5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6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1014</v>
      </c>
      <c r="W68" s="248" t="s">
        <v>945</v>
      </c>
      <c r="X68" s="212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5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6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1014</v>
      </c>
      <c r="W69" s="248" t="s">
        <v>945</v>
      </c>
      <c r="X69" s="212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5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7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1014</v>
      </c>
      <c r="W70" s="248" t="s">
        <v>945</v>
      </c>
      <c r="X70" s="212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5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6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5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6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962</v>
      </c>
      <c r="N72" s="200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968</v>
      </c>
      <c r="W72" s="172" t="s">
        <v>951</v>
      </c>
      <c r="X72" s="212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5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6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968</v>
      </c>
      <c r="W73" s="172" t="s">
        <v>1027</v>
      </c>
      <c r="X73" s="212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5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2" t="s">
        <v>601</v>
      </c>
      <c r="E74" s="276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968</v>
      </c>
      <c r="W74" s="248" t="s">
        <v>945</v>
      </c>
      <c r="X74" s="212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5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6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929</v>
      </c>
      <c r="W75" s="248" t="s">
        <v>930</v>
      </c>
      <c r="X75" s="212" t="s">
        <v>667</v>
      </c>
      <c r="Y75" s="158" t="s">
        <v>670</v>
      </c>
      <c r="Z75" s="158"/>
      <c r="AA75" s="211">
        <v>1</v>
      </c>
      <c r="AB75" s="171" t="s">
        <v>659</v>
      </c>
      <c r="AC75" s="171" t="s">
        <v>654</v>
      </c>
      <c r="AD75" s="298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5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6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968</v>
      </c>
      <c r="W76" s="172" t="s">
        <v>933</v>
      </c>
      <c r="X76" s="212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5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6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958</v>
      </c>
      <c r="W77" s="248" t="s">
        <v>959</v>
      </c>
      <c r="X77" s="212" t="s">
        <v>667</v>
      </c>
      <c r="Y77" s="158" t="s">
        <v>670</v>
      </c>
      <c r="Z77" s="158"/>
      <c r="AA77" s="211">
        <v>1</v>
      </c>
      <c r="AB77" s="71" t="s">
        <v>659</v>
      </c>
      <c r="AC77" s="71" t="s">
        <v>654</v>
      </c>
      <c r="AD77" s="298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5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6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5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6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5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2" t="s">
        <v>541</v>
      </c>
      <c r="E80" s="296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925</v>
      </c>
      <c r="W80" s="248" t="s">
        <v>1097</v>
      </c>
      <c r="X80" s="212" t="s">
        <v>667</v>
      </c>
      <c r="Y80" s="158" t="s">
        <v>670</v>
      </c>
      <c r="Z80" s="158" t="s">
        <v>674</v>
      </c>
      <c r="AA80" s="211">
        <v>1</v>
      </c>
      <c r="AB80" s="71" t="s">
        <v>659</v>
      </c>
      <c r="AC80" s="71" t="s">
        <v>654</v>
      </c>
      <c r="AD80" s="298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5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2" t="s">
        <v>522</v>
      </c>
      <c r="E81" s="296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929</v>
      </c>
      <c r="W81" s="248" t="s">
        <v>1098</v>
      </c>
      <c r="X81" s="212" t="s">
        <v>662</v>
      </c>
      <c r="Y81" s="158" t="s">
        <v>661</v>
      </c>
      <c r="Z81" s="158" t="s">
        <v>663</v>
      </c>
      <c r="AA81" s="211">
        <v>1</v>
      </c>
      <c r="AB81" s="71" t="s">
        <v>659</v>
      </c>
      <c r="AC81" s="71" t="s">
        <v>654</v>
      </c>
      <c r="AD81" s="298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5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7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1101</v>
      </c>
      <c r="W82" s="172" t="s">
        <v>936</v>
      </c>
      <c r="X82" s="212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1102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5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6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1104</v>
      </c>
      <c r="W83" s="172" t="s">
        <v>936</v>
      </c>
      <c r="X83" s="212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5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6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1106</v>
      </c>
      <c r="W84" s="172" t="s">
        <v>933</v>
      </c>
      <c r="X84" s="212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5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6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925</v>
      </c>
      <c r="W85" s="172" t="s">
        <v>1108</v>
      </c>
      <c r="X85" s="212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5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6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5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6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1110</v>
      </c>
      <c r="W87" s="172" t="s">
        <v>1111</v>
      </c>
      <c r="X87" s="212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5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8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6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5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6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1014</v>
      </c>
      <c r="W89" s="172" t="s">
        <v>1112</v>
      </c>
      <c r="X89" s="212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5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6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1014</v>
      </c>
      <c r="W90" s="172" t="s">
        <v>1112</v>
      </c>
      <c r="X90" s="212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5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7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1014</v>
      </c>
      <c r="W91" s="172" t="s">
        <v>1112</v>
      </c>
      <c r="X91" s="212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5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6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5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6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1117</v>
      </c>
      <c r="N93" s="200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950</v>
      </c>
      <c r="W93" s="172" t="s">
        <v>1119</v>
      </c>
      <c r="X93" s="212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5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6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1123</v>
      </c>
      <c r="W94" s="172" t="s">
        <v>1108</v>
      </c>
      <c r="X94" s="212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5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6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5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6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1124</v>
      </c>
      <c r="W96" s="172" t="s">
        <v>1112</v>
      </c>
      <c r="X96" s="212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5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6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962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963</v>
      </c>
      <c r="W97" s="248" t="s">
        <v>1126</v>
      </c>
      <c r="X97" s="212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5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6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963</v>
      </c>
      <c r="W98" s="172" t="s">
        <v>1130</v>
      </c>
      <c r="X98" s="212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1131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5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6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963</v>
      </c>
      <c r="W99" s="172" t="s">
        <v>1134</v>
      </c>
      <c r="X99" s="212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5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8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6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5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6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1136</v>
      </c>
      <c r="N101" s="200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1138</v>
      </c>
      <c r="W101" s="172" t="s">
        <v>1139</v>
      </c>
      <c r="X101" s="212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5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6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5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6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929</v>
      </c>
      <c r="W103" s="248" t="s">
        <v>1098</v>
      </c>
      <c r="X103" s="212" t="s">
        <v>667</v>
      </c>
      <c r="Y103" s="158" t="s">
        <v>670</v>
      </c>
      <c r="Z103" s="158" t="s">
        <v>673</v>
      </c>
      <c r="AA103" s="211">
        <v>1</v>
      </c>
      <c r="AB103" s="171" t="s">
        <v>659</v>
      </c>
      <c r="AC103" s="171" t="s">
        <v>654</v>
      </c>
      <c r="AD103" s="298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5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6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963</v>
      </c>
      <c r="W104" s="172" t="s">
        <v>933</v>
      </c>
      <c r="X104" s="212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5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6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1106</v>
      </c>
      <c r="W105" s="172" t="s">
        <v>933</v>
      </c>
      <c r="X105" s="212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5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6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1">
        <v>56</v>
      </c>
      <c r="K106" s="211">
        <v>256</v>
      </c>
      <c r="L106" s="84" t="s">
        <v>317</v>
      </c>
      <c r="M106" s="200" t="s">
        <v>1151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950</v>
      </c>
      <c r="W106" s="172" t="s">
        <v>1152</v>
      </c>
      <c r="X106" s="212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5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2" t="s">
        <v>541</v>
      </c>
      <c r="E107" s="296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925</v>
      </c>
      <c r="W107" s="248" t="s">
        <v>1097</v>
      </c>
      <c r="X107" s="212" t="s">
        <v>667</v>
      </c>
      <c r="Y107" s="158" t="s">
        <v>670</v>
      </c>
      <c r="Z107" s="158"/>
      <c r="AA107" s="211">
        <v>1</v>
      </c>
      <c r="AB107" s="71" t="s">
        <v>659</v>
      </c>
      <c r="AC107" s="71" t="s">
        <v>654</v>
      </c>
      <c r="AD107" s="298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5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2" t="s">
        <v>522</v>
      </c>
      <c r="E108" s="296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929</v>
      </c>
      <c r="W108" s="248" t="s">
        <v>1098</v>
      </c>
      <c r="X108" s="212" t="s">
        <v>667</v>
      </c>
      <c r="Y108" s="158" t="s">
        <v>670</v>
      </c>
      <c r="Z108" s="158"/>
      <c r="AA108" s="211">
        <v>1</v>
      </c>
      <c r="AB108" s="71" t="s">
        <v>659</v>
      </c>
      <c r="AC108" s="71" t="s">
        <v>654</v>
      </c>
      <c r="AD108" s="298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5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8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590</v>
      </c>
      <c r="E109" s="296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925</v>
      </c>
      <c r="W109" s="248" t="s">
        <v>936</v>
      </c>
      <c r="X109" s="212" t="s">
        <v>667</v>
      </c>
      <c r="Y109" s="158" t="s">
        <v>670</v>
      </c>
      <c r="Z109" s="158"/>
      <c r="AA109" s="211" t="s">
        <v>317</v>
      </c>
      <c r="AB109" s="71" t="s">
        <v>317</v>
      </c>
      <c r="AC109" s="71" t="s">
        <v>317</v>
      </c>
      <c r="AD109" s="298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5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639</v>
      </c>
      <c r="E110" s="296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925</v>
      </c>
      <c r="W110" s="248" t="s">
        <v>936</v>
      </c>
      <c r="X110" s="212" t="s">
        <v>667</v>
      </c>
      <c r="Y110" s="158" t="s">
        <v>670</v>
      </c>
      <c r="Z110" s="158"/>
      <c r="AA110" s="211"/>
      <c r="AB110" s="71"/>
      <c r="AC110" s="71"/>
      <c r="AD110" s="298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5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2" t="s">
        <v>561</v>
      </c>
      <c r="E111" s="276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925</v>
      </c>
      <c r="W111" s="172" t="s">
        <v>1159</v>
      </c>
      <c r="X111" s="212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3">
        <v>0.51875000000000004</v>
      </c>
      <c r="AU111" s="39"/>
      <c r="AV111" s="39"/>
      <c r="AW111" s="39"/>
      <c r="AX111" s="39"/>
      <c r="AY111" s="275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6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925</v>
      </c>
      <c r="W112" s="172" t="s">
        <v>1108</v>
      </c>
      <c r="X112" s="212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5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7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941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938</v>
      </c>
      <c r="W113" s="248" t="s">
        <v>942</v>
      </c>
      <c r="X113" s="212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5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6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938</v>
      </c>
      <c r="W114" s="172" t="s">
        <v>1112</v>
      </c>
      <c r="X114" s="212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5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6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938</v>
      </c>
      <c r="W115" s="172" t="s">
        <v>1112</v>
      </c>
      <c r="X115" s="212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5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6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938</v>
      </c>
      <c r="W116" s="172" t="s">
        <v>1112</v>
      </c>
      <c r="X116" s="212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5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6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938</v>
      </c>
      <c r="W117" s="172" t="s">
        <v>1112</v>
      </c>
      <c r="X117" s="212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5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8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7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1167</v>
      </c>
      <c r="N118" s="200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958</v>
      </c>
      <c r="W118" s="172" t="s">
        <v>1169</v>
      </c>
      <c r="X118" s="212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5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2" t="s">
        <v>1012</v>
      </c>
      <c r="E119" s="296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1013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1014</v>
      </c>
      <c r="W119" s="306" t="s">
        <v>1172</v>
      </c>
      <c r="X119" s="212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5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2" t="s">
        <v>531</v>
      </c>
      <c r="E120" s="276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1014</v>
      </c>
      <c r="W120" s="172" t="s">
        <v>1174</v>
      </c>
      <c r="X120" s="212" t="s">
        <v>662</v>
      </c>
      <c r="Y120" s="158" t="s">
        <v>661</v>
      </c>
      <c r="Z120" s="158"/>
      <c r="AA120" s="211">
        <v>1</v>
      </c>
      <c r="AB120" s="71" t="s">
        <v>659</v>
      </c>
      <c r="AC120" s="71" t="s">
        <v>654</v>
      </c>
      <c r="AD120" s="298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5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2" t="s">
        <v>557</v>
      </c>
      <c r="E121" s="276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1014</v>
      </c>
      <c r="W121" s="172" t="s">
        <v>1176</v>
      </c>
      <c r="X121" s="212" t="s">
        <v>662</v>
      </c>
      <c r="Y121" s="158" t="s">
        <v>661</v>
      </c>
      <c r="Z121" s="158"/>
      <c r="AA121" s="211">
        <v>2</v>
      </c>
      <c r="AB121" s="71" t="s">
        <v>659</v>
      </c>
      <c r="AC121" s="71" t="s">
        <v>654</v>
      </c>
      <c r="AD121" s="298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5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2" t="s">
        <v>556</v>
      </c>
      <c r="E122" s="276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1014</v>
      </c>
      <c r="W122" s="172" t="s">
        <v>1178</v>
      </c>
      <c r="X122" s="212" t="s">
        <v>662</v>
      </c>
      <c r="Y122" s="158" t="s">
        <v>661</v>
      </c>
      <c r="Z122" s="158"/>
      <c r="AA122" s="211">
        <v>2</v>
      </c>
      <c r="AB122" s="71" t="s">
        <v>659</v>
      </c>
      <c r="AC122" s="71" t="s">
        <v>654</v>
      </c>
      <c r="AD122" s="298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5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7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1110</v>
      </c>
      <c r="W123" s="172" t="s">
        <v>1181</v>
      </c>
      <c r="X123" s="212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5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6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968</v>
      </c>
      <c r="W124" s="172" t="s">
        <v>1112</v>
      </c>
      <c r="X124" s="212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5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7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1030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1031</v>
      </c>
      <c r="W125" s="306" t="s">
        <v>1185</v>
      </c>
      <c r="X125" s="212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5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6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1031</v>
      </c>
      <c r="W126" s="248" t="s">
        <v>1035</v>
      </c>
      <c r="X126" s="212" t="s">
        <v>662</v>
      </c>
      <c r="Y126" s="158" t="s">
        <v>661</v>
      </c>
      <c r="Z126" s="158"/>
      <c r="AA126" s="211">
        <v>1</v>
      </c>
      <c r="AB126" s="171" t="s">
        <v>659</v>
      </c>
      <c r="AC126" s="171" t="s">
        <v>654</v>
      </c>
      <c r="AD126" s="298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5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6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1031</v>
      </c>
      <c r="W127" s="248" t="s">
        <v>1035</v>
      </c>
      <c r="X127" s="212" t="s">
        <v>662</v>
      </c>
      <c r="Y127" s="158" t="s">
        <v>661</v>
      </c>
      <c r="Z127" s="158"/>
      <c r="AA127" s="211" t="s">
        <v>1038</v>
      </c>
      <c r="AB127" s="171" t="s">
        <v>659</v>
      </c>
      <c r="AC127" s="171" t="s">
        <v>654</v>
      </c>
      <c r="AD127" s="298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5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6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963</v>
      </c>
      <c r="W128" s="172" t="s">
        <v>933</v>
      </c>
      <c r="X128" s="212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5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6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1192</v>
      </c>
      <c r="N129" s="200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958</v>
      </c>
      <c r="W129" s="248" t="s">
        <v>959</v>
      </c>
      <c r="X129" s="212" t="s">
        <v>667</v>
      </c>
      <c r="Y129" s="158" t="s">
        <v>670</v>
      </c>
      <c r="Z129" s="158"/>
      <c r="AA129" s="211">
        <v>1</v>
      </c>
      <c r="AB129" s="71" t="s">
        <v>659</v>
      </c>
      <c r="AC129" s="71" t="s">
        <v>654</v>
      </c>
      <c r="AD129" s="298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5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7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5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6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5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590</v>
      </c>
      <c r="E132" s="296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925</v>
      </c>
      <c r="W132" s="248" t="s">
        <v>936</v>
      </c>
      <c r="X132" s="212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5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639</v>
      </c>
      <c r="E133" s="296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925</v>
      </c>
      <c r="W133" s="248" t="s">
        <v>936</v>
      </c>
      <c r="X133" s="212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5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6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1106</v>
      </c>
      <c r="W134" s="172" t="s">
        <v>933</v>
      </c>
      <c r="X134" s="212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5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6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925</v>
      </c>
      <c r="W135" s="172" t="s">
        <v>1108</v>
      </c>
      <c r="X135" s="212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5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6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1024</v>
      </c>
      <c r="W136" s="172" t="s">
        <v>1198</v>
      </c>
      <c r="X136" s="212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5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6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1">
        <v>55</v>
      </c>
      <c r="K137" s="211">
        <v>135</v>
      </c>
      <c r="L137" s="84" t="s">
        <v>317</v>
      </c>
      <c r="M137" s="200" t="s">
        <v>1117</v>
      </c>
      <c r="N137" s="200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958</v>
      </c>
      <c r="W137" s="248" t="s">
        <v>959</v>
      </c>
      <c r="X137" s="212" t="s">
        <v>667</v>
      </c>
      <c r="Y137" s="158" t="s">
        <v>670</v>
      </c>
      <c r="Z137" s="158"/>
      <c r="AA137" s="211">
        <v>1</v>
      </c>
      <c r="AB137" s="71" t="s">
        <v>659</v>
      </c>
      <c r="AC137" s="71" t="s">
        <v>654</v>
      </c>
      <c r="AD137" s="298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5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6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5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6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1014</v>
      </c>
      <c r="W139" s="172" t="s">
        <v>1112</v>
      </c>
      <c r="X139" s="212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5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6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1014</v>
      </c>
      <c r="W140" s="172" t="s">
        <v>1112</v>
      </c>
      <c r="X140" s="212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5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7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1014</v>
      </c>
      <c r="W141" s="172" t="s">
        <v>1112</v>
      </c>
      <c r="X141" s="212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5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7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5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6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5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6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962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963</v>
      </c>
      <c r="W144" s="248" t="s">
        <v>1126</v>
      </c>
      <c r="X144" s="212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5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6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963</v>
      </c>
      <c r="W145" s="172" t="s">
        <v>1130</v>
      </c>
      <c r="X145" s="212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5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6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963</v>
      </c>
      <c r="W146" s="172" t="s">
        <v>1112</v>
      </c>
      <c r="X146" s="212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5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6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963</v>
      </c>
      <c r="W147" s="172" t="s">
        <v>1134</v>
      </c>
      <c r="X147" s="212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5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6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963</v>
      </c>
      <c r="W148" s="248" t="s">
        <v>982</v>
      </c>
      <c r="X148" s="212" t="s">
        <v>662</v>
      </c>
      <c r="Y148" s="158" t="s">
        <v>661</v>
      </c>
      <c r="Z148" s="158"/>
      <c r="AA148" s="211">
        <v>1</v>
      </c>
      <c r="AB148" s="171" t="s">
        <v>659</v>
      </c>
      <c r="AC148" s="171" t="s">
        <v>654</v>
      </c>
      <c r="AD148" s="298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5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6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5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6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963</v>
      </c>
      <c r="W150" s="172" t="s">
        <v>933</v>
      </c>
      <c r="X150" s="212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5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6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929</v>
      </c>
      <c r="W151" s="248" t="s">
        <v>1098</v>
      </c>
      <c r="X151" s="212" t="s">
        <v>667</v>
      </c>
      <c r="Y151" s="158" t="s">
        <v>670</v>
      </c>
      <c r="Z151" s="158"/>
      <c r="AA151" s="211">
        <v>1</v>
      </c>
      <c r="AB151" s="171" t="s">
        <v>659</v>
      </c>
      <c r="AC151" s="171" t="s">
        <v>654</v>
      </c>
      <c r="AD151" s="298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5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6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5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6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5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6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1">
        <v>48</v>
      </c>
      <c r="K154" s="211">
        <v>158</v>
      </c>
      <c r="L154" s="84" t="s">
        <v>317</v>
      </c>
      <c r="M154" s="200" t="s">
        <v>1210</v>
      </c>
      <c r="N154" s="200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958</v>
      </c>
      <c r="W154" s="248" t="s">
        <v>959</v>
      </c>
      <c r="X154" s="212" t="s">
        <v>667</v>
      </c>
      <c r="Y154" s="158"/>
      <c r="Z154" s="158"/>
      <c r="AA154" s="211">
        <v>1</v>
      </c>
      <c r="AB154" s="71" t="s">
        <v>659</v>
      </c>
      <c r="AC154" s="71" t="s">
        <v>654</v>
      </c>
      <c r="AD154" s="298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5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6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963</v>
      </c>
      <c r="W155" s="172" t="s">
        <v>933</v>
      </c>
      <c r="X155" s="212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5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6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929</v>
      </c>
      <c r="W156" s="248" t="s">
        <v>1098</v>
      </c>
      <c r="X156" s="212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5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>
      <c r="A157" s="166" t="str">
        <f>D157&amp;B157</f>
        <v/>
      </c>
      <c r="B157" s="167"/>
      <c r="C157" s="8"/>
      <c r="D157" s="52"/>
      <c r="E157" s="276"/>
      <c r="F157" s="71"/>
      <c r="G157" s="9"/>
      <c r="H157" s="172"/>
      <c r="I157" s="172"/>
      <c r="J157" s="211"/>
      <c r="K157" s="211"/>
      <c r="L157" s="84"/>
      <c r="M157" s="200"/>
      <c r="N157" s="338"/>
      <c r="O157" s="172"/>
      <c r="P157" s="172"/>
      <c r="Q157" s="84"/>
      <c r="R157" s="10"/>
      <c r="S157" s="250"/>
      <c r="T157" s="250"/>
      <c r="U157" s="81"/>
      <c r="V157" s="339"/>
      <c r="W157" s="340"/>
      <c r="X157" s="333"/>
      <c r="Y157" s="158"/>
      <c r="Z157" s="334"/>
      <c r="AA157" s="84"/>
      <c r="AB157" s="71"/>
      <c r="AC157" s="335"/>
      <c r="AD157" s="336"/>
      <c r="AE157" s="337"/>
      <c r="AF157" s="337"/>
      <c r="AG157" s="337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5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6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6" t="s">
        <v>950</v>
      </c>
      <c r="W158" s="327" t="s">
        <v>1217</v>
      </c>
      <c r="X158" s="328" t="s">
        <v>667</v>
      </c>
      <c r="Y158" s="158"/>
      <c r="Z158" s="329"/>
      <c r="AA158" s="84" t="s">
        <v>1218</v>
      </c>
      <c r="AB158" s="71" t="s">
        <v>664</v>
      </c>
      <c r="AC158" s="331" t="s">
        <v>654</v>
      </c>
      <c r="AD158" s="332">
        <v>0</v>
      </c>
      <c r="AE158" s="330" t="s">
        <v>317</v>
      </c>
      <c r="AF158" s="330" t="s">
        <v>317</v>
      </c>
      <c r="AG158" s="330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5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2" t="s">
        <v>541</v>
      </c>
      <c r="E159" s="296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925</v>
      </c>
      <c r="W159" s="248" t="s">
        <v>1097</v>
      </c>
      <c r="X159" s="212" t="s">
        <v>667</v>
      </c>
      <c r="Y159" s="158"/>
      <c r="Z159" s="158"/>
      <c r="AA159" s="211">
        <v>1</v>
      </c>
      <c r="AB159" s="71" t="s">
        <v>659</v>
      </c>
      <c r="AC159" s="71" t="s">
        <v>654</v>
      </c>
      <c r="AD159" s="298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5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2" t="s">
        <v>522</v>
      </c>
      <c r="E160" s="296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929</v>
      </c>
      <c r="W160" s="248" t="s">
        <v>1098</v>
      </c>
      <c r="X160" s="212" t="s">
        <v>667</v>
      </c>
      <c r="Y160" s="158"/>
      <c r="Z160" s="158"/>
      <c r="AA160" s="211">
        <v>1</v>
      </c>
      <c r="AB160" s="71" t="s">
        <v>659</v>
      </c>
      <c r="AC160" s="71" t="s">
        <v>654</v>
      </c>
      <c r="AD160" s="298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5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590</v>
      </c>
      <c r="E161" s="296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925</v>
      </c>
      <c r="W161" s="248" t="s">
        <v>936</v>
      </c>
      <c r="X161" s="212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5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8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639</v>
      </c>
      <c r="E162" s="296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925</v>
      </c>
      <c r="W162" s="248" t="s">
        <v>936</v>
      </c>
      <c r="X162" s="212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5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6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1106</v>
      </c>
      <c r="W163" s="172" t="s">
        <v>933</v>
      </c>
      <c r="X163" s="212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5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8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6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925</v>
      </c>
      <c r="W164" s="172" t="s">
        <v>1108</v>
      </c>
      <c r="X164" s="212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5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6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1">
        <v>48</v>
      </c>
      <c r="K165" s="211">
        <v>146</v>
      </c>
      <c r="L165" s="84" t="s">
        <v>317</v>
      </c>
      <c r="M165" s="200" t="s">
        <v>1230</v>
      </c>
      <c r="N165" s="200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1232</v>
      </c>
      <c r="W165" s="172" t="s">
        <v>951</v>
      </c>
      <c r="X165" s="212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5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7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5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6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1">
        <v>48</v>
      </c>
      <c r="K167" s="211">
        <v>102</v>
      </c>
      <c r="L167" s="84" t="s">
        <v>317</v>
      </c>
      <c r="M167" s="200" t="s">
        <v>1237</v>
      </c>
      <c r="N167" s="200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958</v>
      </c>
      <c r="W167" s="172" t="s">
        <v>1057</v>
      </c>
      <c r="X167" s="212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5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6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1024</v>
      </c>
      <c r="W168" s="172" t="s">
        <v>1240</v>
      </c>
      <c r="X168" s="212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5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7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941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938</v>
      </c>
      <c r="W169" s="172" t="s">
        <v>1242</v>
      </c>
      <c r="X169" s="212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5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6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938</v>
      </c>
      <c r="W170" s="172" t="s">
        <v>1112</v>
      </c>
      <c r="X170" s="212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5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6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938</v>
      </c>
      <c r="W171" s="172" t="s">
        <v>1112</v>
      </c>
      <c r="X171" s="212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5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1" t="s">
        <v>693</v>
      </c>
      <c r="BN171" s="15" t="s">
        <v>710</v>
      </c>
      <c r="BO171" s="164" t="s">
        <v>784</v>
      </c>
      <c r="BP171" s="342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6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938</v>
      </c>
      <c r="W172" s="172" t="s">
        <v>1112</v>
      </c>
      <c r="X172" s="212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5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1" t="s">
        <v>693</v>
      </c>
      <c r="BN172" s="15" t="s">
        <v>710</v>
      </c>
      <c r="BO172" s="164" t="s">
        <v>784</v>
      </c>
      <c r="BP172" s="342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6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938</v>
      </c>
      <c r="W173" s="172" t="s">
        <v>1112</v>
      </c>
      <c r="X173" s="212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5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1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6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938</v>
      </c>
      <c r="W174" s="172" t="s">
        <v>1112</v>
      </c>
      <c r="X174" s="212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5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1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6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938</v>
      </c>
      <c r="W175" s="172" t="s">
        <v>1112</v>
      </c>
      <c r="X175" s="212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5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6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5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6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5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6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962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963</v>
      </c>
      <c r="W178" s="248" t="s">
        <v>1126</v>
      </c>
      <c r="X178" s="212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5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6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963</v>
      </c>
      <c r="W179" s="172" t="s">
        <v>1130</v>
      </c>
      <c r="X179" s="212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5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6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963</v>
      </c>
      <c r="W180" s="172" t="s">
        <v>1112</v>
      </c>
      <c r="X180" s="212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5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6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963</v>
      </c>
      <c r="W181" s="172" t="s">
        <v>1134</v>
      </c>
      <c r="X181" s="212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5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6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963</v>
      </c>
      <c r="W182" s="172" t="s">
        <v>933</v>
      </c>
      <c r="X182" s="212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5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8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6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929</v>
      </c>
      <c r="W183" s="248" t="s">
        <v>1098</v>
      </c>
      <c r="X183" s="212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5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6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958</v>
      </c>
      <c r="W184" s="248" t="s">
        <v>959</v>
      </c>
      <c r="X184" s="212" t="s">
        <v>667</v>
      </c>
      <c r="Y184" s="158"/>
      <c r="Z184" s="158"/>
      <c r="AA184" s="211">
        <v>1</v>
      </c>
      <c r="AB184" s="71" t="s">
        <v>659</v>
      </c>
      <c r="AC184" s="71" t="s">
        <v>654</v>
      </c>
      <c r="AD184" s="298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5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6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5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6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5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2" t="s">
        <v>541</v>
      </c>
      <c r="E187" s="296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925</v>
      </c>
      <c r="W187" s="248" t="s">
        <v>1254</v>
      </c>
      <c r="X187" s="212" t="s">
        <v>667</v>
      </c>
      <c r="Y187" s="158"/>
      <c r="Z187" s="158"/>
      <c r="AA187" s="211">
        <v>1</v>
      </c>
      <c r="AB187" s="71" t="s">
        <v>669</v>
      </c>
      <c r="AC187" s="71" t="s">
        <v>665</v>
      </c>
      <c r="AD187" s="298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5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2" t="s">
        <v>522</v>
      </c>
      <c r="E188" s="296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929</v>
      </c>
      <c r="W188" s="248" t="s">
        <v>1098</v>
      </c>
      <c r="X188" s="212" t="s">
        <v>662</v>
      </c>
      <c r="Y188" s="158" t="s">
        <v>670</v>
      </c>
      <c r="Z188" s="158"/>
      <c r="AA188" s="211">
        <v>1</v>
      </c>
      <c r="AB188" s="71" t="s">
        <v>659</v>
      </c>
      <c r="AC188" s="71" t="s">
        <v>654</v>
      </c>
      <c r="AD188" s="298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5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1257</v>
      </c>
      <c r="E189" s="296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925</v>
      </c>
      <c r="W189" s="248" t="s">
        <v>936</v>
      </c>
      <c r="X189" s="212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5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590</v>
      </c>
      <c r="E190" s="296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925</v>
      </c>
      <c r="W190" s="248" t="s">
        <v>936</v>
      </c>
      <c r="X190" s="212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5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639</v>
      </c>
      <c r="E191" s="296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925</v>
      </c>
      <c r="W191" s="248" t="s">
        <v>936</v>
      </c>
      <c r="X191" s="212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5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6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925</v>
      </c>
      <c r="W192" s="172" t="s">
        <v>1108</v>
      </c>
      <c r="X192" s="212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5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6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5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6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5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6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938</v>
      </c>
      <c r="W195" s="172" t="s">
        <v>1112</v>
      </c>
      <c r="X195" s="212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5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6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938</v>
      </c>
      <c r="W196" s="172" t="s">
        <v>1112</v>
      </c>
      <c r="X196" s="212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5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6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938</v>
      </c>
      <c r="W197" s="172" t="s">
        <v>1112</v>
      </c>
      <c r="X197" s="212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5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6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938</v>
      </c>
      <c r="W198" s="172" t="s">
        <v>1112</v>
      </c>
      <c r="X198" s="212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5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6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1123</v>
      </c>
      <c r="W199" s="172" t="s">
        <v>1000</v>
      </c>
      <c r="X199" s="212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5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6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1265</v>
      </c>
      <c r="W200" s="172" t="s">
        <v>1266</v>
      </c>
      <c r="X200" s="212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5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6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1014</v>
      </c>
      <c r="W201" s="172" t="s">
        <v>1112</v>
      </c>
      <c r="X201" s="212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5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7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1014</v>
      </c>
      <c r="W202" s="172" t="s">
        <v>1112</v>
      </c>
      <c r="X202" s="212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5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6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1014</v>
      </c>
      <c r="W203" s="172" t="s">
        <v>1112</v>
      </c>
      <c r="X203" s="212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5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6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5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6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1269</v>
      </c>
      <c r="W205" s="172" t="s">
        <v>1270</v>
      </c>
      <c r="X205" s="212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5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6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962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963</v>
      </c>
      <c r="W206" s="248" t="s">
        <v>1273</v>
      </c>
      <c r="X206" s="212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5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6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963</v>
      </c>
      <c r="W207" s="172" t="s">
        <v>1130</v>
      </c>
      <c r="X207" s="212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5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6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963</v>
      </c>
      <c r="W208" s="172" t="s">
        <v>1000</v>
      </c>
      <c r="X208" s="212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5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8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6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963</v>
      </c>
      <c r="W209" s="172" t="s">
        <v>1000</v>
      </c>
      <c r="X209" s="212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5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6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963</v>
      </c>
      <c r="W210" s="172" t="s">
        <v>1112</v>
      </c>
      <c r="X210" s="212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5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6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1043</v>
      </c>
      <c r="N211" s="200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958</v>
      </c>
      <c r="W211" s="248" t="s">
        <v>1283</v>
      </c>
      <c r="X211" s="212" t="s">
        <v>667</v>
      </c>
      <c r="Y211" s="158" t="s">
        <v>670</v>
      </c>
      <c r="Z211" s="158"/>
      <c r="AA211" s="211">
        <v>1</v>
      </c>
      <c r="AB211" s="71" t="s">
        <v>659</v>
      </c>
      <c r="AC211" s="71" t="s">
        <v>654</v>
      </c>
      <c r="AD211" s="298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5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6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1">
        <v>54</v>
      </c>
      <c r="K212" s="211">
        <v>83.7</v>
      </c>
      <c r="L212" s="211" t="s">
        <v>317</v>
      </c>
      <c r="M212" s="211" t="s">
        <v>981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963</v>
      </c>
      <c r="W212" s="248" t="s">
        <v>964</v>
      </c>
      <c r="X212" s="212" t="s">
        <v>667</v>
      </c>
      <c r="Y212" s="158" t="s">
        <v>670</v>
      </c>
      <c r="Z212" s="158"/>
      <c r="AA212" s="211">
        <v>1</v>
      </c>
      <c r="AB212" s="171" t="s">
        <v>659</v>
      </c>
      <c r="AC212" s="171" t="s">
        <v>654</v>
      </c>
      <c r="AD212" s="298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5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6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963</v>
      </c>
      <c r="W213" s="172" t="s">
        <v>1287</v>
      </c>
      <c r="X213" s="212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5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6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963</v>
      </c>
      <c r="W214" s="172" t="s">
        <v>933</v>
      </c>
      <c r="X214" s="212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5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6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929</v>
      </c>
      <c r="W215" s="248" t="s">
        <v>1098</v>
      </c>
      <c r="X215" s="212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5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6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5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6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5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2" t="s">
        <v>541</v>
      </c>
      <c r="E218" s="296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925</v>
      </c>
      <c r="W218" s="248" t="s">
        <v>1294</v>
      </c>
      <c r="X218" s="212" t="s">
        <v>667</v>
      </c>
      <c r="Y218" s="158"/>
      <c r="Z218" s="158"/>
      <c r="AA218" s="211">
        <v>1</v>
      </c>
      <c r="AB218" s="71" t="s">
        <v>669</v>
      </c>
      <c r="AC218" s="71" t="s">
        <v>665</v>
      </c>
      <c r="AD218" s="298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5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1257</v>
      </c>
      <c r="E219" s="296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925</v>
      </c>
      <c r="W219" s="248" t="s">
        <v>936</v>
      </c>
      <c r="X219" s="212" t="s">
        <v>667</v>
      </c>
      <c r="Y219" s="158"/>
      <c r="Z219" s="158"/>
      <c r="AA219" s="211" t="s">
        <v>317</v>
      </c>
      <c r="AB219" s="71" t="s">
        <v>659</v>
      </c>
      <c r="AC219" s="71" t="s">
        <v>317</v>
      </c>
      <c r="AD219" s="298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5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2" t="s">
        <v>522</v>
      </c>
      <c r="E220" s="296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929</v>
      </c>
      <c r="W220" s="248" t="s">
        <v>1098</v>
      </c>
      <c r="X220" s="212" t="s">
        <v>667</v>
      </c>
      <c r="Y220" s="158"/>
      <c r="Z220" s="158"/>
      <c r="AA220" s="211">
        <v>1</v>
      </c>
      <c r="AB220" s="71" t="s">
        <v>659</v>
      </c>
      <c r="AC220" s="71" t="s">
        <v>654</v>
      </c>
      <c r="AD220" s="298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5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590</v>
      </c>
      <c r="E221" s="296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925</v>
      </c>
      <c r="W221" s="248" t="s">
        <v>936</v>
      </c>
      <c r="X221" s="212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5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6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925</v>
      </c>
      <c r="W222" s="172" t="s">
        <v>1108</v>
      </c>
      <c r="X222" s="212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5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6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925</v>
      </c>
      <c r="W223" s="172" t="s">
        <v>1301</v>
      </c>
      <c r="X223" s="212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5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6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1">
        <v>48</v>
      </c>
      <c r="K224" s="211">
        <v>146</v>
      </c>
      <c r="L224" s="84" t="s">
        <v>317</v>
      </c>
      <c r="M224" s="200" t="s">
        <v>1304</v>
      </c>
      <c r="N224" s="200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1232</v>
      </c>
      <c r="W224" s="172" t="s">
        <v>951</v>
      </c>
      <c r="X224" s="212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5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6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938</v>
      </c>
      <c r="W225" s="172" t="s">
        <v>1000</v>
      </c>
      <c r="X225" s="212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5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8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7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938</v>
      </c>
      <c r="W226" s="172" t="s">
        <v>1310</v>
      </c>
      <c r="X226" s="212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5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2" t="s">
        <v>534</v>
      </c>
      <c r="E227" s="296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1">
        <v>55</v>
      </c>
      <c r="K227" s="211">
        <v>135</v>
      </c>
      <c r="L227" s="84" t="s">
        <v>317</v>
      </c>
      <c r="M227" s="200" t="s">
        <v>1117</v>
      </c>
      <c r="N227" s="200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958</v>
      </c>
      <c r="W227" s="248" t="s">
        <v>959</v>
      </c>
      <c r="X227" s="212" t="s">
        <v>667</v>
      </c>
      <c r="Y227" s="158"/>
      <c r="Z227" s="158"/>
      <c r="AA227" s="211">
        <v>1</v>
      </c>
      <c r="AB227" s="71" t="s">
        <v>659</v>
      </c>
      <c r="AC227" s="71" t="s">
        <v>654</v>
      </c>
      <c r="AD227" s="298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5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8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2" t="s">
        <v>561</v>
      </c>
      <c r="E228" s="276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1110</v>
      </c>
      <c r="W228" s="172" t="s">
        <v>1315</v>
      </c>
      <c r="X228" s="212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5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2" t="s">
        <v>573</v>
      </c>
      <c r="E229" s="276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1014</v>
      </c>
      <c r="W229" s="172" t="s">
        <v>1112</v>
      </c>
      <c r="X229" s="212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5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2" t="s">
        <v>626</v>
      </c>
      <c r="E230" s="276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1014</v>
      </c>
      <c r="W230" s="172" t="s">
        <v>1112</v>
      </c>
      <c r="X230" s="212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5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6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1014</v>
      </c>
      <c r="W231" s="172" t="s">
        <v>1112</v>
      </c>
      <c r="X231" s="212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5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6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1211</v>
      </c>
      <c r="N232" s="200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1014</v>
      </c>
      <c r="W232" s="172" t="s">
        <v>1318</v>
      </c>
      <c r="X232" s="212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5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8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6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1123</v>
      </c>
      <c r="W233" s="172" t="s">
        <v>1320</v>
      </c>
      <c r="X233" s="212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5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6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963</v>
      </c>
      <c r="W234" s="172" t="s">
        <v>1130</v>
      </c>
      <c r="X234" s="212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5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6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963</v>
      </c>
      <c r="W235" s="172" t="s">
        <v>1000</v>
      </c>
      <c r="X235" s="212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5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6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963</v>
      </c>
      <c r="W236" s="306" t="s">
        <v>1324</v>
      </c>
      <c r="X236" s="212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5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8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6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963</v>
      </c>
      <c r="W237" s="172" t="s">
        <v>1326</v>
      </c>
      <c r="X237" s="212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5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6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963</v>
      </c>
      <c r="W238" s="172" t="s">
        <v>1287</v>
      </c>
      <c r="X238" s="212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5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6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1329</v>
      </c>
      <c r="N239" s="200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958</v>
      </c>
      <c r="W239" s="172" t="s">
        <v>1057</v>
      </c>
      <c r="X239" s="212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5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6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963</v>
      </c>
      <c r="W240" s="172" t="s">
        <v>933</v>
      </c>
      <c r="X240" s="212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5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6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929</v>
      </c>
      <c r="W241" s="248" t="s">
        <v>1098</v>
      </c>
      <c r="X241" s="212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5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6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1">
        <v>53</v>
      </c>
      <c r="K242" s="211">
        <v>125</v>
      </c>
      <c r="L242" s="84" t="s">
        <v>317</v>
      </c>
      <c r="M242" s="200" t="s">
        <v>1337</v>
      </c>
      <c r="N242" s="200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1269</v>
      </c>
      <c r="W242" s="172" t="s">
        <v>951</v>
      </c>
      <c r="X242" s="212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5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6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1340</v>
      </c>
      <c r="W243" s="306" t="s">
        <v>1341</v>
      </c>
      <c r="X243" s="212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5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6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1340</v>
      </c>
      <c r="W244" s="306" t="s">
        <v>1343</v>
      </c>
      <c r="X244" s="212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5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6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1340</v>
      </c>
      <c r="W245" s="306" t="s">
        <v>1344</v>
      </c>
      <c r="X245" s="212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5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6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1031</v>
      </c>
      <c r="W246" s="172"/>
      <c r="X246" s="212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5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6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1031</v>
      </c>
      <c r="W247" s="172" t="s">
        <v>1098</v>
      </c>
      <c r="X247" s="212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5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6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1031</v>
      </c>
      <c r="W248" s="172" t="s">
        <v>1035</v>
      </c>
      <c r="X248" s="212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5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6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5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7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5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2" t="s">
        <v>541</v>
      </c>
      <c r="E251" s="296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925</v>
      </c>
      <c r="W251" s="248" t="s">
        <v>1347</v>
      </c>
      <c r="X251" s="212" t="s">
        <v>667</v>
      </c>
      <c r="Y251" s="158" t="s">
        <v>670</v>
      </c>
      <c r="Z251" s="158"/>
      <c r="AA251" s="211">
        <v>1</v>
      </c>
      <c r="AB251" s="71" t="s">
        <v>669</v>
      </c>
      <c r="AC251" s="71" t="s">
        <v>665</v>
      </c>
      <c r="AD251" s="298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5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1257</v>
      </c>
      <c r="E252" s="296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925</v>
      </c>
      <c r="W252" s="248" t="s">
        <v>936</v>
      </c>
      <c r="X252" s="212" t="s">
        <v>667</v>
      </c>
      <c r="Y252" s="158" t="s">
        <v>670</v>
      </c>
      <c r="Z252" s="158"/>
      <c r="AA252" s="211" t="s">
        <v>317</v>
      </c>
      <c r="AB252" s="71" t="s">
        <v>317</v>
      </c>
      <c r="AC252" s="71" t="s">
        <v>317</v>
      </c>
      <c r="AD252" s="298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5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2" t="s">
        <v>522</v>
      </c>
      <c r="E253" s="296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929</v>
      </c>
      <c r="W253" s="248" t="s">
        <v>1098</v>
      </c>
      <c r="X253" s="212" t="s">
        <v>662</v>
      </c>
      <c r="Y253" s="158" t="s">
        <v>670</v>
      </c>
      <c r="Z253" s="158"/>
      <c r="AA253" s="211">
        <v>1</v>
      </c>
      <c r="AB253" s="71" t="s">
        <v>659</v>
      </c>
      <c r="AC253" s="71" t="s">
        <v>654</v>
      </c>
      <c r="AD253" s="298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5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590</v>
      </c>
      <c r="E254" s="296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925</v>
      </c>
      <c r="W254" s="248" t="s">
        <v>936</v>
      </c>
      <c r="X254" s="212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5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6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1354</v>
      </c>
      <c r="N255" s="200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1356</v>
      </c>
      <c r="W255" s="248" t="s">
        <v>1357</v>
      </c>
      <c r="X255" s="212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5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6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925</v>
      </c>
      <c r="W256" s="248" t="s">
        <v>936</v>
      </c>
      <c r="X256" s="212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5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6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925</v>
      </c>
      <c r="W257" s="172" t="s">
        <v>1361</v>
      </c>
      <c r="X257" s="212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5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6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925</v>
      </c>
      <c r="W258" s="172" t="s">
        <v>1363</v>
      </c>
      <c r="X258" s="212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5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6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1265</v>
      </c>
      <c r="W259" s="172" t="s">
        <v>1266</v>
      </c>
      <c r="X259" s="212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5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6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1031</v>
      </c>
      <c r="W260" s="172" t="s">
        <v>1266</v>
      </c>
      <c r="X260" s="212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5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7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941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938</v>
      </c>
      <c r="W261" s="172" t="s">
        <v>1242</v>
      </c>
      <c r="X261" s="212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5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7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938</v>
      </c>
      <c r="W262" s="172" t="s">
        <v>1112</v>
      </c>
      <c r="X262" s="212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5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6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938</v>
      </c>
      <c r="W263" s="172" t="s">
        <v>1112</v>
      </c>
      <c r="X263" s="212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5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6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938</v>
      </c>
      <c r="W264" s="172" t="s">
        <v>1112</v>
      </c>
      <c r="X264" s="212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5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6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938</v>
      </c>
      <c r="W265" s="172" t="s">
        <v>1112</v>
      </c>
      <c r="X265" s="212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5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6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938</v>
      </c>
      <c r="W266" s="172" t="s">
        <v>1112</v>
      </c>
      <c r="X266" s="212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5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6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5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6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1014</v>
      </c>
      <c r="W268" s="172" t="s">
        <v>1112</v>
      </c>
      <c r="X268" s="212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5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6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1014</v>
      </c>
      <c r="W269" s="172" t="s">
        <v>1112</v>
      </c>
      <c r="X269" s="212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5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6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5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2" t="s">
        <v>534</v>
      </c>
      <c r="E271" s="296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1">
        <v>55</v>
      </c>
      <c r="K271" s="211">
        <v>135</v>
      </c>
      <c r="L271" s="84" t="s">
        <v>317</v>
      </c>
      <c r="M271" s="200" t="s">
        <v>1117</v>
      </c>
      <c r="N271" s="200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958</v>
      </c>
      <c r="W271" s="248" t="s">
        <v>959</v>
      </c>
      <c r="X271" s="212" t="s">
        <v>667</v>
      </c>
      <c r="Y271" s="158" t="s">
        <v>670</v>
      </c>
      <c r="Z271" s="158"/>
      <c r="AA271" s="211">
        <v>1</v>
      </c>
      <c r="AB271" s="71" t="s">
        <v>659</v>
      </c>
      <c r="AC271" s="71" t="s">
        <v>654</v>
      </c>
      <c r="AD271" s="298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5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6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963</v>
      </c>
      <c r="W272" s="172" t="s">
        <v>1130</v>
      </c>
      <c r="X272" s="212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5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6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963</v>
      </c>
      <c r="W273" s="306" t="s">
        <v>1324</v>
      </c>
      <c r="X273" s="212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5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7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963</v>
      </c>
      <c r="W274" s="172" t="s">
        <v>1000</v>
      </c>
      <c r="X274" s="212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5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6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963</v>
      </c>
      <c r="W275" s="172" t="s">
        <v>1000</v>
      </c>
      <c r="X275" s="212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5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6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963</v>
      </c>
      <c r="W276" s="172" t="s">
        <v>1112</v>
      </c>
      <c r="X276" s="212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5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6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963</v>
      </c>
      <c r="W277" s="172" t="s">
        <v>1287</v>
      </c>
      <c r="X277" s="212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5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6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963</v>
      </c>
      <c r="W278" s="172" t="s">
        <v>933</v>
      </c>
      <c r="X278" s="212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5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6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929</v>
      </c>
      <c r="W279" s="248" t="s">
        <v>1098</v>
      </c>
      <c r="X279" s="212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5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6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958</v>
      </c>
      <c r="W280" s="172" t="s">
        <v>1380</v>
      </c>
      <c r="X280" s="212" t="s">
        <v>667</v>
      </c>
      <c r="Y280" s="158" t="s">
        <v>670</v>
      </c>
      <c r="Z280" s="158"/>
      <c r="AA280" s="211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5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6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5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6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5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2" t="s">
        <v>522</v>
      </c>
      <c r="E283" s="296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929</v>
      </c>
      <c r="W283" s="248" t="s">
        <v>1098</v>
      </c>
      <c r="X283" s="212" t="s">
        <v>667</v>
      </c>
      <c r="Y283" s="158" t="s">
        <v>670</v>
      </c>
      <c r="Z283" s="158"/>
      <c r="AA283" s="211">
        <v>1</v>
      </c>
      <c r="AB283" s="71" t="s">
        <v>659</v>
      </c>
      <c r="AC283" s="71" t="s">
        <v>654</v>
      </c>
      <c r="AD283" s="298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5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590</v>
      </c>
      <c r="E284" s="296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925</v>
      </c>
      <c r="W284" s="248" t="s">
        <v>936</v>
      </c>
      <c r="X284" s="212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5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6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925</v>
      </c>
      <c r="W285" s="248" t="s">
        <v>936</v>
      </c>
      <c r="X285" s="212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5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6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925</v>
      </c>
      <c r="W286" s="172" t="s">
        <v>1361</v>
      </c>
      <c r="X286" s="212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5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2" t="s">
        <v>541</v>
      </c>
      <c r="E287" s="296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925</v>
      </c>
      <c r="W287" s="172" t="s">
        <v>1389</v>
      </c>
      <c r="X287" s="212" t="s">
        <v>667</v>
      </c>
      <c r="Y287" s="158" t="s">
        <v>670</v>
      </c>
      <c r="Z287" s="158"/>
      <c r="AA287" s="211">
        <v>1</v>
      </c>
      <c r="AB287" s="71" t="s">
        <v>669</v>
      </c>
      <c r="AC287" s="71" t="s">
        <v>665</v>
      </c>
      <c r="AD287" s="298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5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6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925</v>
      </c>
      <c r="W288" s="172" t="s">
        <v>1363</v>
      </c>
      <c r="X288" s="212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5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6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925</v>
      </c>
      <c r="W289" s="172" t="s">
        <v>1027</v>
      </c>
      <c r="X289" s="212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5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6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5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7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938</v>
      </c>
      <c r="W291" s="172" t="s">
        <v>1112</v>
      </c>
      <c r="X291" s="212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5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6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938</v>
      </c>
      <c r="W292" s="172" t="s">
        <v>1112</v>
      </c>
      <c r="X292" s="212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5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6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938</v>
      </c>
      <c r="W293" s="172" t="s">
        <v>1112</v>
      </c>
      <c r="X293" s="212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5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6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938</v>
      </c>
      <c r="W294" s="172" t="s">
        <v>1112</v>
      </c>
      <c r="X294" s="212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5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6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938</v>
      </c>
      <c r="W295" s="172" t="s">
        <v>1112</v>
      </c>
      <c r="X295" s="212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5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6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938</v>
      </c>
      <c r="W296" s="172" t="s">
        <v>1112</v>
      </c>
      <c r="X296" s="212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5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6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5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6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1014</v>
      </c>
      <c r="W298" s="172" t="s">
        <v>1112</v>
      </c>
      <c r="X298" s="212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5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2" t="s">
        <v>534</v>
      </c>
      <c r="E299" s="296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1">
        <v>55</v>
      </c>
      <c r="K299" s="211">
        <v>135</v>
      </c>
      <c r="L299" s="84" t="s">
        <v>317</v>
      </c>
      <c r="M299" s="200" t="s">
        <v>1117</v>
      </c>
      <c r="N299" s="200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958</v>
      </c>
      <c r="W299" s="248" t="s">
        <v>959</v>
      </c>
      <c r="X299" s="212" t="s">
        <v>667</v>
      </c>
      <c r="Y299" s="158" t="s">
        <v>670</v>
      </c>
      <c r="Z299" s="158"/>
      <c r="AA299" s="211">
        <v>1</v>
      </c>
      <c r="AB299" s="71" t="s">
        <v>659</v>
      </c>
      <c r="AC299" s="71" t="s">
        <v>654</v>
      </c>
      <c r="AD299" s="298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5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6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962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963</v>
      </c>
      <c r="W300" s="248" t="s">
        <v>982</v>
      </c>
      <c r="X300" s="212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5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6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1">
        <v>54</v>
      </c>
      <c r="K301" s="211">
        <v>83.7</v>
      </c>
      <c r="L301" s="211" t="s">
        <v>317</v>
      </c>
      <c r="M301" s="200" t="s">
        <v>981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963</v>
      </c>
      <c r="W301" s="248" t="s">
        <v>964</v>
      </c>
      <c r="X301" s="212" t="s">
        <v>667</v>
      </c>
      <c r="Y301" s="158" t="s">
        <v>670</v>
      </c>
      <c r="Z301" s="158"/>
      <c r="AA301" s="211">
        <v>1</v>
      </c>
      <c r="AB301" s="171" t="s">
        <v>659</v>
      </c>
      <c r="AC301" s="171" t="s">
        <v>654</v>
      </c>
      <c r="AD301" s="298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5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6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963</v>
      </c>
      <c r="W302" s="172" t="s">
        <v>1112</v>
      </c>
      <c r="X302" s="212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5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6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963</v>
      </c>
      <c r="W303" s="172" t="s">
        <v>1287</v>
      </c>
      <c r="X303" s="212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5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6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5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6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1048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958</v>
      </c>
      <c r="W305" s="172" t="s">
        <v>1412</v>
      </c>
      <c r="X305" s="212" t="s">
        <v>667</v>
      </c>
      <c r="Y305" s="158"/>
      <c r="Z305" s="158"/>
      <c r="AA305" s="211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5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6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5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6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963</v>
      </c>
      <c r="W307" s="172" t="s">
        <v>1413</v>
      </c>
      <c r="X307" s="212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5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6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963</v>
      </c>
      <c r="W308" s="172" t="s">
        <v>1413</v>
      </c>
      <c r="X308" s="212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5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6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929</v>
      </c>
      <c r="W309" s="248" t="s">
        <v>1098</v>
      </c>
      <c r="X309" s="212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5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7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5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6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5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590</v>
      </c>
      <c r="E312" s="296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925</v>
      </c>
      <c r="W312" s="248" t="s">
        <v>936</v>
      </c>
      <c r="X312" s="212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5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6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925</v>
      </c>
      <c r="W313" s="248" t="s">
        <v>936</v>
      </c>
      <c r="X313" s="212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5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6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925</v>
      </c>
      <c r="W314" s="172" t="s">
        <v>1361</v>
      </c>
      <c r="X314" s="212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5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6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925</v>
      </c>
      <c r="W315" s="172" t="s">
        <v>1027</v>
      </c>
      <c r="X315" s="212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5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6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5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6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1419</v>
      </c>
      <c r="W317" s="172" t="s">
        <v>1112</v>
      </c>
      <c r="X317" s="212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5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6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1421</v>
      </c>
      <c r="W318" s="172" t="s">
        <v>1112</v>
      </c>
      <c r="X318" s="212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5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6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1422</v>
      </c>
      <c r="W319" s="172" t="s">
        <v>1112</v>
      </c>
      <c r="X319" s="212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5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6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5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6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1423</v>
      </c>
      <c r="W321" s="172" t="s">
        <v>1112</v>
      </c>
      <c r="X321" s="212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5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7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5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6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963</v>
      </c>
      <c r="W323" s="172" t="s">
        <v>936</v>
      </c>
      <c r="X323" s="212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5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6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963</v>
      </c>
      <c r="W324" s="172" t="s">
        <v>1130</v>
      </c>
      <c r="X324" s="212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5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6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962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963</v>
      </c>
      <c r="W325" s="248" t="s">
        <v>982</v>
      </c>
      <c r="X325" s="212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5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6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1">
        <v>54</v>
      </c>
      <c r="K326" s="211">
        <v>83.7</v>
      </c>
      <c r="L326" s="211" t="s">
        <v>317</v>
      </c>
      <c r="M326" s="200" t="s">
        <v>981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963</v>
      </c>
      <c r="W326" s="248" t="s">
        <v>1126</v>
      </c>
      <c r="X326" s="212" t="s">
        <v>662</v>
      </c>
      <c r="Y326" s="158"/>
      <c r="Z326" s="158"/>
      <c r="AA326" s="211">
        <v>1</v>
      </c>
      <c r="AB326" s="171" t="s">
        <v>659</v>
      </c>
      <c r="AC326" s="171" t="s">
        <v>654</v>
      </c>
      <c r="AD326" s="298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5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6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963</v>
      </c>
      <c r="W327" s="172" t="s">
        <v>1112</v>
      </c>
      <c r="X327" s="212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5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6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5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6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1429</v>
      </c>
      <c r="W329" s="172" t="s">
        <v>1430</v>
      </c>
      <c r="X329" s="212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5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6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5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6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929</v>
      </c>
      <c r="W331" s="248" t="s">
        <v>1098</v>
      </c>
      <c r="X331" s="212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5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6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5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6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5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6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929</v>
      </c>
      <c r="W334" s="248" t="s">
        <v>1098</v>
      </c>
      <c r="X334" s="212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5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6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5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6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5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302" t="s">
        <v>522</v>
      </c>
      <c r="E337" s="296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929</v>
      </c>
      <c r="W337" s="248" t="s">
        <v>1098</v>
      </c>
      <c r="X337" s="212" t="s">
        <v>667</v>
      </c>
      <c r="Y337" s="158"/>
      <c r="Z337" s="158"/>
      <c r="AA337" s="211">
        <v>1</v>
      </c>
      <c r="AB337" s="71" t="s">
        <v>659</v>
      </c>
      <c r="AC337" s="71" t="s">
        <v>654</v>
      </c>
      <c r="AD337" s="298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5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590</v>
      </c>
      <c r="E338" s="296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925</v>
      </c>
      <c r="W338" s="248" t="s">
        <v>936</v>
      </c>
      <c r="X338" s="212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5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6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925</v>
      </c>
      <c r="W339" s="248" t="s">
        <v>936</v>
      </c>
      <c r="X339" s="212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5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6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925</v>
      </c>
      <c r="W340" s="172" t="s">
        <v>1361</v>
      </c>
      <c r="X340" s="212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5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302" t="s">
        <v>541</v>
      </c>
      <c r="E341" s="296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925</v>
      </c>
      <c r="W341" s="172" t="s">
        <v>1389</v>
      </c>
      <c r="X341" s="212" t="s">
        <v>667</v>
      </c>
      <c r="Y341" s="158"/>
      <c r="Z341" s="158"/>
      <c r="AA341" s="211">
        <v>1</v>
      </c>
      <c r="AB341" s="71" t="s">
        <v>669</v>
      </c>
      <c r="AC341" s="71" t="s">
        <v>665</v>
      </c>
      <c r="AD341" s="298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5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6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5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>
      <c r="A343" s="166" t="str">
        <f>D343&amp;B343</f>
        <v>SUPER ZWW46006</v>
      </c>
      <c r="B343" s="170">
        <v>46006</v>
      </c>
      <c r="C343" s="8"/>
      <c r="D343" s="52" t="s">
        <v>377</v>
      </c>
      <c r="E343" s="343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941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938</v>
      </c>
      <c r="W343" s="172" t="s">
        <v>1242</v>
      </c>
      <c r="X343" s="212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5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42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7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938</v>
      </c>
      <c r="W344" s="172" t="s">
        <v>1112</v>
      </c>
      <c r="X344" s="212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5">
        <f t="shared" ref="AY344:AY365" si="32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6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938</v>
      </c>
      <c r="W345" s="172" t="s">
        <v>1112</v>
      </c>
      <c r="X345" s="212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5">
        <f t="shared" si="32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6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938</v>
      </c>
      <c r="W346" s="172" t="s">
        <v>1112</v>
      </c>
      <c r="X346" s="212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5">
        <f t="shared" si="32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6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938</v>
      </c>
      <c r="W347" s="172" t="s">
        <v>1112</v>
      </c>
      <c r="X347" s="212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5">
        <f t="shared" si="32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3">IF(BN347="","",SUBSTITUTE(BM347," ","")&amp;SUBSTITUTE(BN347," ",""))</f>
        <v>OKOK</v>
      </c>
    </row>
    <row r="348" spans="1:72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6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938</v>
      </c>
      <c r="W348" s="172" t="s">
        <v>1112</v>
      </c>
      <c r="X348" s="212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5">
        <f t="shared" si="32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3"/>
        <v>OKOK</v>
      </c>
    </row>
    <row r="349" spans="1:72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6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938</v>
      </c>
      <c r="W349" s="172" t="s">
        <v>1112</v>
      </c>
      <c r="X349" s="212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5">
        <f t="shared" si="32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3"/>
        <v>SuperExecução</v>
      </c>
    </row>
    <row r="350" spans="1:72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6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938</v>
      </c>
      <c r="W350" s="172" t="s">
        <v>1447</v>
      </c>
      <c r="X350" s="212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5">
        <f t="shared" si="32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3"/>
        <v>OKOK</v>
      </c>
    </row>
    <row r="351" spans="1:72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6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1452</v>
      </c>
      <c r="W351" s="172" t="s">
        <v>1453</v>
      </c>
      <c r="X351" s="212" t="s">
        <v>667</v>
      </c>
      <c r="Y351" s="158"/>
      <c r="Z351" s="158"/>
      <c r="AA351" s="211">
        <v>2</v>
      </c>
      <c r="AB351" s="71" t="s">
        <v>659</v>
      </c>
      <c r="AC351" s="71" t="s">
        <v>654</v>
      </c>
      <c r="AD351" s="298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5">
        <f t="shared" si="32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3"/>
        <v>OKOK</v>
      </c>
    </row>
    <row r="352" spans="1:72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6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1452</v>
      </c>
      <c r="W352" s="172" t="s">
        <v>1112</v>
      </c>
      <c r="X352" s="212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5">
        <f t="shared" si="32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3"/>
        <v>OKOK</v>
      </c>
    </row>
    <row r="353" spans="1:72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302" t="s">
        <v>534</v>
      </c>
      <c r="E353" s="296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1">
        <v>55</v>
      </c>
      <c r="K353" s="211">
        <v>135</v>
      </c>
      <c r="L353" s="84" t="s">
        <v>317</v>
      </c>
      <c r="M353" s="200" t="s">
        <v>1117</v>
      </c>
      <c r="N353" s="200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958</v>
      </c>
      <c r="W353" s="248" t="s">
        <v>1457</v>
      </c>
      <c r="X353" s="212" t="s">
        <v>667</v>
      </c>
      <c r="Y353" s="158"/>
      <c r="Z353" s="158"/>
      <c r="AA353" s="211">
        <v>1</v>
      </c>
      <c r="AB353" s="71" t="s">
        <v>659</v>
      </c>
      <c r="AC353" s="71" t="s">
        <v>654</v>
      </c>
      <c r="AD353" s="298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5">
        <f t="shared" si="32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3"/>
        <v>NãoControláveisAcidente</v>
      </c>
    </row>
    <row r="354" spans="1:72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6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5" t="str">
        <f t="shared" si="32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3"/>
        <v/>
      </c>
    </row>
    <row r="355" spans="1:72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6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1124</v>
      </c>
      <c r="W355" s="172" t="s">
        <v>1112</v>
      </c>
      <c r="X355" s="212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5">
        <f t="shared" si="32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3"/>
        <v>SuperExecução</v>
      </c>
    </row>
    <row r="356" spans="1:72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6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963</v>
      </c>
      <c r="W356" s="172" t="s">
        <v>1130</v>
      </c>
      <c r="X356" s="212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5">
        <f t="shared" si="32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3"/>
        <v>SuperExecução</v>
      </c>
    </row>
    <row r="357" spans="1:72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6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962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963</v>
      </c>
      <c r="W357" s="248" t="s">
        <v>982</v>
      </c>
      <c r="X357" s="212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5">
        <f t="shared" si="32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3"/>
        <v>OKOK</v>
      </c>
    </row>
    <row r="358" spans="1:72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6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1">
        <v>54</v>
      </c>
      <c r="K358" s="211">
        <v>83.7</v>
      </c>
      <c r="L358" s="211" t="s">
        <v>317</v>
      </c>
      <c r="M358" s="200" t="s">
        <v>981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963</v>
      </c>
      <c r="W358" s="248" t="s">
        <v>1126</v>
      </c>
      <c r="X358" s="212" t="s">
        <v>662</v>
      </c>
      <c r="Y358" s="158"/>
      <c r="Z358" s="158"/>
      <c r="AA358" s="211">
        <v>1</v>
      </c>
      <c r="AB358" s="171" t="s">
        <v>659</v>
      </c>
      <c r="AC358" s="171" t="s">
        <v>654</v>
      </c>
      <c r="AD358" s="298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5">
        <f t="shared" si="32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3"/>
        <v>OKOK</v>
      </c>
    </row>
    <row r="359" spans="1:72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6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963</v>
      </c>
      <c r="W359" s="172" t="s">
        <v>1108</v>
      </c>
      <c r="X359" s="212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5">
        <f t="shared" si="32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3"/>
        <v>SuperExecução</v>
      </c>
    </row>
    <row r="360" spans="1:72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6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1429</v>
      </c>
      <c r="W360" s="172" t="s">
        <v>1430</v>
      </c>
      <c r="X360" s="212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5">
        <f t="shared" si="32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3"/>
        <v>SemOportunidadeSemOportunidade</v>
      </c>
    </row>
    <row r="361" spans="1:72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6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929</v>
      </c>
      <c r="W361" s="248" t="s">
        <v>1098</v>
      </c>
      <c r="X361" s="212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1468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5">
        <f t="shared" si="32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3"/>
        <v>OKOK</v>
      </c>
    </row>
    <row r="362" spans="1:72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6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5" t="str">
        <f t="shared" si="32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3"/>
        <v/>
      </c>
    </row>
    <row r="363" spans="1:72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6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1472</v>
      </c>
      <c r="N363" s="200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958</v>
      </c>
      <c r="W363" s="172" t="s">
        <v>1057</v>
      </c>
      <c r="X363" s="212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5">
        <f t="shared" si="32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3"/>
        <v>ConfiabilidadeOperação</v>
      </c>
    </row>
    <row r="364" spans="1:72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302" t="s">
        <v>522</v>
      </c>
      <c r="E364" s="296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929</v>
      </c>
      <c r="W364" s="248" t="s">
        <v>1098</v>
      </c>
      <c r="X364" s="212" t="s">
        <v>662</v>
      </c>
      <c r="Y364" s="158" t="s">
        <v>670</v>
      </c>
      <c r="Z364" s="158"/>
      <c r="AA364" s="211">
        <v>1</v>
      </c>
      <c r="AB364" s="71" t="s">
        <v>659</v>
      </c>
      <c r="AC364" s="71" t="s">
        <v>654</v>
      </c>
      <c r="AD364" s="298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5">
        <f t="shared" si="32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3"/>
        <v>TISistema</v>
      </c>
    </row>
    <row r="365" spans="1:72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590</v>
      </c>
      <c r="E365" s="296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925</v>
      </c>
      <c r="W365" s="248" t="s">
        <v>936</v>
      </c>
      <c r="X365" s="212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5">
        <f t="shared" si="32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3"/>
        <v>OKOK</v>
      </c>
    </row>
    <row r="366" spans="1:72">
      <c r="A366" s="51" t="str">
        <f t="shared" ref="A366:A429" si="34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6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925</v>
      </c>
      <c r="W366" s="248" t="s">
        <v>936</v>
      </c>
      <c r="X366" s="212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5">
        <f t="shared" ref="AY366:AY429" si="35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3"/>
        <v>OKOK</v>
      </c>
    </row>
    <row r="367" spans="1:72">
      <c r="A367" s="51" t="str">
        <f t="shared" si="34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6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925</v>
      </c>
      <c r="W367" s="172" t="s">
        <v>1361</v>
      </c>
      <c r="X367" s="212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5">
        <f t="shared" si="35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3"/>
        <v>SuperExecução</v>
      </c>
    </row>
    <row r="368" spans="1:72">
      <c r="A368" s="51" t="str">
        <f t="shared" si="34"/>
        <v>W5946007</v>
      </c>
      <c r="B368" s="170">
        <v>46007</v>
      </c>
      <c r="C368" s="8">
        <f>IF(BS_CONTROLE[[#This Row],[DATA]]="","",WEEKNUM(BS_CONTROLE[[#This Row],[DATA]]))</f>
        <v>51</v>
      </c>
      <c r="D368" s="302" t="s">
        <v>541</v>
      </c>
      <c r="E368" s="296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925</v>
      </c>
      <c r="W368" s="172" t="s">
        <v>1389</v>
      </c>
      <c r="X368" s="212" t="s">
        <v>667</v>
      </c>
      <c r="Y368" s="158" t="s">
        <v>670</v>
      </c>
      <c r="Z368" s="158"/>
      <c r="AA368" s="211">
        <v>1</v>
      </c>
      <c r="AB368" s="71" t="s">
        <v>669</v>
      </c>
      <c r="AC368" s="71" t="s">
        <v>665</v>
      </c>
      <c r="AD368" s="298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5">
        <f t="shared" si="35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3"/>
        <v>OKOK</v>
      </c>
    </row>
    <row r="369" spans="1:72">
      <c r="A369" s="51" t="str">
        <f t="shared" si="34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6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925</v>
      </c>
      <c r="W369" s="248" t="s">
        <v>936</v>
      </c>
      <c r="X369" s="212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5">
        <f t="shared" si="35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3"/>
        <v>SuperExecução</v>
      </c>
    </row>
    <row r="370" spans="1:72">
      <c r="A370" s="51" t="str">
        <f t="shared" si="34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6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925</v>
      </c>
      <c r="W370" s="172" t="s">
        <v>1112</v>
      </c>
      <c r="X370" s="212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5">
        <f t="shared" si="35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3"/>
        <v>SuperExecução</v>
      </c>
    </row>
    <row r="371" spans="1:72">
      <c r="A371" s="51" t="str">
        <f t="shared" si="34"/>
        <v/>
      </c>
      <c r="B371" s="170"/>
      <c r="C371" s="8" t="str">
        <f>IF(BS_CONTROLE[[#This Row],[DATA]]="","",WEEKNUM(BS_CONTROLE[[#This Row],[DATA]]))</f>
        <v/>
      </c>
      <c r="D371" s="52"/>
      <c r="E371" s="277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5" t="str">
        <f t="shared" si="3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3"/>
        <v/>
      </c>
    </row>
    <row r="372" spans="1:72">
      <c r="A372" s="51" t="str">
        <f t="shared" si="34"/>
        <v/>
      </c>
      <c r="B372" s="170"/>
      <c r="C372" s="8" t="str">
        <f>IF(BS_CONTROLE[[#This Row],[DATA]]="","",WEEKNUM(BS_CONTROLE[[#This Row],[DATA]]))</f>
        <v/>
      </c>
      <c r="D372" s="52"/>
      <c r="E372" s="276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5" t="str">
        <f t="shared" si="3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3"/>
        <v/>
      </c>
    </row>
    <row r="373" spans="1:72">
      <c r="A373" s="51" t="str">
        <f t="shared" si="34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6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1014</v>
      </c>
      <c r="W373" s="172" t="s">
        <v>1112</v>
      </c>
      <c r="X373" s="212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5">
        <f t="shared" si="35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2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3"/>
        <v>SemOportunidadeSemOportunidade</v>
      </c>
    </row>
    <row r="374" spans="1:72">
      <c r="A374" s="51" t="str">
        <f t="shared" si="34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6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1014</v>
      </c>
      <c r="W374" s="172" t="s">
        <v>1112</v>
      </c>
      <c r="X374" s="212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5">
        <f t="shared" si="35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3"/>
        <v>SemOportunidadeSemOportunidade</v>
      </c>
    </row>
    <row r="375" spans="1:72">
      <c r="A375" s="51" t="str">
        <f t="shared" si="34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6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1014</v>
      </c>
      <c r="W375" s="172" t="s">
        <v>1112</v>
      </c>
      <c r="X375" s="212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5">
        <f t="shared" si="35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3"/>
        <v>SemOportunidadeSemOportunidade</v>
      </c>
    </row>
    <row r="376" spans="1:72">
      <c r="A376" s="51" t="str">
        <f t="shared" si="34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6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1014</v>
      </c>
      <c r="W376" s="172" t="s">
        <v>1112</v>
      </c>
      <c r="X376" s="212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5">
        <f t="shared" si="35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3"/>
        <v>SemOportunidadeSemOportunidade</v>
      </c>
    </row>
    <row r="377" spans="1:72">
      <c r="A377" s="51" t="str">
        <f t="shared" si="34"/>
        <v/>
      </c>
      <c r="B377" s="170"/>
      <c r="C377" s="8" t="str">
        <f>IF(BS_CONTROLE[[#This Row],[DATA]]="","",WEEKNUM(BS_CONTROLE[[#This Row],[DATA]]))</f>
        <v/>
      </c>
      <c r="D377" s="52"/>
      <c r="E377" s="276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5" t="str">
        <f t="shared" si="3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3"/>
        <v/>
      </c>
    </row>
    <row r="378" spans="1:72">
      <c r="A378" s="51" t="str">
        <f t="shared" si="34"/>
        <v/>
      </c>
      <c r="B378" s="170"/>
      <c r="C378" s="8" t="str">
        <f>IF(BS_CONTROLE[[#This Row],[DATA]]="","",WEEKNUM(BS_CONTROLE[[#This Row],[DATA]]))</f>
        <v/>
      </c>
      <c r="D378" s="52"/>
      <c r="E378" s="276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5" t="str">
        <f t="shared" si="3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3"/>
        <v/>
      </c>
    </row>
    <row r="379" spans="1:72">
      <c r="A379" s="51" t="str">
        <f t="shared" si="34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6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938</v>
      </c>
      <c r="W379" s="172" t="s">
        <v>1483</v>
      </c>
      <c r="X379" s="212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5">
        <f t="shared" si="35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3"/>
        <v>SemOportunidadeSemOportunidade</v>
      </c>
    </row>
    <row r="380" spans="1:72">
      <c r="A380" s="51" t="str">
        <f t="shared" si="34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6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938</v>
      </c>
      <c r="W380" s="172" t="s">
        <v>1112</v>
      </c>
      <c r="X380" s="212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5">
        <f t="shared" si="35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3"/>
        <v>SuperExecução</v>
      </c>
    </row>
    <row r="381" spans="1:72">
      <c r="A381" s="51" t="str">
        <f t="shared" si="34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6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938</v>
      </c>
      <c r="W381" s="172" t="s">
        <v>1487</v>
      </c>
      <c r="X381" s="212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5">
        <f t="shared" si="35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3"/>
        <v>SemOportunidadeSemOportunidade</v>
      </c>
    </row>
    <row r="382" spans="1:72">
      <c r="A382" s="51" t="str">
        <f t="shared" si="34"/>
        <v/>
      </c>
      <c r="B382" s="170"/>
      <c r="C382" s="8" t="str">
        <f>IF(BS_CONTROLE[[#This Row],[DATA]]="","",WEEKNUM(BS_CONTROLE[[#This Row],[DATA]]))</f>
        <v/>
      </c>
      <c r="D382" s="52"/>
      <c r="E382" s="276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5" t="str">
        <f t="shared" si="3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3"/>
        <v/>
      </c>
    </row>
    <row r="383" spans="1:72">
      <c r="A383" s="51" t="str">
        <f t="shared" si="34"/>
        <v/>
      </c>
      <c r="B383" s="170"/>
      <c r="C383" s="8" t="str">
        <f>IF(BS_CONTROLE[[#This Row],[DATA]]="","",WEEKNUM(BS_CONTROLE[[#This Row],[DATA]]))</f>
        <v/>
      </c>
      <c r="D383" s="52"/>
      <c r="E383" s="277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5" t="str">
        <f t="shared" si="3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3"/>
        <v/>
      </c>
    </row>
    <row r="384" spans="1:72">
      <c r="A384" s="51" t="str">
        <f t="shared" si="34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6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968</v>
      </c>
      <c r="W384" s="172" t="s">
        <v>1489</v>
      </c>
      <c r="X384" s="212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5">
        <f t="shared" si="35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3"/>
        <v>PCMVIARecursosInternos</v>
      </c>
    </row>
    <row r="385" spans="1:72">
      <c r="A385" s="51" t="str">
        <f t="shared" si="34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6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963</v>
      </c>
      <c r="W385" s="306" t="s">
        <v>1324</v>
      </c>
      <c r="X385" s="212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5">
        <f t="shared" si="35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3"/>
        <v>SemOportunidadeSemOportunidade</v>
      </c>
    </row>
    <row r="386" spans="1:72">
      <c r="A386" s="51" t="str">
        <f t="shared" si="34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6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963</v>
      </c>
      <c r="W386" s="172" t="s">
        <v>1108</v>
      </c>
      <c r="X386" s="212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5">
        <f t="shared" si="35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3"/>
        <v>SemOportunidadeSemOportunidade</v>
      </c>
    </row>
    <row r="387" spans="1:72">
      <c r="A387" s="51" t="str">
        <f t="shared" si="34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6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1429</v>
      </c>
      <c r="W387" s="172" t="s">
        <v>1430</v>
      </c>
      <c r="X387" s="212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5">
        <f t="shared" si="35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3"/>
        <v>OKOK</v>
      </c>
    </row>
    <row r="388" spans="1:72">
      <c r="A388" s="51" t="str">
        <f t="shared" si="34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6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929</v>
      </c>
      <c r="W388" s="248" t="s">
        <v>1098</v>
      </c>
      <c r="X388" s="212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5">
        <f t="shared" si="35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3"/>
        <v>SemOportunidadeSemOportunidade</v>
      </c>
    </row>
    <row r="389" spans="1:72">
      <c r="A389" s="51" t="str">
        <f t="shared" si="34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6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963</v>
      </c>
      <c r="W389" s="172" t="s">
        <v>933</v>
      </c>
      <c r="X389" s="212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5">
        <f t="shared" si="35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3"/>
        <v>SemOportunidadeSemOportunidade</v>
      </c>
    </row>
    <row r="390" spans="1:72">
      <c r="A390" s="51" t="str">
        <f t="shared" si="34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6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1">
        <v>55</v>
      </c>
      <c r="K390" s="211">
        <v>136</v>
      </c>
      <c r="L390" s="84" t="s">
        <v>317</v>
      </c>
      <c r="M390" s="200" t="s">
        <v>1502</v>
      </c>
      <c r="N390" s="200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958</v>
      </c>
      <c r="W390" s="172" t="s">
        <v>1057</v>
      </c>
      <c r="X390" s="212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5">
        <f t="shared" si="35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3"/>
        <v>OKOK</v>
      </c>
    </row>
    <row r="391" spans="1:72">
      <c r="A391" s="51" t="str">
        <f t="shared" si="34"/>
        <v/>
      </c>
      <c r="B391" s="170"/>
      <c r="C391" s="8" t="str">
        <f>IF(BS_CONTROLE[[#This Row],[DATA]]="","",WEEKNUM(BS_CONTROLE[[#This Row],[DATA]]))</f>
        <v/>
      </c>
      <c r="D391" s="52"/>
      <c r="E391" s="276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5" t="str">
        <f t="shared" si="3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6">IF(AND(BR391&lt;1,BS391&lt;1),"Produção e Intervalo",IF(BR391&lt;1,"Intervalo",IF(BS391&lt;1,"Produção","Aderente")))</f>
        <v>Aderente</v>
      </c>
      <c r="BR391" s="19" t="str">
        <f t="shared" ref="BR391:BR454" si="37">IF(OR(B391="",F391=""),"*",AY391/P391)</f>
        <v>*</v>
      </c>
      <c r="BS391" s="19" t="str">
        <f t="shared" ref="BS391:BS454" si="38">IF(OR(B391="",F391=""),"*",BA391/Q391)</f>
        <v>*</v>
      </c>
      <c r="BT391" s="219" t="str">
        <f t="shared" si="33"/>
        <v/>
      </c>
    </row>
    <row r="392" spans="1:72" ht="29.25" customHeight="1">
      <c r="A392" s="51" t="str">
        <f t="shared" si="34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6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925</v>
      </c>
      <c r="W392" s="172" t="s">
        <v>1505</v>
      </c>
      <c r="X392" s="212" t="s">
        <v>667</v>
      </c>
      <c r="Y392" s="158" t="s">
        <v>670</v>
      </c>
      <c r="Z392" s="158"/>
      <c r="AA392" s="211">
        <v>1</v>
      </c>
      <c r="AB392" s="71" t="s">
        <v>669</v>
      </c>
      <c r="AC392" s="71" t="s">
        <v>665</v>
      </c>
      <c r="AD392" s="298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5">
        <f t="shared" si="35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6"/>
        <v>Produção e Intervalo</v>
      </c>
      <c r="BR392" s="19">
        <f t="shared" si="37"/>
        <v>0</v>
      </c>
      <c r="BS392" s="19">
        <f t="shared" si="38"/>
        <v>0</v>
      </c>
      <c r="BT392" s="219" t="str">
        <f t="shared" si="33"/>
        <v>SuperExecução</v>
      </c>
    </row>
    <row r="393" spans="1:72">
      <c r="A393" s="51" t="str">
        <f t="shared" si="34"/>
        <v>V8946008</v>
      </c>
      <c r="B393" s="170">
        <v>46008</v>
      </c>
      <c r="C393" s="8">
        <f>IF(BS_CONTROLE[[#This Row],[DATA]]="","",WEEKNUM(BS_CONTROLE[[#This Row],[DATA]]))</f>
        <v>51</v>
      </c>
      <c r="D393" s="302" t="s">
        <v>522</v>
      </c>
      <c r="E393" s="296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929</v>
      </c>
      <c r="W393" s="248" t="s">
        <v>1098</v>
      </c>
      <c r="X393" s="212" t="s">
        <v>662</v>
      </c>
      <c r="Y393" s="158" t="s">
        <v>661</v>
      </c>
      <c r="Z393" s="158"/>
      <c r="AA393" s="211">
        <v>1</v>
      </c>
      <c r="AB393" s="71" t="s">
        <v>659</v>
      </c>
      <c r="AC393" s="71" t="s">
        <v>654</v>
      </c>
      <c r="AD393" s="298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5">
        <f t="shared" si="35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6"/>
        <v>Aderente</v>
      </c>
      <c r="BR393" s="19">
        <f t="shared" si="37"/>
        <v>1.9833333333333343</v>
      </c>
      <c r="BS393" s="19">
        <f t="shared" si="38"/>
        <v>2.9791666666666665</v>
      </c>
      <c r="BT393" s="219" t="str">
        <f t="shared" si="33"/>
        <v>OKOK</v>
      </c>
    </row>
    <row r="394" spans="1:72">
      <c r="A394" s="51" t="str">
        <f t="shared" si="34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590</v>
      </c>
      <c r="E394" s="296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925</v>
      </c>
      <c r="W394" s="248" t="s">
        <v>936</v>
      </c>
      <c r="X394" s="212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5">
        <f t="shared" si="35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6"/>
        <v>Produção e Intervalo</v>
      </c>
      <c r="BR394" s="19">
        <f t="shared" si="37"/>
        <v>0</v>
      </c>
      <c r="BS394" s="19">
        <f t="shared" si="38"/>
        <v>0</v>
      </c>
      <c r="BT394" s="219" t="str">
        <f t="shared" si="33"/>
        <v>SemOportunidadeSemOportunidade</v>
      </c>
    </row>
    <row r="395" spans="1:72">
      <c r="A395" s="51" t="str">
        <f t="shared" si="34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6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925</v>
      </c>
      <c r="W395" s="248" t="s">
        <v>936</v>
      </c>
      <c r="X395" s="212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5">
        <f t="shared" si="35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6"/>
        <v>Produção e Intervalo</v>
      </c>
      <c r="BR395" s="19">
        <f t="shared" si="37"/>
        <v>0</v>
      </c>
      <c r="BS395" s="19">
        <f t="shared" si="38"/>
        <v>0</v>
      </c>
      <c r="BT395" s="219" t="str">
        <f t="shared" si="33"/>
        <v>SemOportunidadeSemOportunidade</v>
      </c>
    </row>
    <row r="396" spans="1:72">
      <c r="A396" s="51" t="str">
        <f t="shared" si="34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6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925</v>
      </c>
      <c r="W396" s="172" t="s">
        <v>1361</v>
      </c>
      <c r="X396" s="212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5">
        <f t="shared" si="35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6"/>
        <v>Produção e Intervalo</v>
      </c>
      <c r="BR396" s="19">
        <f t="shared" si="37"/>
        <v>0</v>
      </c>
      <c r="BS396" s="19">
        <f t="shared" si="38"/>
        <v>0</v>
      </c>
      <c r="BT396" s="219" t="str">
        <f t="shared" si="33"/>
        <v>SemOportunidadeSemOportunidade</v>
      </c>
    </row>
    <row r="397" spans="1:72">
      <c r="A397" s="51" t="str">
        <f t="shared" si="34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6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1511</v>
      </c>
      <c r="N397" s="200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925</v>
      </c>
      <c r="W397" s="248" t="s">
        <v>1513</v>
      </c>
      <c r="X397" s="212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5">
        <f t="shared" si="35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6"/>
        <v>Produção e Intervalo</v>
      </c>
      <c r="BR397" s="19">
        <f t="shared" si="37"/>
        <v>0</v>
      </c>
      <c r="BS397" s="19">
        <f t="shared" si="38"/>
        <v>0</v>
      </c>
      <c r="BT397" s="219" t="str">
        <f t="shared" si="33"/>
        <v>SemOportunidadeSemOportunidade</v>
      </c>
    </row>
    <row r="398" spans="1:72">
      <c r="A398" s="51" t="str">
        <f t="shared" si="34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6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925</v>
      </c>
      <c r="W398" s="248" t="s">
        <v>936</v>
      </c>
      <c r="X398" s="212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5">
        <f t="shared" si="35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6"/>
        <v>Produção e Intervalo</v>
      </c>
      <c r="BR398" s="19">
        <f t="shared" si="37"/>
        <v>0</v>
      </c>
      <c r="BS398" s="19">
        <f t="shared" si="38"/>
        <v>0</v>
      </c>
      <c r="BT398" s="219" t="str">
        <f t="shared" si="33"/>
        <v>SuperExecução</v>
      </c>
    </row>
    <row r="399" spans="1:72">
      <c r="A399" s="51" t="str">
        <f t="shared" si="34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6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925</v>
      </c>
      <c r="W399" s="172" t="s">
        <v>1112</v>
      </c>
      <c r="X399" s="212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5">
        <f t="shared" si="35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6"/>
        <v>Produção e Intervalo</v>
      </c>
      <c r="BR399" s="19">
        <f t="shared" si="37"/>
        <v>0</v>
      </c>
      <c r="BS399" s="19">
        <f t="shared" si="38"/>
        <v>0</v>
      </c>
      <c r="BT399" s="219" t="str">
        <f t="shared" si="33"/>
        <v>CondiçõesClimáticaTemperatura</v>
      </c>
    </row>
    <row r="400" spans="1:72">
      <c r="A400" s="51" t="str">
        <f t="shared" si="34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6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938</v>
      </c>
      <c r="W400" s="172" t="s">
        <v>1483</v>
      </c>
      <c r="X400" s="212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5">
        <f t="shared" si="35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6"/>
        <v>Produção e Intervalo</v>
      </c>
      <c r="BR400" s="19">
        <f t="shared" si="37"/>
        <v>0</v>
      </c>
      <c r="BS400" s="19">
        <f t="shared" si="38"/>
        <v>0</v>
      </c>
      <c r="BT400" s="219" t="str">
        <f t="shared" si="33"/>
        <v>MecânicaLocomotiva</v>
      </c>
    </row>
    <row r="401" spans="1:72" ht="29.25" customHeight="1">
      <c r="A401" s="51" t="str">
        <f t="shared" si="34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2" t="s">
        <v>1012</v>
      </c>
      <c r="E401" s="296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1013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1014</v>
      </c>
      <c r="W401" s="306" t="s">
        <v>1519</v>
      </c>
      <c r="X401" s="212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5">
        <f t="shared" si="35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6"/>
        <v>Aderente</v>
      </c>
      <c r="BR401" s="19">
        <f t="shared" si="37"/>
        <v>1</v>
      </c>
      <c r="BS401" s="19">
        <f t="shared" si="38"/>
        <v>1</v>
      </c>
      <c r="BT401" s="219" t="str">
        <f t="shared" si="33"/>
        <v>OKOK</v>
      </c>
    </row>
    <row r="402" spans="1:72">
      <c r="A402" s="51" t="str">
        <f t="shared" si="34"/>
        <v>V9646008</v>
      </c>
      <c r="B402" s="170">
        <v>46008</v>
      </c>
      <c r="C402" s="8">
        <f>IF(BS_CONTROLE[[#This Row],[DATA]]="","",WEEKNUM(BS_CONTROLE[[#This Row],[DATA]]))</f>
        <v>51</v>
      </c>
      <c r="D402" s="302" t="s">
        <v>531</v>
      </c>
      <c r="E402" s="276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1014</v>
      </c>
      <c r="W402" s="172" t="s">
        <v>1521</v>
      </c>
      <c r="X402" s="212" t="s">
        <v>662</v>
      </c>
      <c r="Y402" s="158" t="s">
        <v>661</v>
      </c>
      <c r="Z402" s="158"/>
      <c r="AA402" s="211">
        <v>1</v>
      </c>
      <c r="AB402" s="71" t="s">
        <v>659</v>
      </c>
      <c r="AC402" s="71" t="s">
        <v>654</v>
      </c>
      <c r="AD402" s="298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5">
        <f t="shared" si="35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6"/>
        <v>Aderente</v>
      </c>
      <c r="BR402" s="19">
        <f t="shared" si="37"/>
        <v>1</v>
      </c>
      <c r="BS402" s="19">
        <f t="shared" si="38"/>
        <v>1.2526315789473683</v>
      </c>
      <c r="BT402" s="219" t="str">
        <f t="shared" si="33"/>
        <v>OKOK</v>
      </c>
    </row>
    <row r="403" spans="1:72">
      <c r="A403" s="51" t="str">
        <f t="shared" si="34"/>
        <v>W9746008</v>
      </c>
      <c r="B403" s="170">
        <v>46008</v>
      </c>
      <c r="C403" s="8">
        <f>IF(BS_CONTROLE[[#This Row],[DATA]]="","",WEEKNUM(BS_CONTROLE[[#This Row],[DATA]]))</f>
        <v>51</v>
      </c>
      <c r="D403" s="302" t="s">
        <v>557</v>
      </c>
      <c r="E403" s="276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1014</v>
      </c>
      <c r="W403" s="172" t="s">
        <v>1523</v>
      </c>
      <c r="X403" s="212" t="s">
        <v>662</v>
      </c>
      <c r="Y403" s="158" t="s">
        <v>661</v>
      </c>
      <c r="Z403" s="158"/>
      <c r="AA403" s="211">
        <v>2</v>
      </c>
      <c r="AB403" s="71" t="s">
        <v>659</v>
      </c>
      <c r="AC403" s="71" t="s">
        <v>654</v>
      </c>
      <c r="AD403" s="298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5">
        <f t="shared" si="35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6"/>
        <v>Aderente</v>
      </c>
      <c r="BR403" s="19">
        <f t="shared" si="37"/>
        <v>1</v>
      </c>
      <c r="BS403" s="19">
        <f t="shared" si="38"/>
        <v>1</v>
      </c>
      <c r="BT403" s="219" t="str">
        <f t="shared" si="33"/>
        <v>OKOK</v>
      </c>
    </row>
    <row r="404" spans="1:72">
      <c r="A404" s="51" t="str">
        <f t="shared" si="34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6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968</v>
      </c>
      <c r="W404" s="172" t="s">
        <v>936</v>
      </c>
      <c r="X404" s="212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5">
        <f t="shared" si="35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6"/>
        <v>Produção e Intervalo</v>
      </c>
      <c r="BR404" s="19">
        <f t="shared" si="37"/>
        <v>0</v>
      </c>
      <c r="BS404" s="19">
        <f t="shared" si="38"/>
        <v>0</v>
      </c>
      <c r="BT404" s="219" t="str">
        <f t="shared" si="33"/>
        <v>SemOportunidadeSemOportunidade</v>
      </c>
    </row>
    <row r="405" spans="1:72">
      <c r="A405" s="51" t="str">
        <f t="shared" si="34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6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968</v>
      </c>
      <c r="W405" s="172" t="s">
        <v>1489</v>
      </c>
      <c r="X405" s="212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5">
        <f t="shared" si="35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6"/>
        <v>Produção e Intervalo</v>
      </c>
      <c r="BR405" s="19">
        <f t="shared" si="37"/>
        <v>0</v>
      </c>
      <c r="BS405" s="19">
        <f t="shared" si="38"/>
        <v>0</v>
      </c>
      <c r="BT405" s="219" t="str">
        <f t="shared" si="33"/>
        <v>SemOportunidadeSemOportunidade</v>
      </c>
    </row>
    <row r="406" spans="1:72" ht="20.25" customHeight="1">
      <c r="A406" s="51" t="str">
        <f t="shared" si="34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6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1031</v>
      </c>
      <c r="W406" s="306" t="s">
        <v>1528</v>
      </c>
      <c r="X406" s="212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5">
        <f t="shared" si="35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6"/>
        <v>Aderente</v>
      </c>
      <c r="BR406" s="19">
        <f t="shared" si="37"/>
        <v>1.0000000000000004</v>
      </c>
      <c r="BS406" s="19">
        <f t="shared" si="38"/>
        <v>1</v>
      </c>
      <c r="BT406" s="219" t="str">
        <f t="shared" si="33"/>
        <v>OKOK</v>
      </c>
    </row>
    <row r="407" spans="1:72">
      <c r="A407" s="51" t="str">
        <f t="shared" si="34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6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1031</v>
      </c>
      <c r="W407" s="172" t="s">
        <v>1098</v>
      </c>
      <c r="X407" s="212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5">
        <f t="shared" si="35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6"/>
        <v>Aderente</v>
      </c>
      <c r="BR407" s="19">
        <f t="shared" si="37"/>
        <v>1</v>
      </c>
      <c r="BS407" s="19">
        <f t="shared" si="38"/>
        <v>1.4166666666666667</v>
      </c>
      <c r="BT407" s="219" t="str">
        <f t="shared" si="33"/>
        <v>OKOK</v>
      </c>
    </row>
    <row r="408" spans="1:72">
      <c r="A408" s="51" t="str">
        <f t="shared" si="34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6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1031</v>
      </c>
      <c r="W408" s="172" t="s">
        <v>1035</v>
      </c>
      <c r="X408" s="212" t="s">
        <v>662</v>
      </c>
      <c r="Y408" s="158" t="s">
        <v>666</v>
      </c>
      <c r="Z408" s="158"/>
      <c r="AA408" s="211">
        <v>1</v>
      </c>
      <c r="AB408" s="171" t="s">
        <v>659</v>
      </c>
      <c r="AC408" s="171" t="s">
        <v>654</v>
      </c>
      <c r="AD408" s="298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5">
        <f t="shared" si="35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6"/>
        <v>Aderente</v>
      </c>
      <c r="BR408" s="19">
        <f t="shared" si="37"/>
        <v>1</v>
      </c>
      <c r="BS408" s="19">
        <f t="shared" si="38"/>
        <v>1</v>
      </c>
      <c r="BT408" s="219" t="str">
        <f t="shared" si="33"/>
        <v>OKOK</v>
      </c>
    </row>
    <row r="409" spans="1:72">
      <c r="A409" s="51" t="str">
        <f t="shared" si="34"/>
        <v/>
      </c>
      <c r="B409" s="170"/>
      <c r="C409" s="8" t="str">
        <f>IF(BS_CONTROLE[[#This Row],[DATA]]="","",WEEKNUM(BS_CONTROLE[[#This Row],[DATA]]))</f>
        <v/>
      </c>
      <c r="D409" s="52"/>
      <c r="E409" s="276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5" t="str">
        <f t="shared" si="3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6"/>
        <v>Aderente</v>
      </c>
      <c r="BR409" s="19" t="str">
        <f t="shared" si="37"/>
        <v>*</v>
      </c>
      <c r="BS409" s="19" t="str">
        <f t="shared" si="38"/>
        <v>*</v>
      </c>
      <c r="BT409" s="219" t="str">
        <f t="shared" si="33"/>
        <v/>
      </c>
    </row>
    <row r="410" spans="1:72" ht="23.25">
      <c r="A410" s="51" t="str">
        <f t="shared" si="34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6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1048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958</v>
      </c>
      <c r="W410" s="172" t="s">
        <v>1412</v>
      </c>
      <c r="X410" s="212" t="s">
        <v>667</v>
      </c>
      <c r="Y410" s="158" t="s">
        <v>670</v>
      </c>
      <c r="Z410" s="158"/>
      <c r="AA410" s="211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5">
        <f t="shared" si="35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6"/>
        <v>Aderente</v>
      </c>
      <c r="BR410" s="19">
        <f t="shared" si="37"/>
        <v>1</v>
      </c>
      <c r="BS410" s="19">
        <f t="shared" si="38"/>
        <v>1</v>
      </c>
      <c r="BT410" s="219" t="str">
        <f t="shared" si="33"/>
        <v>OKOK</v>
      </c>
    </row>
    <row r="411" spans="1:72">
      <c r="A411" s="51" t="str">
        <f t="shared" si="34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6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938</v>
      </c>
      <c r="W411" s="172" t="s">
        <v>1487</v>
      </c>
      <c r="X411" s="212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5">
        <f t="shared" si="35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6"/>
        <v>Intervalo</v>
      </c>
      <c r="BR411" s="19">
        <f t="shared" si="37"/>
        <v>0.66666666666666652</v>
      </c>
      <c r="BS411" s="19">
        <f t="shared" si="38"/>
        <v>1</v>
      </c>
      <c r="BT411" s="219" t="str">
        <f t="shared" ref="BT411:BT434" si="39">IF(BN411="","",SUBSTITUTE(BM411," ","")&amp;SUBSTITUTE(BN411," ",""))</f>
        <v>SuperExecução</v>
      </c>
    </row>
    <row r="412" spans="1:72">
      <c r="A412" s="51" t="str">
        <f t="shared" si="34"/>
        <v/>
      </c>
      <c r="B412" s="170"/>
      <c r="C412" s="8" t="str">
        <f>IF(BS_CONTROLE[[#This Row],[DATA]]="","",WEEKNUM(BS_CONTROLE[[#This Row],[DATA]]))</f>
        <v/>
      </c>
      <c r="D412" s="52"/>
      <c r="E412" s="276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5" t="str">
        <f t="shared" si="3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6"/>
        <v>Aderente</v>
      </c>
      <c r="BR412" s="19" t="str">
        <f t="shared" si="37"/>
        <v>*</v>
      </c>
      <c r="BS412" s="19" t="str">
        <f t="shared" si="38"/>
        <v>*</v>
      </c>
      <c r="BT412" s="219" t="str">
        <f t="shared" si="39"/>
        <v/>
      </c>
    </row>
    <row r="413" spans="1:72">
      <c r="A413" s="51" t="str">
        <f t="shared" si="34"/>
        <v/>
      </c>
      <c r="B413" s="170"/>
      <c r="C413" s="8" t="str">
        <f>IF(BS_CONTROLE[[#This Row],[DATA]]="","",WEEKNUM(BS_CONTROLE[[#This Row],[DATA]]))</f>
        <v/>
      </c>
      <c r="D413" s="52"/>
      <c r="E413" s="276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5" t="str">
        <f t="shared" si="3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6"/>
        <v>Aderente</v>
      </c>
      <c r="BR413" s="19" t="str">
        <f t="shared" si="37"/>
        <v>*</v>
      </c>
      <c r="BS413" s="19" t="str">
        <f t="shared" si="38"/>
        <v>*</v>
      </c>
      <c r="BT413" s="219" t="str">
        <f t="shared" si="39"/>
        <v/>
      </c>
    </row>
    <row r="414" spans="1:72">
      <c r="A414" s="51" t="str">
        <f t="shared" si="34"/>
        <v/>
      </c>
      <c r="B414" s="170"/>
      <c r="C414" s="8" t="str">
        <f>IF(BS_CONTROLE[[#This Row],[DATA]]="","",WEEKNUM(BS_CONTROLE[[#This Row],[DATA]]))</f>
        <v/>
      </c>
      <c r="D414" s="52"/>
      <c r="E414" s="276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5" t="str">
        <f t="shared" si="3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6"/>
        <v>Aderente</v>
      </c>
      <c r="BR414" s="19" t="str">
        <f t="shared" si="37"/>
        <v>*</v>
      </c>
      <c r="BS414" s="19" t="str">
        <f t="shared" si="38"/>
        <v>*</v>
      </c>
      <c r="BT414" s="219" t="str">
        <f t="shared" si="39"/>
        <v/>
      </c>
    </row>
    <row r="415" spans="1:72">
      <c r="A415" s="51" t="str">
        <f t="shared" si="34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6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925</v>
      </c>
      <c r="W415" s="172" t="s">
        <v>1536</v>
      </c>
      <c r="X415" s="212" t="s">
        <v>667</v>
      </c>
      <c r="Y415" s="158" t="s">
        <v>670</v>
      </c>
      <c r="Z415" s="158"/>
      <c r="AA415" s="211">
        <v>1</v>
      </c>
      <c r="AB415" s="71" t="s">
        <v>659</v>
      </c>
      <c r="AC415" s="71" t="s">
        <v>665</v>
      </c>
      <c r="AD415" s="298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5">
        <f t="shared" si="35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6"/>
        <v>Aderente</v>
      </c>
      <c r="BR415" s="19">
        <f t="shared" si="37"/>
        <v>1</v>
      </c>
      <c r="BS415" s="19">
        <f t="shared" si="38"/>
        <v>1</v>
      </c>
      <c r="BT415" s="219" t="str">
        <f t="shared" si="39"/>
        <v>OKOK</v>
      </c>
    </row>
    <row r="416" spans="1:72">
      <c r="A416" s="51" t="str">
        <f t="shared" si="34"/>
        <v>V8946009</v>
      </c>
      <c r="B416" s="170">
        <v>46009</v>
      </c>
      <c r="C416" s="8">
        <f>IF(BS_CONTROLE[[#This Row],[DATA]]="","",WEEKNUM(BS_CONTROLE[[#This Row],[DATA]]))</f>
        <v>51</v>
      </c>
      <c r="D416" s="302" t="s">
        <v>522</v>
      </c>
      <c r="E416" s="296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929</v>
      </c>
      <c r="W416" s="248" t="s">
        <v>1098</v>
      </c>
      <c r="X416" s="212" t="s">
        <v>667</v>
      </c>
      <c r="Y416" s="158" t="s">
        <v>670</v>
      </c>
      <c r="Z416" s="158"/>
      <c r="AA416" s="211">
        <v>1</v>
      </c>
      <c r="AB416" s="71" t="s">
        <v>659</v>
      </c>
      <c r="AC416" s="71" t="s">
        <v>654</v>
      </c>
      <c r="AD416" s="298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5">
        <f t="shared" si="35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6"/>
        <v>Produção e Intervalo</v>
      </c>
      <c r="BR416" s="19">
        <f t="shared" si="37"/>
        <v>0</v>
      </c>
      <c r="BS416" s="19">
        <f t="shared" si="38"/>
        <v>0</v>
      </c>
      <c r="BT416" s="219" t="str">
        <f t="shared" si="39"/>
        <v>SemOportunidadeSemOportunidade</v>
      </c>
    </row>
    <row r="417" spans="1:72">
      <c r="A417" s="51" t="str">
        <f t="shared" si="34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590</v>
      </c>
      <c r="E417" s="296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925</v>
      </c>
      <c r="W417" s="248" t="s">
        <v>936</v>
      </c>
      <c r="X417" s="212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5">
        <f t="shared" si="35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6"/>
        <v>Aderente</v>
      </c>
      <c r="BR417" s="19">
        <f t="shared" si="37"/>
        <v>1</v>
      </c>
      <c r="BS417" s="19">
        <f t="shared" si="38"/>
        <v>2.6666666666666665</v>
      </c>
      <c r="BT417" s="219" t="str">
        <f t="shared" si="39"/>
        <v>OKOK</v>
      </c>
    </row>
    <row r="418" spans="1:72">
      <c r="A418" s="51" t="str">
        <f t="shared" si="34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6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925</v>
      </c>
      <c r="W418" s="248" t="s">
        <v>936</v>
      </c>
      <c r="X418" s="212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5">
        <f t="shared" si="35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6"/>
        <v>Aderente</v>
      </c>
      <c r="BR418" s="19" t="str">
        <f t="shared" si="37"/>
        <v>*</v>
      </c>
      <c r="BS418" s="19" t="str">
        <f t="shared" si="38"/>
        <v>*</v>
      </c>
      <c r="BT418" s="219" t="str">
        <f t="shared" si="39"/>
        <v/>
      </c>
    </row>
    <row r="419" spans="1:72">
      <c r="A419" s="51" t="str">
        <f t="shared" si="34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6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925</v>
      </c>
      <c r="W419" s="172" t="s">
        <v>1361</v>
      </c>
      <c r="X419" s="212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5">
        <f t="shared" si="35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6"/>
        <v>Produção e Intervalo</v>
      </c>
      <c r="BR419" s="19">
        <f t="shared" si="37"/>
        <v>0</v>
      </c>
      <c r="BS419" s="19">
        <f t="shared" si="38"/>
        <v>0</v>
      </c>
      <c r="BT419" s="219" t="str">
        <f t="shared" si="39"/>
        <v>PCMVIARecursosInternos</v>
      </c>
    </row>
    <row r="420" spans="1:72">
      <c r="A420" s="51" t="str">
        <f t="shared" si="34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6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1511</v>
      </c>
      <c r="N420" s="200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925</v>
      </c>
      <c r="W420" s="248" t="s">
        <v>1513</v>
      </c>
      <c r="X420" s="212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5">
        <f t="shared" si="35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6"/>
        <v>Produção e Intervalo</v>
      </c>
      <c r="BR420" s="19">
        <f t="shared" si="37"/>
        <v>0</v>
      </c>
      <c r="BS420" s="19">
        <f t="shared" si="38"/>
        <v>0</v>
      </c>
      <c r="BT420" s="219" t="str">
        <f t="shared" si="39"/>
        <v>SemOportunidadeSemOportunidade</v>
      </c>
    </row>
    <row r="421" spans="1:72">
      <c r="A421" s="51" t="str">
        <f t="shared" si="34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6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925</v>
      </c>
      <c r="W421" s="248" t="s">
        <v>936</v>
      </c>
      <c r="X421" s="212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5">
        <f t="shared" si="35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6"/>
        <v>Produção e Intervalo</v>
      </c>
      <c r="BR421" s="19">
        <f t="shared" si="37"/>
        <v>0</v>
      </c>
      <c r="BS421" s="19">
        <f t="shared" si="38"/>
        <v>0</v>
      </c>
      <c r="BT421" s="219" t="str">
        <f t="shared" si="39"/>
        <v>SemOportunidadeSemOportunidade</v>
      </c>
    </row>
    <row r="422" spans="1:72">
      <c r="A422" s="51" t="str">
        <f t="shared" si="34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6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925</v>
      </c>
      <c r="W422" s="172" t="s">
        <v>1112</v>
      </c>
      <c r="X422" s="212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5">
        <f t="shared" si="35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6"/>
        <v>Produção e Intervalo</v>
      </c>
      <c r="BR422" s="19">
        <f t="shared" si="37"/>
        <v>0</v>
      </c>
      <c r="BS422" s="19">
        <f t="shared" si="38"/>
        <v>0</v>
      </c>
      <c r="BT422" s="219" t="str">
        <f t="shared" si="39"/>
        <v>CondiçõesClimáticaChuva</v>
      </c>
    </row>
    <row r="423" spans="1:72">
      <c r="A423" s="51" t="str">
        <f t="shared" si="34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6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1">
        <v>49</v>
      </c>
      <c r="K423" s="211">
        <v>147</v>
      </c>
      <c r="L423" s="84">
        <v>253</v>
      </c>
      <c r="M423" s="200" t="s">
        <v>1230</v>
      </c>
      <c r="N423" s="200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958</v>
      </c>
      <c r="W423" s="172" t="s">
        <v>1169</v>
      </c>
      <c r="X423" s="212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1545</v>
      </c>
      <c r="AL423" s="245" t="str">
        <f>IF(BS_CONTROLE[[#This Row],[Local - Encerramento]]=0, "-", BS_CONTROLE[[#This Row],[Local - Encerramento]])</f>
        <v>ZQBZBV</v>
      </c>
      <c r="AM423" s="245" t="s">
        <v>1546</v>
      </c>
      <c r="AN423" s="245" t="s">
        <v>1546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5">
        <f t="shared" si="35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6"/>
        <v>Aderente</v>
      </c>
      <c r="BR423" s="19">
        <f t="shared" si="37"/>
        <v>1</v>
      </c>
      <c r="BS423" s="19">
        <f t="shared" si="38"/>
        <v>1</v>
      </c>
      <c r="BT423" s="219" t="str">
        <f t="shared" si="39"/>
        <v>OKOK</v>
      </c>
    </row>
    <row r="424" spans="1:72">
      <c r="A424" s="51" t="str">
        <f t="shared" si="34"/>
        <v/>
      </c>
      <c r="B424" s="170"/>
      <c r="C424" s="8" t="str">
        <f>IF(BS_CONTROLE[[#This Row],[DATA]]="","",WEEKNUM(BS_CONTROLE[[#This Row],[DATA]]))</f>
        <v/>
      </c>
      <c r="D424" s="52"/>
      <c r="E424" s="276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5" t="str">
        <f t="shared" si="3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6"/>
        <v>Aderente</v>
      </c>
      <c r="BR424" s="19" t="str">
        <f t="shared" si="37"/>
        <v>*</v>
      </c>
      <c r="BS424" s="19" t="str">
        <f t="shared" si="38"/>
        <v>*</v>
      </c>
      <c r="BT424" s="219" t="str">
        <f t="shared" si="39"/>
        <v/>
      </c>
    </row>
    <row r="425" spans="1:72">
      <c r="A425" s="51" t="str">
        <f t="shared" si="34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6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938</v>
      </c>
      <c r="W425" s="172" t="s">
        <v>1549</v>
      </c>
      <c r="X425" s="212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5">
        <f t="shared" si="35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6"/>
        <v>Produção e Intervalo</v>
      </c>
      <c r="BR425" s="19">
        <f t="shared" si="37"/>
        <v>0</v>
      </c>
      <c r="BS425" s="19">
        <f t="shared" si="38"/>
        <v>0</v>
      </c>
      <c r="BT425" s="219" t="str">
        <f t="shared" si="39"/>
        <v>CondiçõesClimáticaChuva</v>
      </c>
    </row>
    <row r="426" spans="1:72">
      <c r="A426" s="51" t="str">
        <f t="shared" si="34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3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941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938</v>
      </c>
      <c r="W426" s="172" t="s">
        <v>1112</v>
      </c>
      <c r="X426" s="212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5">
        <f t="shared" si="35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6"/>
        <v>Produção e Intervalo</v>
      </c>
      <c r="BR426" s="19">
        <f t="shared" si="37"/>
        <v>0</v>
      </c>
      <c r="BS426" s="19">
        <f t="shared" si="38"/>
        <v>0</v>
      </c>
      <c r="BT426" s="219" t="str">
        <f t="shared" si="39"/>
        <v>CondiçõesClimáticaChuva</v>
      </c>
    </row>
    <row r="427" spans="1:72">
      <c r="A427" s="51" t="str">
        <f t="shared" si="34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6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938</v>
      </c>
      <c r="W427" s="172" t="s">
        <v>1112</v>
      </c>
      <c r="X427" s="212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5">
        <f t="shared" si="35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6"/>
        <v>Produção e Intervalo</v>
      </c>
      <c r="BR427" s="19">
        <f t="shared" si="37"/>
        <v>0</v>
      </c>
      <c r="BS427" s="19">
        <f t="shared" si="38"/>
        <v>0</v>
      </c>
      <c r="BT427" s="219" t="str">
        <f t="shared" si="39"/>
        <v>CondiçõesClimáticaChuva</v>
      </c>
    </row>
    <row r="428" spans="1:72">
      <c r="A428" s="51" t="str">
        <f t="shared" si="34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6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938</v>
      </c>
      <c r="W428" s="172" t="s">
        <v>1112</v>
      </c>
      <c r="X428" s="212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5">
        <f t="shared" si="35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6"/>
        <v>Produção e Intervalo</v>
      </c>
      <c r="BR428" s="19">
        <f t="shared" si="37"/>
        <v>0</v>
      </c>
      <c r="BS428" s="19">
        <f t="shared" si="38"/>
        <v>0</v>
      </c>
      <c r="BT428" s="219" t="str">
        <f t="shared" si="39"/>
        <v>CondiçõesClimáticaChuva</v>
      </c>
    </row>
    <row r="429" spans="1:72">
      <c r="A429" s="51" t="str">
        <f t="shared" si="34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6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938</v>
      </c>
      <c r="W429" s="172" t="s">
        <v>1112</v>
      </c>
      <c r="X429" s="212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5">
        <f t="shared" si="35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6"/>
        <v>Produção e Intervalo</v>
      </c>
      <c r="BR429" s="19">
        <f t="shared" si="37"/>
        <v>0</v>
      </c>
      <c r="BS429" s="19">
        <f t="shared" si="38"/>
        <v>0</v>
      </c>
      <c r="BT429" s="219" t="str">
        <f t="shared" si="39"/>
        <v>CondiçõesClimáticaChuva</v>
      </c>
    </row>
    <row r="430" spans="1:72">
      <c r="A430" s="51" t="str">
        <f t="shared" ref="A430:A493" si="40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6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938</v>
      </c>
      <c r="W430" s="172" t="s">
        <v>1112</v>
      </c>
      <c r="X430" s="212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5">
        <f t="shared" ref="AY430:AY493" si="41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6"/>
        <v>Produção e Intervalo</v>
      </c>
      <c r="BR430" s="19">
        <f t="shared" si="37"/>
        <v>0</v>
      </c>
      <c r="BS430" s="19">
        <f t="shared" si="38"/>
        <v>0</v>
      </c>
      <c r="BT430" s="219" t="str">
        <f t="shared" si="39"/>
        <v>CondiçõesClimáticaChuva</v>
      </c>
    </row>
    <row r="431" spans="1:72">
      <c r="A431" s="51" t="str">
        <f t="shared" si="40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7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938</v>
      </c>
      <c r="W431" s="172" t="s">
        <v>1112</v>
      </c>
      <c r="X431" s="212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5">
        <f t="shared" si="41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6"/>
        <v>Produção e Intervalo</v>
      </c>
      <c r="BR431" s="19">
        <f t="shared" si="37"/>
        <v>0</v>
      </c>
      <c r="BS431" s="19">
        <f t="shared" si="38"/>
        <v>0</v>
      </c>
      <c r="BT431" s="219" t="str">
        <f t="shared" si="39"/>
        <v>CondiçõesClimáticaChuva</v>
      </c>
    </row>
    <row r="432" spans="1:72">
      <c r="A432" s="51" t="str">
        <f t="shared" si="40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6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938</v>
      </c>
      <c r="W432" s="172" t="s">
        <v>1483</v>
      </c>
      <c r="X432" s="212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5">
        <f t="shared" si="41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6"/>
        <v>Produção e Intervalo</v>
      </c>
      <c r="BR432" s="19">
        <f t="shared" si="37"/>
        <v>0</v>
      </c>
      <c r="BS432" s="19">
        <f t="shared" si="38"/>
        <v>0</v>
      </c>
      <c r="BT432" s="219"/>
    </row>
    <row r="433" spans="1:72">
      <c r="A433" s="51" t="str">
        <f t="shared" si="40"/>
        <v/>
      </c>
      <c r="B433" s="170"/>
      <c r="C433" s="8" t="str">
        <f>IF(BS_CONTROLE[[#This Row],[DATA]]="","",WEEKNUM(BS_CONTROLE[[#This Row],[DATA]]))</f>
        <v/>
      </c>
      <c r="D433" s="52"/>
      <c r="E433" s="276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5" t="str">
        <f t="shared" si="4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6"/>
        <v>Aderente</v>
      </c>
      <c r="BR433" s="19" t="str">
        <f t="shared" si="37"/>
        <v>*</v>
      </c>
      <c r="BS433" s="19" t="str">
        <f t="shared" si="38"/>
        <v>*</v>
      </c>
      <c r="BT433" s="219" t="str">
        <f t="shared" si="39"/>
        <v/>
      </c>
    </row>
    <row r="434" spans="1:72">
      <c r="A434" s="51" t="str">
        <f t="shared" si="40"/>
        <v/>
      </c>
      <c r="B434" s="170"/>
      <c r="C434" s="8" t="str">
        <f>IF(BS_CONTROLE[[#This Row],[DATA]]="","",WEEKNUM(BS_CONTROLE[[#This Row],[DATA]]))</f>
        <v/>
      </c>
      <c r="D434" s="52"/>
      <c r="E434" s="276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5" t="str">
        <f t="shared" si="4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6"/>
        <v>Aderente</v>
      </c>
      <c r="BR434" s="19" t="str">
        <f t="shared" si="37"/>
        <v>*</v>
      </c>
      <c r="BS434" s="19" t="str">
        <f t="shared" si="38"/>
        <v>*</v>
      </c>
      <c r="BT434" s="219" t="str">
        <f t="shared" si="39"/>
        <v/>
      </c>
    </row>
    <row r="435" spans="1:72">
      <c r="A435" s="51" t="str">
        <f t="shared" si="40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6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1014</v>
      </c>
      <c r="W435" s="172" t="s">
        <v>1112</v>
      </c>
      <c r="X435" s="212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5">
        <f t="shared" si="41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6"/>
        <v>Produção e Intervalo</v>
      </c>
      <c r="BR435" s="19">
        <f t="shared" si="37"/>
        <v>0</v>
      </c>
      <c r="BS435" s="19">
        <f t="shared" si="38"/>
        <v>0</v>
      </c>
      <c r="BT435" s="219" t="str">
        <f t="shared" ref="BT435:BT475" si="42">IF(BN435="","",SUBSTITUTE(BM435," ","")&amp;SUBSTITUTE(BN435," ",""))</f>
        <v>CondiçõesClimáticaChuva</v>
      </c>
    </row>
    <row r="436" spans="1:72">
      <c r="A436" s="51" t="str">
        <f t="shared" si="40"/>
        <v/>
      </c>
      <c r="B436" s="170"/>
      <c r="C436" s="8" t="str">
        <f>IF(BS_CONTROLE[[#This Row],[DATA]]="","",WEEKNUM(BS_CONTROLE[[#This Row],[DATA]]))</f>
        <v/>
      </c>
      <c r="D436" s="52"/>
      <c r="E436" s="276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5" t="str">
        <f t="shared" si="4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6"/>
        <v>Aderente</v>
      </c>
      <c r="BR436" s="19" t="str">
        <f t="shared" si="37"/>
        <v>*</v>
      </c>
      <c r="BS436" s="19" t="str">
        <f t="shared" si="38"/>
        <v>*</v>
      </c>
      <c r="BT436" s="219" t="str">
        <f t="shared" si="42"/>
        <v/>
      </c>
    </row>
    <row r="437" spans="1:72">
      <c r="A437" s="51" t="str">
        <f t="shared" si="40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6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968</v>
      </c>
      <c r="W437" s="172" t="s">
        <v>936</v>
      </c>
      <c r="X437" s="212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5">
        <f t="shared" si="41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6"/>
        <v>Produção e Intervalo</v>
      </c>
      <c r="BR437" s="19">
        <f t="shared" si="37"/>
        <v>0</v>
      </c>
      <c r="BS437" s="19">
        <f t="shared" si="38"/>
        <v>0</v>
      </c>
      <c r="BT437" s="219" t="str">
        <f t="shared" si="42"/>
        <v>SemOportunidadeSemOportunidade</v>
      </c>
    </row>
    <row r="438" spans="1:72">
      <c r="A438" s="51" t="str">
        <f t="shared" si="40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6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968</v>
      </c>
      <c r="W438" s="172" t="s">
        <v>1489</v>
      </c>
      <c r="X438" s="212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5">
        <f t="shared" si="41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6"/>
        <v>Aderente</v>
      </c>
      <c r="BR438" s="19" t="str">
        <f t="shared" si="37"/>
        <v>*</v>
      </c>
      <c r="BS438" s="19" t="str">
        <f t="shared" si="38"/>
        <v>*</v>
      </c>
      <c r="BT438" s="219" t="str">
        <f t="shared" si="42"/>
        <v/>
      </c>
    </row>
    <row r="439" spans="1:72">
      <c r="A439" s="51" t="str">
        <f t="shared" si="40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6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963</v>
      </c>
      <c r="W439" s="306" t="s">
        <v>1555</v>
      </c>
      <c r="X439" s="212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5">
        <f t="shared" si="41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6"/>
        <v>Aderente</v>
      </c>
      <c r="BR439" s="19">
        <f t="shared" si="37"/>
        <v>1</v>
      </c>
      <c r="BS439" s="19">
        <f t="shared" si="38"/>
        <v>1</v>
      </c>
      <c r="BT439" s="219" t="str">
        <f t="shared" si="42"/>
        <v>OKOK</v>
      </c>
    </row>
    <row r="440" spans="1:72">
      <c r="A440" s="51" t="str">
        <f t="shared" si="40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6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963</v>
      </c>
      <c r="W440" s="172" t="s">
        <v>1558</v>
      </c>
      <c r="X440" s="212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5">
        <f t="shared" si="41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6"/>
        <v>Aderente</v>
      </c>
      <c r="BR440" s="19" t="str">
        <f t="shared" si="37"/>
        <v>*</v>
      </c>
      <c r="BS440" s="19" t="str">
        <f t="shared" si="38"/>
        <v>*</v>
      </c>
      <c r="BT440" s="219" t="str">
        <f t="shared" si="42"/>
        <v/>
      </c>
    </row>
    <row r="441" spans="1:72">
      <c r="A441" s="51" t="str">
        <f t="shared" si="40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6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963</v>
      </c>
      <c r="W441" s="172" t="s">
        <v>1027</v>
      </c>
      <c r="X441" s="212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5">
        <f t="shared" si="41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6"/>
        <v>Produção e Intervalo</v>
      </c>
      <c r="BR441" s="19">
        <f t="shared" si="37"/>
        <v>0</v>
      </c>
      <c r="BS441" s="19">
        <f t="shared" si="38"/>
        <v>0</v>
      </c>
      <c r="BT441" s="219" t="str">
        <f t="shared" si="42"/>
        <v>SemOportunidadeSemOportunidade</v>
      </c>
    </row>
    <row r="442" spans="1:72">
      <c r="A442" s="51" t="str">
        <f t="shared" si="40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6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968</v>
      </c>
      <c r="W442" s="172" t="s">
        <v>1489</v>
      </c>
      <c r="X442" s="212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5">
        <f t="shared" si="41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6"/>
        <v>Produção e Intervalo</v>
      </c>
      <c r="BR442" s="19">
        <f t="shared" si="37"/>
        <v>0</v>
      </c>
      <c r="BS442" s="19">
        <f t="shared" si="38"/>
        <v>0</v>
      </c>
      <c r="BT442" s="219" t="str">
        <f t="shared" si="42"/>
        <v>SuperExecução</v>
      </c>
    </row>
    <row r="443" spans="1:72">
      <c r="A443" s="51" t="str">
        <f t="shared" si="40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6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929</v>
      </c>
      <c r="W443" s="248" t="s">
        <v>1098</v>
      </c>
      <c r="X443" s="212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5">
        <f t="shared" si="41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6"/>
        <v>Produção e Intervalo</v>
      </c>
      <c r="BR443" s="19">
        <f t="shared" si="37"/>
        <v>0</v>
      </c>
      <c r="BS443" s="19">
        <f t="shared" si="38"/>
        <v>0</v>
      </c>
      <c r="BT443" s="219" t="str">
        <f t="shared" si="42"/>
        <v>MecanizaçãoAtivos</v>
      </c>
    </row>
    <row r="444" spans="1:72">
      <c r="A444" s="51" t="str">
        <f t="shared" si="40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6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963</v>
      </c>
      <c r="W444" s="172" t="s">
        <v>933</v>
      </c>
      <c r="X444" s="212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5">
        <f t="shared" si="41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6"/>
        <v>Produção e Intervalo</v>
      </c>
      <c r="BR444" s="19">
        <f t="shared" si="37"/>
        <v>0</v>
      </c>
      <c r="BS444" s="19">
        <f t="shared" si="38"/>
        <v>0</v>
      </c>
      <c r="BT444" s="219" t="str">
        <f t="shared" si="42"/>
        <v>SemOportunidadeSemOportunidade</v>
      </c>
    </row>
    <row r="445" spans="1:72">
      <c r="A445" s="51" t="str">
        <f t="shared" si="40"/>
        <v/>
      </c>
      <c r="B445" s="170"/>
      <c r="C445" s="8" t="str">
        <f>IF(BS_CONTROLE[[#This Row],[DATA]]="","",WEEKNUM(BS_CONTROLE[[#This Row],[DATA]]))</f>
        <v/>
      </c>
      <c r="D445" s="52"/>
      <c r="E445" s="276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5" t="str">
        <f t="shared" si="4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6"/>
        <v>Aderente</v>
      </c>
      <c r="BR445" s="19" t="str">
        <f t="shared" si="37"/>
        <v>*</v>
      </c>
      <c r="BS445" s="19" t="str">
        <f t="shared" si="38"/>
        <v>*</v>
      </c>
      <c r="BT445" s="219" t="str">
        <f t="shared" si="42"/>
        <v/>
      </c>
    </row>
    <row r="446" spans="1:72">
      <c r="A446" s="51" t="str">
        <f t="shared" si="40"/>
        <v/>
      </c>
      <c r="B446" s="170"/>
      <c r="C446" s="8" t="str">
        <f>IF(BS_CONTROLE[[#This Row],[DATA]]="","",WEEKNUM(BS_CONTROLE[[#This Row],[DATA]]))</f>
        <v/>
      </c>
      <c r="D446" s="302"/>
      <c r="E446" s="296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8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5" t="str">
        <f t="shared" si="4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6"/>
        <v>Aderente</v>
      </c>
      <c r="BR446" s="19" t="str">
        <f t="shared" si="37"/>
        <v>*</v>
      </c>
      <c r="BS446" s="19" t="str">
        <f t="shared" si="38"/>
        <v>*</v>
      </c>
      <c r="BT446" s="219" t="str">
        <f t="shared" si="42"/>
        <v/>
      </c>
    </row>
    <row r="447" spans="1:72">
      <c r="A447" s="51" t="str">
        <f t="shared" si="40"/>
        <v/>
      </c>
      <c r="B447" s="170"/>
      <c r="C447" s="8" t="str">
        <f>IF(BS_CONTROLE[[#This Row],[DATA]]="","",WEEKNUM(BS_CONTROLE[[#This Row],[DATA]]))</f>
        <v/>
      </c>
      <c r="D447" s="212"/>
      <c r="E447" s="296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5" t="str">
        <f t="shared" si="4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6"/>
        <v>Aderente</v>
      </c>
      <c r="BR447" s="19" t="str">
        <f t="shared" si="37"/>
        <v>*</v>
      </c>
      <c r="BS447" s="19" t="str">
        <f t="shared" si="38"/>
        <v>*</v>
      </c>
      <c r="BT447" s="219" t="str">
        <f t="shared" si="42"/>
        <v/>
      </c>
    </row>
    <row r="448" spans="1:72">
      <c r="A448" s="51" t="str">
        <f t="shared" si="40"/>
        <v>V8946010</v>
      </c>
      <c r="B448" s="170">
        <v>46010</v>
      </c>
      <c r="C448" s="8">
        <f>IF(BS_CONTROLE[[#This Row],[DATA]]="","",WEEKNUM(BS_CONTROLE[[#This Row],[DATA]]))</f>
        <v>51</v>
      </c>
      <c r="D448" s="302" t="s">
        <v>522</v>
      </c>
      <c r="E448" s="296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1">
        <v>49</v>
      </c>
      <c r="K448" s="211">
        <v>203</v>
      </c>
      <c r="L448" s="211" t="s">
        <v>317</v>
      </c>
      <c r="M448" s="200" t="s">
        <v>1564</v>
      </c>
      <c r="N448" s="200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929</v>
      </c>
      <c r="W448" s="248" t="s">
        <v>951</v>
      </c>
      <c r="X448" s="212" t="s">
        <v>667</v>
      </c>
      <c r="Y448" s="158" t="s">
        <v>670</v>
      </c>
      <c r="Z448" s="158"/>
      <c r="AA448" s="211">
        <v>1</v>
      </c>
      <c r="AB448" s="71" t="s">
        <v>659</v>
      </c>
      <c r="AC448" s="71" t="s">
        <v>654</v>
      </c>
      <c r="AD448" s="298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3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6"/>
        <v>Produção e Intervalo</v>
      </c>
      <c r="BR448" s="19">
        <f t="shared" si="37"/>
        <v>0</v>
      </c>
      <c r="BS448" s="19">
        <f t="shared" si="38"/>
        <v>0</v>
      </c>
      <c r="BT448" s="219" t="str">
        <f t="shared" si="42"/>
        <v>SemOportunidadeSemOportunidade</v>
      </c>
    </row>
    <row r="449" spans="1:72">
      <c r="A449" s="51" t="str">
        <f t="shared" si="40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590</v>
      </c>
      <c r="E449" s="296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925</v>
      </c>
      <c r="W449" s="248" t="s">
        <v>936</v>
      </c>
      <c r="X449" s="212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3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6"/>
        <v>Aderente</v>
      </c>
      <c r="BR449" s="19">
        <f t="shared" si="37"/>
        <v>1.4777777777777779</v>
      </c>
      <c r="BS449" s="19">
        <f t="shared" si="38"/>
        <v>2</v>
      </c>
      <c r="BT449" s="219" t="str">
        <f t="shared" si="42"/>
        <v>OKOK</v>
      </c>
    </row>
    <row r="450" spans="1:72">
      <c r="A450" s="51" t="str">
        <f t="shared" si="40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6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925</v>
      </c>
      <c r="W450" s="172" t="s">
        <v>1361</v>
      </c>
      <c r="X450" s="212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3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6"/>
        <v>Aderente</v>
      </c>
      <c r="BR450" s="19">
        <f t="shared" si="37"/>
        <v>1</v>
      </c>
      <c r="BS450" s="19">
        <f t="shared" si="38"/>
        <v>1</v>
      </c>
      <c r="BT450" s="219" t="str">
        <f t="shared" si="42"/>
        <v>OKOK</v>
      </c>
    </row>
    <row r="451" spans="1:72">
      <c r="A451" s="51" t="str">
        <f t="shared" si="40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6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925</v>
      </c>
      <c r="W451" s="172" t="s">
        <v>1571</v>
      </c>
      <c r="X451" s="212" t="s">
        <v>667</v>
      </c>
      <c r="Y451" s="158" t="s">
        <v>670</v>
      </c>
      <c r="Z451" s="158"/>
      <c r="AA451" s="211">
        <v>1</v>
      </c>
      <c r="AB451" s="71" t="s">
        <v>669</v>
      </c>
      <c r="AC451" s="71" t="s">
        <v>665</v>
      </c>
      <c r="AD451" s="298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3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6"/>
        <v>Produção e Intervalo</v>
      </c>
      <c r="BR451" s="19">
        <f t="shared" si="37"/>
        <v>0</v>
      </c>
      <c r="BS451" s="19">
        <f t="shared" si="38"/>
        <v>0</v>
      </c>
      <c r="BT451" s="219" t="str">
        <f t="shared" si="42"/>
        <v>SemOportunidadeSemOportunidade</v>
      </c>
    </row>
    <row r="452" spans="1:72">
      <c r="A452" s="166" t="str">
        <f t="shared" ref="A452:A454" si="44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6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925</v>
      </c>
      <c r="W452" s="248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7" t="s">
        <v>1575</v>
      </c>
      <c r="BQ452" s="13" t="str">
        <f t="shared" si="36"/>
        <v>Produção e Intervalo</v>
      </c>
      <c r="BR452" s="19">
        <f t="shared" si="37"/>
        <v>0</v>
      </c>
      <c r="BS452" s="19">
        <f t="shared" si="38"/>
        <v>0</v>
      </c>
      <c r="BT452" s="219" t="str">
        <f t="shared" si="42"/>
        <v>SemOportunidadeSemOportunidade</v>
      </c>
    </row>
    <row r="453" spans="1:72">
      <c r="A453" s="166" t="str">
        <f t="shared" si="44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6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6"/>
        <v>Aderente</v>
      </c>
      <c r="BR453" s="19">
        <f t="shared" si="37"/>
        <v>1.4555555555555557</v>
      </c>
      <c r="BS453" s="19">
        <f t="shared" si="38"/>
        <v>2.36</v>
      </c>
      <c r="BT453" s="219" t="str">
        <f t="shared" si="42"/>
        <v>OKOK</v>
      </c>
    </row>
    <row r="454" spans="1:72">
      <c r="A454" s="166" t="str">
        <f t="shared" si="44"/>
        <v>TURMA FIXA VIA 46010</v>
      </c>
      <c r="B454" s="170">
        <v>46010</v>
      </c>
      <c r="C454" s="8"/>
      <c r="D454" s="52" t="s">
        <v>561</v>
      </c>
      <c r="E454" s="276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925</v>
      </c>
      <c r="W454" s="262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6"/>
        <v>Aderente</v>
      </c>
      <c r="BR454" s="19">
        <f t="shared" si="37"/>
        <v>1.0000000000000004</v>
      </c>
      <c r="BS454" s="19">
        <f t="shared" si="38"/>
        <v>1</v>
      </c>
      <c r="BT454" s="219" t="str">
        <f t="shared" si="42"/>
        <v>OKOK</v>
      </c>
    </row>
    <row r="455" spans="1:72">
      <c r="A455" s="166" t="str">
        <f t="shared" ref="A455:A518" si="45">D455&amp;B455</f>
        <v>TURMA FIXA VIA 46010</v>
      </c>
      <c r="B455" s="345">
        <v>46010</v>
      </c>
      <c r="C455" s="8"/>
      <c r="D455" s="52" t="s">
        <v>561</v>
      </c>
      <c r="E455" s="296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925</v>
      </c>
      <c r="W455" s="262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6">IF(AND(BR455&lt;1,BS455&lt;1),"Produção e Intervalo",IF(BR455&lt;1,"Intervalo",IF(BS455&lt;1,"Produção","Aderente")))</f>
        <v>Aderente</v>
      </c>
      <c r="BR455" s="19">
        <f t="shared" ref="BR455:BR518" si="47">IF(OR(B455="",F455=""),"*",AY455/P455)</f>
        <v>1.4555555555555557</v>
      </c>
      <c r="BS455" s="19">
        <f t="shared" ref="BS455:BS518" si="48">IF(OR(B455="",F455=""),"*",BA455/Q455)</f>
        <v>1</v>
      </c>
      <c r="BT455" s="219" t="str">
        <f t="shared" si="42"/>
        <v>OKOK</v>
      </c>
    </row>
    <row r="456" spans="1:72" ht="23.25">
      <c r="A456" s="166" t="str">
        <f t="shared" si="45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6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6"/>
        <v>Produção e Intervalo</v>
      </c>
      <c r="BR456" s="19">
        <f t="shared" si="47"/>
        <v>0</v>
      </c>
      <c r="BS456" s="19">
        <f t="shared" si="48"/>
        <v>0</v>
      </c>
      <c r="BT456" s="219" t="str">
        <f t="shared" si="42"/>
        <v>SemOportunidadeSemOportunidade</v>
      </c>
    </row>
    <row r="457" spans="1:72">
      <c r="A457" s="166" t="str">
        <f t="shared" si="45"/>
        <v/>
      </c>
      <c r="B457" s="167"/>
      <c r="C457" s="8"/>
      <c r="D457" s="52"/>
      <c r="E457" s="276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219" t="str">
        <f t="shared" si="42"/>
        <v/>
      </c>
    </row>
    <row r="458" spans="1:72" ht="44.25" customHeight="1">
      <c r="A458" s="166" t="str">
        <f t="shared" si="45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2" t="s">
        <v>1012</v>
      </c>
      <c r="E458" s="296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1013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1452</v>
      </c>
      <c r="W458" s="262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1586</v>
      </c>
      <c r="BK458" s="268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8" t="s">
        <v>1587</v>
      </c>
      <c r="BQ458" s="13" t="str">
        <f t="shared" si="46"/>
        <v>Produção e Intervalo</v>
      </c>
      <c r="BR458" s="19">
        <f t="shared" si="47"/>
        <v>0.39999999999999991</v>
      </c>
      <c r="BS458" s="19">
        <f t="shared" si="48"/>
        <v>0</v>
      </c>
      <c r="BT458" s="219" t="str">
        <f t="shared" si="42"/>
        <v>ModernizaçãoEquipamento</v>
      </c>
    </row>
    <row r="459" spans="1:72" ht="23.25">
      <c r="A459" s="166" t="str">
        <f t="shared" si="45"/>
        <v>V9646010</v>
      </c>
      <c r="B459" s="170">
        <v>46010</v>
      </c>
      <c r="C459" s="8">
        <f>IF(BS_CONTROLE[[#This Row],[DATA]]="","",WEEKNUM(BS_CONTROLE[[#This Row],[DATA]]))</f>
        <v>51</v>
      </c>
      <c r="D459" s="302" t="s">
        <v>531</v>
      </c>
      <c r="E459" s="276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1452</v>
      </c>
      <c r="W459" s="262" t="s">
        <v>1588</v>
      </c>
      <c r="X459" s="52" t="s">
        <v>662</v>
      </c>
      <c r="Y459" s="158" t="s">
        <v>661</v>
      </c>
      <c r="Z459" s="158"/>
      <c r="AA459" s="211">
        <v>1</v>
      </c>
      <c r="AB459" s="71" t="s">
        <v>659</v>
      </c>
      <c r="AC459" s="71" t="s">
        <v>654</v>
      </c>
      <c r="AD459" s="298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1586</v>
      </c>
      <c r="BK459" s="268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8" t="s">
        <v>1587</v>
      </c>
      <c r="BQ459" s="13" t="str">
        <f t="shared" si="46"/>
        <v>Produção</v>
      </c>
      <c r="BR459" s="19">
        <f t="shared" si="47"/>
        <v>1</v>
      </c>
      <c r="BS459" s="19">
        <f t="shared" si="48"/>
        <v>0</v>
      </c>
      <c r="BT459" s="219" t="str">
        <f t="shared" si="42"/>
        <v>ModernizaçãoEquipamento</v>
      </c>
    </row>
    <row r="460" spans="1:72" ht="23.25">
      <c r="A460" s="166" t="str">
        <f t="shared" si="45"/>
        <v>W9746010</v>
      </c>
      <c r="B460" s="170">
        <v>46010</v>
      </c>
      <c r="C460" s="8">
        <f>IF(BS_CONTROLE[[#This Row],[DATA]]="","",WEEKNUM(BS_CONTROLE[[#This Row],[DATA]]))</f>
        <v>51</v>
      </c>
      <c r="D460" s="302" t="s">
        <v>557</v>
      </c>
      <c r="E460" s="276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1452</v>
      </c>
      <c r="W460" s="262" t="s">
        <v>1589</v>
      </c>
      <c r="X460" s="52" t="s">
        <v>662</v>
      </c>
      <c r="Y460" s="158" t="s">
        <v>661</v>
      </c>
      <c r="Z460" s="158"/>
      <c r="AA460" s="211">
        <v>2</v>
      </c>
      <c r="AB460" s="71" t="s">
        <v>659</v>
      </c>
      <c r="AC460" s="71" t="s">
        <v>654</v>
      </c>
      <c r="AD460" s="298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1586</v>
      </c>
      <c r="BK460" s="268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8" t="s">
        <v>1587</v>
      </c>
      <c r="BQ460" s="13" t="str">
        <f t="shared" si="46"/>
        <v>Produção</v>
      </c>
      <c r="BR460" s="19">
        <f t="shared" si="47"/>
        <v>1</v>
      </c>
      <c r="BS460" s="19">
        <f t="shared" si="48"/>
        <v>0</v>
      </c>
      <c r="BT460" s="219" t="str">
        <f t="shared" si="42"/>
        <v>ModernizaçãoEquipamento</v>
      </c>
    </row>
    <row r="461" spans="1:72">
      <c r="A461" s="166" t="str">
        <f t="shared" si="45"/>
        <v/>
      </c>
      <c r="B461" s="167"/>
      <c r="C461" s="8"/>
      <c r="D461" s="52"/>
      <c r="E461" s="276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219" t="str">
        <f t="shared" si="42"/>
        <v/>
      </c>
    </row>
    <row r="462" spans="1:72">
      <c r="A462" s="166" t="str">
        <f t="shared" si="45"/>
        <v/>
      </c>
      <c r="B462" s="170"/>
      <c r="C462" s="8"/>
      <c r="D462" s="52"/>
      <c r="E462" s="296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219" t="str">
        <f t="shared" si="42"/>
        <v/>
      </c>
    </row>
    <row r="463" spans="1:72">
      <c r="A463" s="166" t="str">
        <f t="shared" si="45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6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7" t="s">
        <v>1591</v>
      </c>
      <c r="BQ463" s="13" t="str">
        <f t="shared" si="46"/>
        <v>Produção e Intervalo</v>
      </c>
      <c r="BR463" s="19">
        <f t="shared" si="47"/>
        <v>0</v>
      </c>
      <c r="BS463" s="19">
        <f t="shared" si="48"/>
        <v>0</v>
      </c>
      <c r="BT463" s="219" t="str">
        <f t="shared" si="42"/>
        <v>SemOportunidadeSemOportunidade</v>
      </c>
    </row>
    <row r="464" spans="1:72" ht="23.25">
      <c r="A464" s="166" t="str">
        <f t="shared" si="45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6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963</v>
      </c>
      <c r="W464" s="248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1592</v>
      </c>
      <c r="BK464" s="268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6"/>
        <v>Aderente</v>
      </c>
      <c r="BR464" s="19">
        <f t="shared" si="47"/>
        <v>1.0000000000000004</v>
      </c>
      <c r="BS464" s="19">
        <f t="shared" si="48"/>
        <v>1</v>
      </c>
      <c r="BT464" s="219" t="str">
        <f t="shared" si="42"/>
        <v>OKOK</v>
      </c>
    </row>
    <row r="465" spans="1:72" ht="27.75" customHeight="1">
      <c r="A465" s="166" t="str">
        <f t="shared" si="45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6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1031</v>
      </c>
      <c r="W465" s="262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1595</v>
      </c>
      <c r="BK465" s="268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4" t="s">
        <v>1596</v>
      </c>
      <c r="BQ465" s="13" t="str">
        <f t="shared" si="46"/>
        <v>Intervalo</v>
      </c>
      <c r="BR465" s="19">
        <f t="shared" si="47"/>
        <v>0.7041666666666665</v>
      </c>
      <c r="BS465" s="19">
        <f t="shared" si="48"/>
        <v>1</v>
      </c>
      <c r="BT465" s="219" t="str">
        <f t="shared" si="42"/>
        <v>CCOCirculaçãoIntervaloContrato</v>
      </c>
    </row>
    <row r="466" spans="1:72">
      <c r="A466" s="166" t="str">
        <f t="shared" si="45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6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1595</v>
      </c>
      <c r="BK466" s="268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6"/>
        <v>Aderente</v>
      </c>
      <c r="BR466" s="19">
        <f t="shared" si="47"/>
        <v>1</v>
      </c>
      <c r="BS466" s="19">
        <f t="shared" si="48"/>
        <v>1.25</v>
      </c>
      <c r="BT466" s="219" t="str">
        <f t="shared" si="42"/>
        <v>OKOK</v>
      </c>
    </row>
    <row r="467" spans="1:72">
      <c r="A467" s="166" t="str">
        <f t="shared" si="45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6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1">
        <v>1</v>
      </c>
      <c r="AB467" s="171" t="s">
        <v>659</v>
      </c>
      <c r="AC467" s="171" t="s">
        <v>654</v>
      </c>
      <c r="AD467" s="298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1595</v>
      </c>
      <c r="BK467" s="268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6"/>
        <v>Aderente</v>
      </c>
      <c r="BR467" s="19">
        <f t="shared" si="47"/>
        <v>1</v>
      </c>
      <c r="BS467" s="19">
        <f t="shared" si="48"/>
        <v>1</v>
      </c>
      <c r="BT467" s="219" t="str">
        <f t="shared" si="42"/>
        <v>OKOK</v>
      </c>
    </row>
    <row r="468" spans="1:72" ht="23.25">
      <c r="A468" s="166" t="str">
        <f t="shared" si="45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6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1043</v>
      </c>
      <c r="N468" s="200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1600</v>
      </c>
      <c r="BK468" s="268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6"/>
        <v>Aderente</v>
      </c>
      <c r="BR468" s="19">
        <f t="shared" si="47"/>
        <v>1.0000000000000004</v>
      </c>
      <c r="BS468" s="19">
        <f t="shared" si="48"/>
        <v>1</v>
      </c>
      <c r="BT468" s="219" t="str">
        <f t="shared" si="42"/>
        <v>OKOK</v>
      </c>
    </row>
    <row r="469" spans="1:72">
      <c r="A469" s="166" t="str">
        <f t="shared" si="45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6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968</v>
      </c>
      <c r="W469" s="262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1602</v>
      </c>
      <c r="BK469" s="268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6"/>
        <v>Aderente</v>
      </c>
      <c r="BR469" s="19">
        <f t="shared" si="47"/>
        <v>1.333333333333333</v>
      </c>
      <c r="BS469" s="19">
        <f t="shared" si="48"/>
        <v>2.4</v>
      </c>
      <c r="BT469" s="219" t="str">
        <f t="shared" si="42"/>
        <v>OKOK</v>
      </c>
    </row>
    <row r="470" spans="1:72">
      <c r="A470" s="166" t="str">
        <f t="shared" si="45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6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1602</v>
      </c>
      <c r="BK470" s="268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6"/>
        <v>Aderente</v>
      </c>
      <c r="BR470" s="19">
        <f t="shared" si="47"/>
        <v>1.333333333333333</v>
      </c>
      <c r="BS470" s="19">
        <f t="shared" si="48"/>
        <v>1</v>
      </c>
      <c r="BT470" s="219" t="str">
        <f t="shared" si="42"/>
        <v>OKOK</v>
      </c>
    </row>
    <row r="471" spans="1:72" ht="23.25">
      <c r="A471" s="166" t="str">
        <f t="shared" si="45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6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963</v>
      </c>
      <c r="W471" s="262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1605</v>
      </c>
      <c r="BK471" s="268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4" t="s">
        <v>1606</v>
      </c>
      <c r="BQ471" s="13" t="str">
        <f t="shared" si="46"/>
        <v>Produção e Intervalo</v>
      </c>
      <c r="BR471" s="19">
        <f t="shared" si="47"/>
        <v>0</v>
      </c>
      <c r="BS471" s="19">
        <f t="shared" si="48"/>
        <v>0</v>
      </c>
      <c r="BT471" s="219" t="str">
        <f t="shared" si="42"/>
        <v>SemOportunidadeSemOportunidade</v>
      </c>
    </row>
    <row r="472" spans="1:72">
      <c r="A472" s="166" t="str">
        <f t="shared" si="45"/>
        <v/>
      </c>
      <c r="B472" s="167"/>
      <c r="C472" s="8"/>
      <c r="D472" s="52"/>
      <c r="E472" s="276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219" t="str">
        <f t="shared" si="42"/>
        <v/>
      </c>
    </row>
    <row r="473" spans="1:72">
      <c r="A473" s="166" t="str">
        <f t="shared" si="45"/>
        <v/>
      </c>
      <c r="B473" s="167"/>
      <c r="C473" s="8"/>
      <c r="D473" s="52"/>
      <c r="E473" s="276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219" t="str">
        <f t="shared" si="42"/>
        <v/>
      </c>
    </row>
    <row r="474" spans="1:72" ht="57.75">
      <c r="A474" s="166" t="str">
        <f t="shared" si="45"/>
        <v>EDSON (TP-780)46011</v>
      </c>
      <c r="B474" s="167">
        <v>46011</v>
      </c>
      <c r="C474" s="8"/>
      <c r="D474" s="212" t="s">
        <v>590</v>
      </c>
      <c r="E474" s="296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1104</v>
      </c>
      <c r="W474" s="248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1607</v>
      </c>
      <c r="BK474" s="268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8" t="s">
        <v>1608</v>
      </c>
      <c r="BQ474" s="13" t="str">
        <f t="shared" si="46"/>
        <v>Produção e Intervalo</v>
      </c>
      <c r="BR474" s="19">
        <f t="shared" si="47"/>
        <v>0</v>
      </c>
      <c r="BS474" s="19">
        <f t="shared" si="48"/>
        <v>0</v>
      </c>
      <c r="BT474" s="219" t="str">
        <f t="shared" si="42"/>
        <v>SemOportunidadeSemOportunidade</v>
      </c>
    </row>
    <row r="475" spans="1:72" ht="23.25">
      <c r="A475" s="166" t="str">
        <f t="shared" si="45"/>
        <v>ROGÉRIO (TP-730)46011</v>
      </c>
      <c r="B475" s="167">
        <v>46011</v>
      </c>
      <c r="C475" s="8"/>
      <c r="D475" s="52" t="s">
        <v>639</v>
      </c>
      <c r="E475" s="276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1101</v>
      </c>
      <c r="W475" s="248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1609</v>
      </c>
      <c r="BK475" s="268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8" t="s">
        <v>1610</v>
      </c>
      <c r="BQ475" s="13" t="str">
        <f t="shared" si="46"/>
        <v>Produção e Intervalo</v>
      </c>
      <c r="BR475" s="19">
        <f t="shared" si="47"/>
        <v>0</v>
      </c>
      <c r="BS475" s="19">
        <f t="shared" si="48"/>
        <v>0</v>
      </c>
      <c r="BT475" s="219" t="str">
        <f t="shared" si="42"/>
        <v>SuperExecução</v>
      </c>
    </row>
    <row r="476" spans="1:72">
      <c r="A476" s="166" t="str">
        <f t="shared" si="45"/>
        <v>JOSÉ  (TF-521)46011</v>
      </c>
      <c r="B476" s="167">
        <v>46011</v>
      </c>
      <c r="C476" s="8"/>
      <c r="D476" s="52" t="s">
        <v>610</v>
      </c>
      <c r="E476" s="276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925</v>
      </c>
      <c r="W476" s="248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6"/>
        <v>Aderente</v>
      </c>
      <c r="BR476" s="19">
        <f t="shared" si="47"/>
        <v>1</v>
      </c>
      <c r="BS476" s="19">
        <f t="shared" si="48"/>
        <v>1</v>
      </c>
      <c r="BT476" s="219" t="str">
        <f t="shared" ref="BT476" si="49">IF(BN476="","",SUBSTITUTE(BM476," ","")&amp;SUBSTITUTE(BN476," ",""))</f>
        <v>OKOK</v>
      </c>
    </row>
    <row r="477" spans="1:72">
      <c r="A477" s="166" t="str">
        <f t="shared" si="45"/>
        <v>CARLOS (TP-722)46011</v>
      </c>
      <c r="B477" s="167">
        <v>46011</v>
      </c>
      <c r="C477" s="8"/>
      <c r="D477" s="52" t="s">
        <v>574</v>
      </c>
      <c r="E477" s="276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925</v>
      </c>
      <c r="W477" s="248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6"/>
        <v>Aderente</v>
      </c>
      <c r="BR477" s="19">
        <f t="shared" si="47"/>
        <v>1</v>
      </c>
      <c r="BS477" s="19">
        <f t="shared" si="48"/>
        <v>1</v>
      </c>
      <c r="BT477" s="219" t="str">
        <f t="shared" ref="BT477:BT540" si="50">IF(BN477="","",SUBSTITUTE(BM477," ","")&amp;SUBSTITUTE(BN477," ",""))</f>
        <v>OKOK</v>
      </c>
    </row>
    <row r="478" spans="1:72">
      <c r="A478" s="166" t="str">
        <f t="shared" si="45"/>
        <v/>
      </c>
      <c r="B478" s="167"/>
      <c r="C478" s="8"/>
      <c r="D478" s="52"/>
      <c r="E478" s="276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219" t="str">
        <f t="shared" si="50"/>
        <v/>
      </c>
    </row>
    <row r="479" spans="1:72" ht="23.25">
      <c r="A479" s="166" t="str">
        <f t="shared" si="45"/>
        <v>VALMIR (TF-678)46011</v>
      </c>
      <c r="B479" s="167">
        <v>46011</v>
      </c>
      <c r="C479" s="8"/>
      <c r="D479" s="52" t="s">
        <v>644</v>
      </c>
      <c r="E479" s="277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1614</v>
      </c>
      <c r="W479" s="248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6"/>
        <v>Produção e Intervalo</v>
      </c>
      <c r="BR479" s="19">
        <f t="shared" si="47"/>
        <v>0</v>
      </c>
      <c r="BS479" s="19">
        <f t="shared" si="48"/>
        <v>0</v>
      </c>
      <c r="BT479" s="219" t="str">
        <f t="shared" si="50"/>
        <v>SuperExecução</v>
      </c>
    </row>
    <row r="480" spans="1:72">
      <c r="A480" s="166" t="str">
        <f t="shared" si="45"/>
        <v/>
      </c>
      <c r="B480" s="167"/>
      <c r="C480" s="8"/>
      <c r="D480" s="52"/>
      <c r="E480" s="276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219" t="str">
        <f t="shared" si="50"/>
        <v/>
      </c>
    </row>
    <row r="481" spans="1:72">
      <c r="A481" s="166" t="str">
        <f t="shared" si="45"/>
        <v>JACIANO (TF-674)46011</v>
      </c>
      <c r="B481" s="167">
        <v>46011</v>
      </c>
      <c r="C481" s="8"/>
      <c r="D481" s="52" t="s">
        <v>604</v>
      </c>
      <c r="E481" s="276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968</v>
      </c>
      <c r="W481" s="248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6"/>
        <v>Produção e Intervalo</v>
      </c>
      <c r="BR481" s="19">
        <f t="shared" si="47"/>
        <v>0</v>
      </c>
      <c r="BS481" s="19">
        <f t="shared" si="48"/>
        <v>0</v>
      </c>
      <c r="BT481" s="219" t="str">
        <f t="shared" si="50"/>
        <v>SuperExecução</v>
      </c>
    </row>
    <row r="482" spans="1:72" ht="23.25">
      <c r="A482" s="166" t="str">
        <f t="shared" si="45"/>
        <v>W6146011</v>
      </c>
      <c r="B482" s="167">
        <v>46011</v>
      </c>
      <c r="C482" s="8"/>
      <c r="D482" s="52" t="s">
        <v>543</v>
      </c>
      <c r="E482" s="296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962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963</v>
      </c>
      <c r="W482" s="248" t="s">
        <v>1126</v>
      </c>
      <c r="X482" s="212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1620</v>
      </c>
      <c r="BK482" s="268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6"/>
        <v>Aderente</v>
      </c>
      <c r="BR482" s="19">
        <f t="shared" si="47"/>
        <v>1.0000000000000004</v>
      </c>
      <c r="BS482" s="19">
        <f t="shared" si="48"/>
        <v>1</v>
      </c>
      <c r="BT482" s="219" t="str">
        <f t="shared" si="50"/>
        <v>OKOK</v>
      </c>
    </row>
    <row r="483" spans="1:72" ht="23.25">
      <c r="A483" s="166" t="str">
        <f t="shared" si="45"/>
        <v>W6246011</v>
      </c>
      <c r="B483" s="167">
        <v>46011</v>
      </c>
      <c r="C483" s="8"/>
      <c r="D483" s="52" t="s">
        <v>544</v>
      </c>
      <c r="E483" s="276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1">
        <v>54</v>
      </c>
      <c r="K483" s="211">
        <v>83.7</v>
      </c>
      <c r="L483" s="211" t="s">
        <v>317</v>
      </c>
      <c r="M483" s="200" t="s">
        <v>981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963</v>
      </c>
      <c r="W483" s="248" t="s">
        <v>1126</v>
      </c>
      <c r="X483" s="212" t="s">
        <v>662</v>
      </c>
      <c r="Y483" s="158" t="s">
        <v>661</v>
      </c>
      <c r="Z483" s="158"/>
      <c r="AA483" s="211">
        <v>1</v>
      </c>
      <c r="AB483" s="171" t="s">
        <v>659</v>
      </c>
      <c r="AC483" s="171" t="s">
        <v>654</v>
      </c>
      <c r="AD483" s="298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1622</v>
      </c>
      <c r="BK483" s="268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6"/>
        <v>Aderente</v>
      </c>
      <c r="BR483" s="19">
        <f t="shared" si="47"/>
        <v>1.0000000000000004</v>
      </c>
      <c r="BS483" s="19">
        <f t="shared" si="48"/>
        <v>1</v>
      </c>
      <c r="BT483" s="219" t="str">
        <f t="shared" si="50"/>
        <v>OKOK</v>
      </c>
    </row>
    <row r="484" spans="1:72" ht="57.75">
      <c r="A484" s="166" t="str">
        <f t="shared" si="45"/>
        <v>EDSON (TP-719)46011</v>
      </c>
      <c r="B484" s="167">
        <v>46011</v>
      </c>
      <c r="C484" s="8"/>
      <c r="D484" s="52" t="s">
        <v>588</v>
      </c>
      <c r="E484" s="276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1104</v>
      </c>
      <c r="W484" s="248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1625</v>
      </c>
      <c r="BK484" s="268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8" t="s">
        <v>1626</v>
      </c>
      <c r="BQ484" s="13" t="str">
        <f t="shared" si="46"/>
        <v>Produção e Intervalo</v>
      </c>
      <c r="BR484" s="19">
        <f t="shared" si="47"/>
        <v>0</v>
      </c>
      <c r="BS484" s="19">
        <f t="shared" si="48"/>
        <v>0</v>
      </c>
      <c r="BT484" s="219" t="str">
        <f t="shared" si="50"/>
        <v>SemOportunidadeSemOportunidade</v>
      </c>
    </row>
    <row r="485" spans="1:72" ht="34.5">
      <c r="A485" s="166" t="str">
        <f t="shared" si="45"/>
        <v>V9846011</v>
      </c>
      <c r="B485" s="167">
        <v>46011</v>
      </c>
      <c r="C485" s="8"/>
      <c r="D485" s="52" t="s">
        <v>1378</v>
      </c>
      <c r="E485" s="276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1043</v>
      </c>
      <c r="N485" s="200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1628</v>
      </c>
      <c r="BK485" s="268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8" t="s">
        <v>1629</v>
      </c>
      <c r="BQ485" s="13" t="str">
        <f t="shared" si="46"/>
        <v>Produção e Intervalo</v>
      </c>
      <c r="BR485" s="19">
        <f t="shared" si="47"/>
        <v>0</v>
      </c>
      <c r="BS485" s="19">
        <f t="shared" si="48"/>
        <v>0</v>
      </c>
      <c r="BT485" s="219" t="str">
        <f t="shared" si="50"/>
        <v>SemOportunidadeSemOportunidade</v>
      </c>
    </row>
    <row r="486" spans="1:72">
      <c r="A486" s="166" t="str">
        <f t="shared" si="45"/>
        <v>V8546011</v>
      </c>
      <c r="B486" s="167">
        <v>46011</v>
      </c>
      <c r="C486" s="8"/>
      <c r="D486" s="52" t="s">
        <v>512</v>
      </c>
      <c r="E486" s="276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929</v>
      </c>
      <c r="W486" s="248" t="s">
        <v>1098</v>
      </c>
      <c r="X486" s="212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6"/>
        <v>Produção e Intervalo</v>
      </c>
      <c r="BR486" s="19">
        <f t="shared" si="47"/>
        <v>0</v>
      </c>
      <c r="BS486" s="19">
        <f t="shared" si="48"/>
        <v>0</v>
      </c>
      <c r="BT486" s="219" t="str">
        <f t="shared" si="50"/>
        <v>MecanizaçãoAtivos</v>
      </c>
    </row>
    <row r="487" spans="1:72">
      <c r="A487" s="166" t="str">
        <f t="shared" si="45"/>
        <v>DIEGO (TF-42)46011</v>
      </c>
      <c r="B487" s="167">
        <v>46011</v>
      </c>
      <c r="C487" s="8"/>
      <c r="D487" s="52" t="s">
        <v>583</v>
      </c>
      <c r="E487" s="276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963</v>
      </c>
      <c r="W487" s="248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6"/>
        <v>Intervalo</v>
      </c>
      <c r="BR487" s="19">
        <f t="shared" si="47"/>
        <v>0.75</v>
      </c>
      <c r="BS487" s="19">
        <f t="shared" si="48"/>
        <v>1</v>
      </c>
      <c r="BT487" s="219" t="str">
        <f t="shared" si="50"/>
        <v>OKOK</v>
      </c>
    </row>
    <row r="488" spans="1:72">
      <c r="A488" s="166" t="str">
        <f t="shared" si="45"/>
        <v/>
      </c>
      <c r="B488" s="167"/>
      <c r="C488" s="8"/>
      <c r="D488" s="52"/>
      <c r="E488" s="276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4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219" t="str">
        <f t="shared" si="50"/>
        <v/>
      </c>
    </row>
    <row r="489" spans="1:72" ht="23.25">
      <c r="A489" s="166" t="str">
        <f t="shared" si="45"/>
        <v>V9846012</v>
      </c>
      <c r="B489" s="167">
        <v>46012</v>
      </c>
      <c r="C489" s="8"/>
      <c r="D489" s="52" t="s">
        <v>1378</v>
      </c>
      <c r="E489" s="276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1043</v>
      </c>
      <c r="N489" s="200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1633</v>
      </c>
      <c r="BK489" s="268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6"/>
        <v>Produção</v>
      </c>
      <c r="BR489" s="19">
        <f t="shared" si="47"/>
        <v>1.0000000000000004</v>
      </c>
      <c r="BS489" s="19">
        <f t="shared" si="48"/>
        <v>2.5000000000000001E-2</v>
      </c>
      <c r="BT489" s="219" t="str">
        <f t="shared" si="50"/>
        <v>OKOK</v>
      </c>
    </row>
    <row r="490" spans="1:72" ht="23.25">
      <c r="A490" s="166" t="str">
        <f t="shared" si="45"/>
        <v>V8546012</v>
      </c>
      <c r="B490" s="167">
        <v>46012</v>
      </c>
      <c r="C490" s="8"/>
      <c r="D490" s="52" t="s">
        <v>512</v>
      </c>
      <c r="E490" s="276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929</v>
      </c>
      <c r="W490" s="248" t="s">
        <v>1098</v>
      </c>
      <c r="X490" s="212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1635</v>
      </c>
      <c r="BK490" s="268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8" t="s">
        <v>1635</v>
      </c>
      <c r="BQ490" s="13" t="str">
        <f t="shared" si="46"/>
        <v>Produção e Intervalo</v>
      </c>
      <c r="BR490" s="19">
        <f t="shared" si="47"/>
        <v>0</v>
      </c>
      <c r="BS490" s="19">
        <f t="shared" si="48"/>
        <v>0</v>
      </c>
      <c r="BT490" s="219" t="str">
        <f t="shared" si="50"/>
        <v>MecanizaçãoAtivos</v>
      </c>
    </row>
    <row r="491" spans="1:72">
      <c r="A491" s="166" t="str">
        <f t="shared" si="45"/>
        <v/>
      </c>
      <c r="B491" s="167"/>
      <c r="C491" s="8"/>
      <c r="D491" s="52"/>
      <c r="E491" s="276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219" t="str">
        <f t="shared" si="50"/>
        <v/>
      </c>
    </row>
    <row r="492" spans="1:72">
      <c r="A492" s="166" t="str">
        <f t="shared" si="45"/>
        <v>TURMA FIXA VIA 46013</v>
      </c>
      <c r="B492" s="167">
        <v>46013</v>
      </c>
      <c r="C492" s="8"/>
      <c r="D492" s="52" t="s">
        <v>561</v>
      </c>
      <c r="E492" s="276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925</v>
      </c>
      <c r="W492" s="248" t="s">
        <v>1549</v>
      </c>
      <c r="X492" s="212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6"/>
        <v>Aderente</v>
      </c>
      <c r="BR492" s="19">
        <f t="shared" si="47"/>
        <v>1</v>
      </c>
      <c r="BS492" s="19">
        <f t="shared" si="48"/>
        <v>1</v>
      </c>
      <c r="BT492" s="219" t="str">
        <f t="shared" si="50"/>
        <v>OKOK</v>
      </c>
    </row>
    <row r="493" spans="1:72">
      <c r="A493" s="166" t="str">
        <f t="shared" si="45"/>
        <v>V8946013</v>
      </c>
      <c r="B493" s="167">
        <v>46013</v>
      </c>
      <c r="C493" s="8"/>
      <c r="D493" s="302" t="s">
        <v>522</v>
      </c>
      <c r="E493" s="296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1">
        <v>49</v>
      </c>
      <c r="K493" s="211">
        <v>203</v>
      </c>
      <c r="L493" s="211" t="s">
        <v>317</v>
      </c>
      <c r="M493" s="200" t="s">
        <v>1564</v>
      </c>
      <c r="N493" s="200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929</v>
      </c>
      <c r="W493" s="248" t="s">
        <v>951</v>
      </c>
      <c r="X493" s="212" t="s">
        <v>667</v>
      </c>
      <c r="Y493" s="158" t="s">
        <v>670</v>
      </c>
      <c r="Z493" s="158"/>
      <c r="AA493" s="211">
        <v>1</v>
      </c>
      <c r="AB493" s="71" t="s">
        <v>659</v>
      </c>
      <c r="AC493" s="71" t="s">
        <v>654</v>
      </c>
      <c r="AD493" s="298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1637</v>
      </c>
      <c r="AN493" s="264" t="s">
        <v>1638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8" t="s">
        <v>1641</v>
      </c>
      <c r="BQ493" s="13" t="str">
        <f t="shared" si="46"/>
        <v>Aderente</v>
      </c>
      <c r="BR493" s="19">
        <f t="shared" si="47"/>
        <v>1</v>
      </c>
      <c r="BS493" s="19">
        <f t="shared" si="48"/>
        <v>1</v>
      </c>
      <c r="BT493" s="219" t="str">
        <f t="shared" si="50"/>
        <v>MecanizaçãoOperação</v>
      </c>
    </row>
    <row r="494" spans="1:72">
      <c r="A494" s="166" t="str">
        <f t="shared" si="45"/>
        <v>EDSON (TP-780)46013</v>
      </c>
      <c r="B494" s="167">
        <v>46013</v>
      </c>
      <c r="C494" s="8"/>
      <c r="D494" s="212" t="s">
        <v>590</v>
      </c>
      <c r="E494" s="296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1104</v>
      </c>
      <c r="W494" s="248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6"/>
        <v>Produção e Intervalo</v>
      </c>
      <c r="BR494" s="19">
        <f t="shared" si="47"/>
        <v>0</v>
      </c>
      <c r="BS494" s="19">
        <f t="shared" si="48"/>
        <v>0</v>
      </c>
      <c r="BT494" s="219" t="str">
        <f t="shared" si="50"/>
        <v>SuperExecução</v>
      </c>
    </row>
    <row r="495" spans="1:72">
      <c r="A495" s="166" t="str">
        <f t="shared" si="45"/>
        <v>ROGÉRIO (TP-730)46013</v>
      </c>
      <c r="B495" s="167">
        <v>46013</v>
      </c>
      <c r="C495" s="8"/>
      <c r="D495" s="52" t="s">
        <v>639</v>
      </c>
      <c r="E495" s="276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1101</v>
      </c>
      <c r="W495" s="248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6"/>
        <v>Produção e Intervalo</v>
      </c>
      <c r="BR495" s="19">
        <f t="shared" si="47"/>
        <v>0</v>
      </c>
      <c r="BS495" s="19">
        <f t="shared" si="48"/>
        <v>0</v>
      </c>
      <c r="BT495" s="219" t="str">
        <f t="shared" si="50"/>
        <v>SemOportunidadeSemOportunidade</v>
      </c>
    </row>
    <row r="496" spans="1:72">
      <c r="A496" s="166" t="str">
        <f t="shared" si="45"/>
        <v>W5946013</v>
      </c>
      <c r="B496" s="167">
        <v>46013</v>
      </c>
      <c r="C496" s="8"/>
      <c r="D496" s="52" t="s">
        <v>541</v>
      </c>
      <c r="E496" s="276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925</v>
      </c>
      <c r="W496" s="172" t="s">
        <v>1644</v>
      </c>
      <c r="X496" s="212" t="s">
        <v>667</v>
      </c>
      <c r="Y496" s="158" t="s">
        <v>670</v>
      </c>
      <c r="Z496" s="158"/>
      <c r="AA496" s="211">
        <v>1</v>
      </c>
      <c r="AB496" s="71" t="s">
        <v>669</v>
      </c>
      <c r="AC496" s="71" t="s">
        <v>665</v>
      </c>
      <c r="AD496" s="298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6"/>
        <v>Produção e Intervalo</v>
      </c>
      <c r="BR496" s="19">
        <f t="shared" si="47"/>
        <v>0</v>
      </c>
      <c r="BS496" s="19">
        <f t="shared" si="48"/>
        <v>0</v>
      </c>
      <c r="BT496" s="219" t="str">
        <f t="shared" si="50"/>
        <v>TraçãoOperação</v>
      </c>
    </row>
    <row r="497" spans="1:72">
      <c r="A497" s="166" t="str">
        <f t="shared" si="45"/>
        <v>JOSÉ  (TF-521)46013</v>
      </c>
      <c r="B497" s="167">
        <v>46013</v>
      </c>
      <c r="C497" s="8"/>
      <c r="D497" s="52" t="s">
        <v>610</v>
      </c>
      <c r="E497" s="276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925</v>
      </c>
      <c r="W497" s="248" t="s">
        <v>936</v>
      </c>
      <c r="X497" s="212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6"/>
        <v>Produção e Intervalo</v>
      </c>
      <c r="BR497" s="19">
        <f t="shared" si="47"/>
        <v>0</v>
      </c>
      <c r="BS497" s="19">
        <f t="shared" si="48"/>
        <v>0</v>
      </c>
      <c r="BT497" s="219" t="str">
        <f t="shared" si="50"/>
        <v>SemOportunidadeSemOportunidade</v>
      </c>
    </row>
    <row r="498" spans="1:72">
      <c r="A498" s="166" t="str">
        <f t="shared" si="45"/>
        <v>CARLOS (TP-722)46013</v>
      </c>
      <c r="B498" s="167">
        <v>46013</v>
      </c>
      <c r="C498" s="8"/>
      <c r="D498" s="52" t="s">
        <v>574</v>
      </c>
      <c r="E498" s="276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925</v>
      </c>
      <c r="W498" s="248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6"/>
        <v>Produção e Intervalo</v>
      </c>
      <c r="BR498" s="19">
        <f t="shared" si="47"/>
        <v>0</v>
      </c>
      <c r="BS498" s="19">
        <f t="shared" si="48"/>
        <v>0</v>
      </c>
      <c r="BT498" s="219" t="str">
        <f t="shared" si="50"/>
        <v>SuperExecução</v>
      </c>
    </row>
    <row r="499" spans="1:72">
      <c r="A499" s="166" t="str">
        <f t="shared" si="45"/>
        <v/>
      </c>
      <c r="B499" s="167"/>
      <c r="C499" s="8"/>
      <c r="D499" s="52"/>
      <c r="E499" s="276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4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219" t="str">
        <f t="shared" si="50"/>
        <v/>
      </c>
    </row>
    <row r="500" spans="1:72" ht="23.25">
      <c r="A500" s="166" t="str">
        <f t="shared" si="45"/>
        <v>SUPER ZWW46013</v>
      </c>
      <c r="B500" s="167">
        <v>46013</v>
      </c>
      <c r="C500" s="8"/>
      <c r="D500" s="52" t="s">
        <v>377</v>
      </c>
      <c r="E500" s="276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941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941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938</v>
      </c>
      <c r="W500" s="172" t="s">
        <v>1649</v>
      </c>
      <c r="X500" s="212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6"/>
        <v>Produção e Intervalo</v>
      </c>
      <c r="BR500" s="19">
        <f t="shared" si="47"/>
        <v>0</v>
      </c>
      <c r="BS500" s="19">
        <f t="shared" si="48"/>
        <v>0</v>
      </c>
      <c r="BT500" s="219" t="str">
        <f t="shared" si="50"/>
        <v>SuperExecução</v>
      </c>
    </row>
    <row r="501" spans="1:72" ht="23.25">
      <c r="A501" s="166" t="str">
        <f t="shared" si="45"/>
        <v>DANIEL (TP-647)46013</v>
      </c>
      <c r="B501" s="167">
        <v>46013</v>
      </c>
      <c r="C501" s="8"/>
      <c r="D501" s="52" t="s">
        <v>578</v>
      </c>
      <c r="E501" s="276">
        <v>495</v>
      </c>
      <c r="F501" s="171" t="s">
        <v>498</v>
      </c>
      <c r="G501" s="9" t="str">
        <f>IF(D501="","*",VLOOKUP(F501,BS_ATIVIDADE[#All],3,FALSE))</f>
        <v>SOLDA</v>
      </c>
      <c r="H501" s="211" t="s">
        <v>941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1652</v>
      </c>
      <c r="W501" s="172" t="s">
        <v>1112</v>
      </c>
      <c r="X501" s="212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6"/>
        <v>Produção e Intervalo</v>
      </c>
      <c r="BR501" s="19">
        <f t="shared" si="47"/>
        <v>0</v>
      </c>
      <c r="BS501" s="19">
        <f t="shared" si="48"/>
        <v>0</v>
      </c>
      <c r="BT501" s="219" t="str">
        <f t="shared" si="50"/>
        <v>SuperExecução</v>
      </c>
    </row>
    <row r="502" spans="1:72" ht="23.25">
      <c r="A502" s="166" t="str">
        <f t="shared" si="45"/>
        <v>ADENISON (TP-810)46013</v>
      </c>
      <c r="B502" s="167">
        <v>46013</v>
      </c>
      <c r="C502" s="8"/>
      <c r="D502" s="52" t="s">
        <v>563</v>
      </c>
      <c r="E502" s="276">
        <v>496</v>
      </c>
      <c r="F502" s="171" t="s">
        <v>498</v>
      </c>
      <c r="G502" s="9" t="str">
        <f>IF(D502="","*",VLOOKUP(F502,BS_ATIVIDADE[#All],3,FALSE))</f>
        <v>SOLDA</v>
      </c>
      <c r="H502" s="211" t="s">
        <v>941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1654</v>
      </c>
      <c r="W502" s="172" t="s">
        <v>1112</v>
      </c>
      <c r="X502" s="212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6"/>
        <v>Produção e Intervalo</v>
      </c>
      <c r="BR502" s="19">
        <f t="shared" si="47"/>
        <v>0</v>
      </c>
      <c r="BS502" s="19">
        <f t="shared" si="48"/>
        <v>0</v>
      </c>
      <c r="BT502" s="219" t="str">
        <f t="shared" si="50"/>
        <v>SuperExecução</v>
      </c>
    </row>
    <row r="503" spans="1:72" ht="23.25">
      <c r="A503" s="166" t="str">
        <f t="shared" si="45"/>
        <v>MATEUS (TP-809)46013</v>
      </c>
      <c r="B503" s="167">
        <v>46013</v>
      </c>
      <c r="C503" s="8"/>
      <c r="D503" s="52" t="s">
        <v>626</v>
      </c>
      <c r="E503" s="277">
        <v>497</v>
      </c>
      <c r="F503" s="171" t="s">
        <v>498</v>
      </c>
      <c r="G503" s="9" t="str">
        <f>IF(D503="","*",VLOOKUP(F503,BS_ATIVIDADE[#All],3,FALSE))</f>
        <v>SOLDA</v>
      </c>
      <c r="H503" s="211" t="s">
        <v>941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1656</v>
      </c>
      <c r="W503" s="172" t="s">
        <v>1112</v>
      </c>
      <c r="X503" s="212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6"/>
        <v>Produção e Intervalo</v>
      </c>
      <c r="BR503" s="19">
        <f t="shared" si="47"/>
        <v>0</v>
      </c>
      <c r="BS503" s="19">
        <f t="shared" si="48"/>
        <v>0</v>
      </c>
      <c r="BT503" s="219" t="str">
        <f t="shared" si="50"/>
        <v>SuperExecução</v>
      </c>
    </row>
    <row r="504" spans="1:72" ht="23.25">
      <c r="A504" s="166" t="str">
        <f t="shared" si="45"/>
        <v>CLEBISON (TP-728)46013</v>
      </c>
      <c r="B504" s="167">
        <v>46013</v>
      </c>
      <c r="C504" s="8"/>
      <c r="D504" s="52" t="s">
        <v>577</v>
      </c>
      <c r="E504" s="276">
        <v>498</v>
      </c>
      <c r="F504" s="171" t="s">
        <v>498</v>
      </c>
      <c r="G504" s="9" t="str">
        <f>IF(D504="","*",VLOOKUP(F504,BS_ATIVIDADE[#All],3,FALSE))</f>
        <v>SOLDA</v>
      </c>
      <c r="H504" s="211" t="s">
        <v>941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1657</v>
      </c>
      <c r="W504" s="172" t="s">
        <v>1112</v>
      </c>
      <c r="X504" s="212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6"/>
        <v>Produção e Intervalo</v>
      </c>
      <c r="BR504" s="19">
        <f t="shared" si="47"/>
        <v>0</v>
      </c>
      <c r="BS504" s="19">
        <f t="shared" si="48"/>
        <v>0</v>
      </c>
      <c r="BT504" s="219" t="str">
        <f t="shared" si="50"/>
        <v>SuperExecução</v>
      </c>
    </row>
    <row r="505" spans="1:72" ht="23.25">
      <c r="A505" s="166" t="str">
        <f t="shared" si="45"/>
        <v>CARLOS (TP-722)46013</v>
      </c>
      <c r="B505" s="167">
        <v>46013</v>
      </c>
      <c r="C505" s="8"/>
      <c r="D505" s="52" t="s">
        <v>574</v>
      </c>
      <c r="E505" s="276">
        <v>499</v>
      </c>
      <c r="F505" s="171" t="s">
        <v>498</v>
      </c>
      <c r="G505" s="9" t="str">
        <f>IF(D505="","*",VLOOKUP(F505,BS_ATIVIDADE[#All],3,FALSE))</f>
        <v>SOLDA</v>
      </c>
      <c r="H505" s="211" t="s">
        <v>941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1658</v>
      </c>
      <c r="W505" s="172" t="s">
        <v>1112</v>
      </c>
      <c r="X505" s="212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6"/>
        <v>Produção e Intervalo</v>
      </c>
      <c r="BR505" s="19">
        <f t="shared" si="47"/>
        <v>0</v>
      </c>
      <c r="BS505" s="19">
        <f t="shared" si="48"/>
        <v>0</v>
      </c>
      <c r="BT505" s="219" t="str">
        <f t="shared" si="50"/>
        <v>SuperExecução</v>
      </c>
    </row>
    <row r="506" spans="1:72">
      <c r="A506" s="166" t="str">
        <f t="shared" si="45"/>
        <v/>
      </c>
      <c r="B506" s="167"/>
      <c r="C506" s="8"/>
      <c r="D506" s="52"/>
      <c r="E506" s="276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219" t="str">
        <f t="shared" si="50"/>
        <v/>
      </c>
    </row>
    <row r="507" spans="1:72">
      <c r="A507" s="166" t="str">
        <f t="shared" si="45"/>
        <v>WALTER (TP-810)46013</v>
      </c>
      <c r="B507" s="167">
        <v>46013</v>
      </c>
      <c r="C507" s="8"/>
      <c r="D507" s="52" t="s">
        <v>648</v>
      </c>
      <c r="E507" s="276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1452</v>
      </c>
      <c r="W507" s="172" t="s">
        <v>1112</v>
      </c>
      <c r="X507" s="212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6"/>
        <v>Produção e Intervalo</v>
      </c>
      <c r="BR507" s="19">
        <f t="shared" si="47"/>
        <v>0</v>
      </c>
      <c r="BS507" s="19">
        <f t="shared" si="48"/>
        <v>0</v>
      </c>
      <c r="BT507" s="219" t="str">
        <f t="shared" si="50"/>
        <v>SemOportunidadeSemOportunidade</v>
      </c>
    </row>
    <row r="508" spans="1:72">
      <c r="A508" s="166" t="str">
        <f t="shared" si="45"/>
        <v>CAIQUE (TP-869)46013</v>
      </c>
      <c r="B508" s="167">
        <v>46013</v>
      </c>
      <c r="C508" s="8"/>
      <c r="D508" s="52" t="s">
        <v>573</v>
      </c>
      <c r="E508" s="276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1452</v>
      </c>
      <c r="W508" s="172" t="s">
        <v>1112</v>
      </c>
      <c r="X508" s="212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6"/>
        <v>Produção e Intervalo</v>
      </c>
      <c r="BR508" s="19">
        <f t="shared" si="47"/>
        <v>0</v>
      </c>
      <c r="BS508" s="19">
        <f t="shared" si="48"/>
        <v>0</v>
      </c>
      <c r="BT508" s="219" t="str">
        <f t="shared" si="50"/>
        <v>SemOportunidadeSemOportunidade</v>
      </c>
    </row>
    <row r="509" spans="1:72" ht="23.25">
      <c r="A509" s="166" t="str">
        <f t="shared" si="45"/>
        <v>VALMIR (TF-678)46013</v>
      </c>
      <c r="B509" s="167">
        <v>46013</v>
      </c>
      <c r="C509" s="8"/>
      <c r="D509" s="52" t="s">
        <v>644</v>
      </c>
      <c r="E509" s="277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1614</v>
      </c>
      <c r="W509" s="248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6"/>
        <v>Aderente</v>
      </c>
      <c r="BR509" s="19">
        <f t="shared" si="47"/>
        <v>1.3333333333333339</v>
      </c>
      <c r="BS509" s="19">
        <f t="shared" si="48"/>
        <v>1</v>
      </c>
      <c r="BT509" s="219" t="str">
        <f t="shared" si="50"/>
        <v>OKOK</v>
      </c>
    </row>
    <row r="510" spans="1:72">
      <c r="A510" s="166" t="str">
        <f t="shared" si="45"/>
        <v>W6046013</v>
      </c>
      <c r="B510" s="167">
        <v>46013</v>
      </c>
      <c r="C510" s="8"/>
      <c r="D510" s="52" t="s">
        <v>542</v>
      </c>
      <c r="E510" s="276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938</v>
      </c>
      <c r="W510" s="172" t="s">
        <v>1663</v>
      </c>
      <c r="X510" s="212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6"/>
        <v>Produção e Intervalo</v>
      </c>
      <c r="BR510" s="19">
        <f t="shared" si="47"/>
        <v>0</v>
      </c>
      <c r="BS510" s="19">
        <f t="shared" si="48"/>
        <v>0</v>
      </c>
      <c r="BT510" s="219" t="str">
        <f t="shared" si="50"/>
        <v>SemOportunidadeSemOportunidade</v>
      </c>
    </row>
    <row r="511" spans="1:72">
      <c r="A511" s="166" t="str">
        <f t="shared" si="45"/>
        <v/>
      </c>
      <c r="B511" s="167"/>
      <c r="C511" s="8"/>
      <c r="D511" s="52"/>
      <c r="E511" s="276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219" t="str">
        <f t="shared" si="50"/>
        <v/>
      </c>
    </row>
    <row r="512" spans="1:72" ht="23.25">
      <c r="A512" s="166" t="str">
        <f t="shared" si="45"/>
        <v>V9846013</v>
      </c>
      <c r="B512" s="167">
        <v>46013</v>
      </c>
      <c r="C512" s="8"/>
      <c r="D512" s="52" t="s">
        <v>1378</v>
      </c>
      <c r="E512" s="276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1666</v>
      </c>
      <c r="N512" s="200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6"/>
        <v>Produção</v>
      </c>
      <c r="BR512" s="19">
        <f t="shared" si="47"/>
        <v>1</v>
      </c>
      <c r="BS512" s="19">
        <f t="shared" si="48"/>
        <v>0.51666666666666672</v>
      </c>
      <c r="BT512" s="219" t="str">
        <f t="shared" si="50"/>
        <v>CCOCirculaçãoIntervaloContrato</v>
      </c>
    </row>
    <row r="513" spans="1:72">
      <c r="A513" s="166" t="str">
        <f t="shared" si="45"/>
        <v>E4246013</v>
      </c>
      <c r="B513" s="167">
        <v>46013</v>
      </c>
      <c r="C513" s="8"/>
      <c r="D513" s="52" t="s">
        <v>463</v>
      </c>
      <c r="E513" s="276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948</v>
      </c>
      <c r="N513" s="200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950</v>
      </c>
      <c r="W513" s="172" t="s">
        <v>1672</v>
      </c>
      <c r="X513" s="212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6"/>
        <v>Aderente</v>
      </c>
      <c r="BR513" s="19">
        <f t="shared" si="47"/>
        <v>1</v>
      </c>
      <c r="BS513" s="19">
        <f t="shared" si="48"/>
        <v>1</v>
      </c>
      <c r="BT513" s="219" t="str">
        <f t="shared" si="50"/>
        <v>OKOK</v>
      </c>
    </row>
    <row r="514" spans="1:72" ht="23.25">
      <c r="A514" s="166" t="str">
        <f t="shared" si="45"/>
        <v>EDSON (TP-719)46013</v>
      </c>
      <c r="B514" s="167">
        <v>46013</v>
      </c>
      <c r="C514" s="8"/>
      <c r="D514" s="52" t="s">
        <v>588</v>
      </c>
      <c r="E514" s="276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1675</v>
      </c>
      <c r="W514" s="172" t="s">
        <v>1130</v>
      </c>
      <c r="X514" s="212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6"/>
        <v>Produção e Intervalo</v>
      </c>
      <c r="BR514" s="19">
        <f t="shared" si="47"/>
        <v>0</v>
      </c>
      <c r="BS514" s="19">
        <f t="shared" si="48"/>
        <v>0</v>
      </c>
      <c r="BT514" s="219" t="str">
        <f t="shared" si="50"/>
        <v>SuperExecução</v>
      </c>
    </row>
    <row r="515" spans="1:72" ht="23.25">
      <c r="A515" s="166" t="str">
        <f t="shared" si="45"/>
        <v>ANTONI  (TP-720)46013</v>
      </c>
      <c r="B515" s="167">
        <v>46013</v>
      </c>
      <c r="C515" s="8"/>
      <c r="D515" s="52" t="s">
        <v>568</v>
      </c>
      <c r="E515" s="296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1677</v>
      </c>
      <c r="W515" s="172" t="s">
        <v>1678</v>
      </c>
      <c r="X515" s="212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6"/>
        <v>Produção e Intervalo</v>
      </c>
      <c r="BR515" s="19">
        <f t="shared" si="47"/>
        <v>0</v>
      </c>
      <c r="BS515" s="19">
        <f t="shared" si="48"/>
        <v>0</v>
      </c>
      <c r="BT515" s="219" t="str">
        <f t="shared" si="50"/>
        <v>SuperExecução</v>
      </c>
    </row>
    <row r="516" spans="1:72">
      <c r="A516" s="166" t="str">
        <f t="shared" si="45"/>
        <v>W6146013</v>
      </c>
      <c r="B516" s="167">
        <v>46013</v>
      </c>
      <c r="C516" s="8"/>
      <c r="D516" s="52" t="s">
        <v>543</v>
      </c>
      <c r="E516" s="296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962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963</v>
      </c>
      <c r="W516" s="248" t="s">
        <v>1126</v>
      </c>
      <c r="X516" s="212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6"/>
        <v>Aderente</v>
      </c>
      <c r="BR516" s="19">
        <f t="shared" si="47"/>
        <v>1</v>
      </c>
      <c r="BS516" s="19">
        <f t="shared" si="48"/>
        <v>1</v>
      </c>
      <c r="BT516" s="219" t="str">
        <f t="shared" si="50"/>
        <v>OKOK</v>
      </c>
    </row>
    <row r="517" spans="1:72">
      <c r="A517" s="166" t="str">
        <f t="shared" si="45"/>
        <v>W6246013</v>
      </c>
      <c r="B517" s="167">
        <v>46013</v>
      </c>
      <c r="C517" s="8"/>
      <c r="D517" s="52" t="s">
        <v>544</v>
      </c>
      <c r="E517" s="276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1">
        <v>54</v>
      </c>
      <c r="K517" s="211">
        <v>83.7</v>
      </c>
      <c r="L517" s="211" t="s">
        <v>317</v>
      </c>
      <c r="M517" s="200" t="s">
        <v>981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963</v>
      </c>
      <c r="W517" s="248" t="s">
        <v>1126</v>
      </c>
      <c r="X517" s="212" t="s">
        <v>662</v>
      </c>
      <c r="Y517" s="158" t="s">
        <v>661</v>
      </c>
      <c r="Z517" s="158"/>
      <c r="AA517" s="211">
        <v>1</v>
      </c>
      <c r="AB517" s="171" t="s">
        <v>659</v>
      </c>
      <c r="AC517" s="171" t="s">
        <v>654</v>
      </c>
      <c r="AD517" s="298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6"/>
        <v>Aderente</v>
      </c>
      <c r="BR517" s="19">
        <f t="shared" si="47"/>
        <v>1</v>
      </c>
      <c r="BS517" s="19">
        <f t="shared" si="48"/>
        <v>1</v>
      </c>
      <c r="BT517" s="219" t="str">
        <f t="shared" si="50"/>
        <v>OKOK</v>
      </c>
    </row>
    <row r="518" spans="1:72" ht="23.25">
      <c r="A518" s="166" t="str">
        <f t="shared" si="45"/>
        <v>V8546013</v>
      </c>
      <c r="B518" s="167">
        <v>46013</v>
      </c>
      <c r="C518" s="8"/>
      <c r="D518" s="52" t="s">
        <v>512</v>
      </c>
      <c r="E518" s="276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929</v>
      </c>
      <c r="W518" s="248" t="s">
        <v>1098</v>
      </c>
      <c r="X518" s="212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1682</v>
      </c>
      <c r="BK518" s="268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8" t="s">
        <v>1682</v>
      </c>
      <c r="BQ518" s="13" t="str">
        <f t="shared" si="46"/>
        <v>Produção e Intervalo</v>
      </c>
      <c r="BR518" s="19">
        <f t="shared" si="47"/>
        <v>0</v>
      </c>
      <c r="BS518" s="19">
        <f t="shared" si="48"/>
        <v>0</v>
      </c>
      <c r="BT518" s="219" t="str">
        <f t="shared" si="50"/>
        <v>MecanizaçãoAtivos</v>
      </c>
    </row>
    <row r="519" spans="1:72">
      <c r="A519" s="166" t="str">
        <f t="shared" ref="A519:A553" si="51">D519&amp;B519</f>
        <v>DIEGO (TF-42)</v>
      </c>
      <c r="B519" s="167"/>
      <c r="C519" s="8"/>
      <c r="D519" s="52" t="s">
        <v>583</v>
      </c>
      <c r="E519" s="276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963</v>
      </c>
      <c r="W519" s="248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219" t="str">
        <f t="shared" si="50"/>
        <v>SuperExecução</v>
      </c>
    </row>
    <row r="520" spans="1:72">
      <c r="A520" s="166" t="str">
        <f t="shared" si="51"/>
        <v/>
      </c>
      <c r="B520" s="167"/>
      <c r="C520" s="8"/>
      <c r="D520" s="52"/>
      <c r="E520" s="276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219" t="str">
        <f t="shared" si="50"/>
        <v/>
      </c>
    </row>
    <row r="521" spans="1:72">
      <c r="A521" s="166" t="str">
        <f t="shared" si="51"/>
        <v/>
      </c>
      <c r="B521" s="167"/>
      <c r="C521" s="8"/>
      <c r="D521" s="52"/>
      <c r="E521" s="276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219" t="str">
        <f t="shared" si="50"/>
        <v/>
      </c>
    </row>
    <row r="522" spans="1:72" ht="23.25">
      <c r="A522" s="166" t="str">
        <f t="shared" si="51"/>
        <v>A7446014</v>
      </c>
      <c r="B522" s="167">
        <v>46014</v>
      </c>
      <c r="C522" s="175"/>
      <c r="D522" s="221" t="s">
        <v>437</v>
      </c>
      <c r="E522" s="276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1472</v>
      </c>
      <c r="N522" s="200" t="s">
        <v>1473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958</v>
      </c>
      <c r="W522" s="172" t="s">
        <v>1057</v>
      </c>
      <c r="X522" s="212" t="s">
        <v>667</v>
      </c>
      <c r="Y522" s="223" t="s">
        <v>670</v>
      </c>
      <c r="Z522" s="223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1683</v>
      </c>
      <c r="BK522" s="185" t="s">
        <v>1684</v>
      </c>
      <c r="BL522" s="184"/>
      <c r="BM522" s="179" t="s">
        <v>691</v>
      </c>
      <c r="BN522" s="179" t="s">
        <v>691</v>
      </c>
      <c r="BO522" s="164" t="s">
        <v>691</v>
      </c>
      <c r="BP522" s="186" t="s">
        <v>317</v>
      </c>
      <c r="BQ522" s="13" t="str">
        <f t="shared" si="52"/>
        <v>Aderente</v>
      </c>
      <c r="BR522" s="19">
        <f t="shared" si="53"/>
        <v>1</v>
      </c>
      <c r="BS522" s="19">
        <f t="shared" si="54"/>
        <v>1</v>
      </c>
      <c r="BT522" s="219" t="str">
        <f t="shared" si="50"/>
        <v>OKOK</v>
      </c>
    </row>
    <row r="523" spans="1:72">
      <c r="A523" s="166" t="str">
        <f t="shared" si="51"/>
        <v>ROGÉRIO (TP-730)46014</v>
      </c>
      <c r="B523" s="167">
        <v>46014</v>
      </c>
      <c r="C523" s="8"/>
      <c r="D523" s="52" t="s">
        <v>639</v>
      </c>
      <c r="E523" s="276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925</v>
      </c>
      <c r="W523" s="172" t="s">
        <v>1130</v>
      </c>
      <c r="X523" s="52" t="s">
        <v>667</v>
      </c>
      <c r="Y523" s="223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52"/>
        <v>Produção e Intervalo</v>
      </c>
      <c r="BR523" s="19">
        <f t="shared" si="53"/>
        <v>0</v>
      </c>
      <c r="BS523" s="19">
        <f t="shared" si="54"/>
        <v>0</v>
      </c>
      <c r="BT523" s="219" t="str">
        <f t="shared" si="50"/>
        <v>SuperExecução</v>
      </c>
    </row>
    <row r="524" spans="1:72">
      <c r="A524" s="166" t="str">
        <f t="shared" si="51"/>
        <v>W5946014</v>
      </c>
      <c r="B524" s="167">
        <v>46014</v>
      </c>
      <c r="C524" s="8"/>
      <c r="D524" s="52" t="s">
        <v>541</v>
      </c>
      <c r="E524" s="276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925</v>
      </c>
      <c r="W524" s="172" t="s">
        <v>1687</v>
      </c>
      <c r="X524" s="52" t="s">
        <v>667</v>
      </c>
      <c r="Y524" s="223" t="s">
        <v>670</v>
      </c>
      <c r="Z524" s="158"/>
      <c r="AA524" s="211">
        <v>1</v>
      </c>
      <c r="AB524" s="71" t="s">
        <v>669</v>
      </c>
      <c r="AC524" s="71" t="s">
        <v>665</v>
      </c>
      <c r="AD524" s="298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52"/>
        <v>Aderente</v>
      </c>
      <c r="BR524" s="19">
        <f t="shared" si="53"/>
        <v>1</v>
      </c>
      <c r="BS524" s="19">
        <f t="shared" si="54"/>
        <v>1</v>
      </c>
      <c r="BT524" s="219" t="str">
        <f t="shared" si="50"/>
        <v>OKOK</v>
      </c>
    </row>
    <row r="525" spans="1:72">
      <c r="A525" s="166" t="str">
        <f t="shared" si="51"/>
        <v>ROBSON (TF-701)46014</v>
      </c>
      <c r="B525" s="167">
        <v>46014</v>
      </c>
      <c r="C525" s="8"/>
      <c r="D525" s="52" t="s">
        <v>637</v>
      </c>
      <c r="E525" s="276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925</v>
      </c>
      <c r="W525" s="248" t="s">
        <v>936</v>
      </c>
      <c r="X525" s="52" t="s">
        <v>667</v>
      </c>
      <c r="Y525" s="223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52"/>
        <v>Produção e Intervalo</v>
      </c>
      <c r="BR525" s="19">
        <f t="shared" si="53"/>
        <v>0</v>
      </c>
      <c r="BS525" s="19">
        <f t="shared" si="54"/>
        <v>0</v>
      </c>
      <c r="BT525" s="219" t="str">
        <f t="shared" si="50"/>
        <v>SuperExecução</v>
      </c>
    </row>
    <row r="526" spans="1:72">
      <c r="A526" s="166" t="str">
        <f t="shared" si="51"/>
        <v>JOSÉ  (TF-521)46014</v>
      </c>
      <c r="B526" s="167">
        <v>46014</v>
      </c>
      <c r="C526" s="8"/>
      <c r="D526" s="52" t="s">
        <v>610</v>
      </c>
      <c r="E526" s="276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925</v>
      </c>
      <c r="W526" s="248" t="s">
        <v>936</v>
      </c>
      <c r="X526" s="52" t="s">
        <v>667</v>
      </c>
      <c r="Y526" s="223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52"/>
        <v>Produção e Intervalo</v>
      </c>
      <c r="BR526" s="19">
        <f t="shared" si="53"/>
        <v>0</v>
      </c>
      <c r="BS526" s="19">
        <f t="shared" si="54"/>
        <v>0</v>
      </c>
      <c r="BT526" s="219" t="str">
        <f t="shared" si="50"/>
        <v>SuperExecução</v>
      </c>
    </row>
    <row r="527" spans="1:72">
      <c r="A527" s="166" t="str">
        <f t="shared" si="51"/>
        <v>E4246014</v>
      </c>
      <c r="B527" s="167">
        <v>46014</v>
      </c>
      <c r="C527" s="8"/>
      <c r="D527" s="52" t="s">
        <v>463</v>
      </c>
      <c r="E527" s="277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938</v>
      </c>
      <c r="W527" s="172" t="s">
        <v>1693</v>
      </c>
      <c r="X527" s="52" t="s">
        <v>667</v>
      </c>
      <c r="Y527" s="223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52"/>
        <v>Produção e Intervalo</v>
      </c>
      <c r="BR527" s="19">
        <f t="shared" si="53"/>
        <v>0</v>
      </c>
      <c r="BS527" s="19">
        <f t="shared" si="54"/>
        <v>0</v>
      </c>
      <c r="BT527" s="219" t="str">
        <f t="shared" si="50"/>
        <v>SemOportunidadeSemOportunidade</v>
      </c>
    </row>
    <row r="528" spans="1:72" ht="23.25">
      <c r="A528" s="166" t="str">
        <f t="shared" si="51"/>
        <v>V8946014</v>
      </c>
      <c r="B528" s="167">
        <v>46014</v>
      </c>
      <c r="C528" s="8"/>
      <c r="D528" s="52" t="s">
        <v>522</v>
      </c>
      <c r="E528" s="276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1695</v>
      </c>
      <c r="W528" s="248" t="s">
        <v>1098</v>
      </c>
      <c r="X528" s="52" t="s">
        <v>667</v>
      </c>
      <c r="Y528" s="223" t="s">
        <v>670</v>
      </c>
      <c r="Z528" s="158"/>
      <c r="AA528" s="211">
        <v>1</v>
      </c>
      <c r="AB528" s="71" t="s">
        <v>659</v>
      </c>
      <c r="AC528" s="71" t="s">
        <v>654</v>
      </c>
      <c r="AD528" s="298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1696</v>
      </c>
      <c r="AN528" s="264" t="s">
        <v>1697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52"/>
        <v>Produção e Intervalo</v>
      </c>
      <c r="BR528" s="19">
        <f t="shared" si="53"/>
        <v>0.5</v>
      </c>
      <c r="BS528" s="19">
        <f t="shared" si="54"/>
        <v>2.0833333333333333E-3</v>
      </c>
      <c r="BT528" s="219" t="str">
        <f t="shared" si="50"/>
        <v>CCOCirculaçãoIntervaloOportunidade</v>
      </c>
    </row>
    <row r="529" spans="1:72">
      <c r="A529" s="166" t="str">
        <f t="shared" si="51"/>
        <v>DIEGO (TP-681)46014</v>
      </c>
      <c r="B529" s="167">
        <v>46014</v>
      </c>
      <c r="C529" s="8"/>
      <c r="D529" s="52" t="s">
        <v>584</v>
      </c>
      <c r="E529" s="276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938</v>
      </c>
      <c r="W529" s="248" t="s">
        <v>936</v>
      </c>
      <c r="X529" s="52" t="s">
        <v>667</v>
      </c>
      <c r="Y529" s="223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52"/>
        <v>Produção e Intervalo</v>
      </c>
      <c r="BR529" s="19">
        <f t="shared" si="53"/>
        <v>0</v>
      </c>
      <c r="BS529" s="19">
        <f t="shared" si="54"/>
        <v>0</v>
      </c>
      <c r="BT529" s="219" t="str">
        <f t="shared" si="50"/>
        <v>SuperEquipamento</v>
      </c>
    </row>
    <row r="530" spans="1:72">
      <c r="A530" s="166" t="str">
        <f t="shared" si="51"/>
        <v>W6046014</v>
      </c>
      <c r="B530" s="167">
        <v>46014</v>
      </c>
      <c r="C530" s="8"/>
      <c r="D530" s="52" t="s">
        <v>542</v>
      </c>
      <c r="E530" s="276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938</v>
      </c>
      <c r="W530" s="172" t="s">
        <v>1663</v>
      </c>
      <c r="X530" s="52" t="s">
        <v>667</v>
      </c>
      <c r="Y530" s="223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1702</v>
      </c>
      <c r="BK530" s="17" t="s">
        <v>1703</v>
      </c>
      <c r="BL530" s="16"/>
      <c r="BM530" s="179" t="s">
        <v>676</v>
      </c>
      <c r="BN530" s="179" t="s">
        <v>699</v>
      </c>
      <c r="BO530" s="164" t="s">
        <v>763</v>
      </c>
      <c r="BP530" s="18" t="s">
        <v>1703</v>
      </c>
      <c r="BQ530" s="13" t="str">
        <f t="shared" si="52"/>
        <v>Produção e Intervalo</v>
      </c>
      <c r="BR530" s="19">
        <f t="shared" si="53"/>
        <v>0</v>
      </c>
      <c r="BS530" s="19">
        <f t="shared" si="54"/>
        <v>0</v>
      </c>
      <c r="BT530" s="219" t="str">
        <f t="shared" si="50"/>
        <v>TOEmbarcado</v>
      </c>
    </row>
    <row r="531" spans="1:72">
      <c r="A531" s="166" t="str">
        <f t="shared" si="51"/>
        <v/>
      </c>
      <c r="B531" s="167"/>
      <c r="C531" s="8"/>
      <c r="D531" s="52"/>
      <c r="E531" s="276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219" t="str">
        <f t="shared" si="50"/>
        <v/>
      </c>
    </row>
    <row r="532" spans="1:72">
      <c r="A532" s="166" t="str">
        <f t="shared" si="51"/>
        <v>W9746014</v>
      </c>
      <c r="B532" s="167">
        <v>46014</v>
      </c>
      <c r="C532" s="8"/>
      <c r="D532" s="52" t="s">
        <v>557</v>
      </c>
      <c r="E532" s="276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1704</v>
      </c>
      <c r="N532" s="200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52"/>
        <v>Aderente</v>
      </c>
      <c r="BR532" s="19">
        <f t="shared" si="53"/>
        <v>1</v>
      </c>
      <c r="BS532" s="19">
        <f t="shared" si="54"/>
        <v>1</v>
      </c>
      <c r="BT532" s="219" t="str">
        <f t="shared" si="50"/>
        <v>OKOK</v>
      </c>
    </row>
    <row r="533" spans="1:72">
      <c r="A533" s="166" t="str">
        <f t="shared" si="51"/>
        <v>DANILO (TP-837)46014</v>
      </c>
      <c r="B533" s="167">
        <v>46014</v>
      </c>
      <c r="C533" s="8"/>
      <c r="D533" s="52" t="s">
        <v>580</v>
      </c>
      <c r="E533" s="276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1452</v>
      </c>
      <c r="W533" s="172" t="s">
        <v>1112</v>
      </c>
      <c r="X533" s="52" t="s">
        <v>667</v>
      </c>
      <c r="Y533" s="223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52"/>
        <v>Produção e Intervalo</v>
      </c>
      <c r="BR533" s="19">
        <f t="shared" si="53"/>
        <v>0</v>
      </c>
      <c r="BS533" s="19">
        <f t="shared" si="54"/>
        <v>0</v>
      </c>
      <c r="BT533" s="219" t="str">
        <f t="shared" si="50"/>
        <v>SemOportunidadeSemOportunidade</v>
      </c>
    </row>
    <row r="534" spans="1:72">
      <c r="A534" s="166" t="str">
        <f t="shared" si="51"/>
        <v>WALTER (TP-810)46014</v>
      </c>
      <c r="B534" s="167">
        <v>46014</v>
      </c>
      <c r="C534" s="8"/>
      <c r="D534" s="52" t="s">
        <v>648</v>
      </c>
      <c r="E534" s="276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1452</v>
      </c>
      <c r="W534" s="172" t="s">
        <v>1112</v>
      </c>
      <c r="X534" s="52" t="s">
        <v>667</v>
      </c>
      <c r="Y534" s="223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52"/>
        <v>Produção e Intervalo</v>
      </c>
      <c r="BR534" s="19">
        <f t="shared" si="53"/>
        <v>0</v>
      </c>
      <c r="BS534" s="19">
        <f t="shared" si="54"/>
        <v>0</v>
      </c>
      <c r="BT534" s="219" t="str">
        <f t="shared" si="50"/>
        <v>SemOportunidadeSemOportunidade</v>
      </c>
    </row>
    <row r="535" spans="1:72">
      <c r="A535" s="166" t="str">
        <f t="shared" si="51"/>
        <v>CAIQUE (TP-869)46014</v>
      </c>
      <c r="B535" s="167">
        <v>46014</v>
      </c>
      <c r="C535" s="8"/>
      <c r="D535" s="52" t="s">
        <v>573</v>
      </c>
      <c r="E535" s="276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1452</v>
      </c>
      <c r="W535" s="172" t="s">
        <v>1112</v>
      </c>
      <c r="X535" s="52" t="s">
        <v>667</v>
      </c>
      <c r="Y535" s="223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52"/>
        <v>Produção e Intervalo</v>
      </c>
      <c r="BR535" s="19">
        <f t="shared" si="53"/>
        <v>0</v>
      </c>
      <c r="BS535" s="19">
        <f t="shared" si="54"/>
        <v>0</v>
      </c>
      <c r="BT535" s="219" t="str">
        <f t="shared" si="50"/>
        <v>SemOportunidadeSemOportunidade</v>
      </c>
    </row>
    <row r="536" spans="1:72">
      <c r="A536" s="166" t="str">
        <f t="shared" si="51"/>
        <v/>
      </c>
      <c r="B536" s="167"/>
      <c r="C536" s="8"/>
      <c r="D536" s="52"/>
      <c r="E536" s="276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219" t="str">
        <f t="shared" si="50"/>
        <v/>
      </c>
    </row>
    <row r="537" spans="1:72" ht="23.25">
      <c r="A537" s="166" t="str">
        <f t="shared" si="51"/>
        <v>V9846014</v>
      </c>
      <c r="B537" s="167">
        <v>46014</v>
      </c>
      <c r="C537" s="8"/>
      <c r="D537" s="52" t="s">
        <v>1378</v>
      </c>
      <c r="E537" s="276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1711</v>
      </c>
      <c r="N537" s="200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1668</v>
      </c>
      <c r="W537" s="172" t="s">
        <v>1669</v>
      </c>
      <c r="X537" s="52" t="s">
        <v>667</v>
      </c>
      <c r="Y537" s="223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52"/>
        <v>Produção</v>
      </c>
      <c r="BR537" s="19">
        <f t="shared" si="53"/>
        <v>1</v>
      </c>
      <c r="BS537" s="19">
        <f t="shared" si="54"/>
        <v>0.1</v>
      </c>
      <c r="BT537" s="219" t="str">
        <f t="shared" si="50"/>
        <v>ConfiabilidadeOperação</v>
      </c>
    </row>
    <row r="538" spans="1:72">
      <c r="A538" s="166" t="str">
        <f t="shared" si="51"/>
        <v>W6146014</v>
      </c>
      <c r="B538" s="167">
        <v>46014</v>
      </c>
      <c r="C538" s="8"/>
      <c r="D538" s="52" t="s">
        <v>543</v>
      </c>
      <c r="E538" s="276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962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963</v>
      </c>
      <c r="W538" s="248" t="s">
        <v>1126</v>
      </c>
      <c r="X538" s="52" t="s">
        <v>667</v>
      </c>
      <c r="Y538" s="223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52"/>
        <v>Produção</v>
      </c>
      <c r="BR538" s="19">
        <f t="shared" si="53"/>
        <v>1</v>
      </c>
      <c r="BS538" s="19">
        <f t="shared" si="54"/>
        <v>0</v>
      </c>
      <c r="BT538" s="219" t="str">
        <f t="shared" si="50"/>
        <v>SemOportunidadeSemOportunidade</v>
      </c>
    </row>
    <row r="539" spans="1:72" ht="23.25">
      <c r="A539" s="166" t="str">
        <f t="shared" si="51"/>
        <v>ANTONI  (TP-720)46014</v>
      </c>
      <c r="B539" s="167">
        <v>46014</v>
      </c>
      <c r="C539" s="8"/>
      <c r="D539" s="52" t="s">
        <v>568</v>
      </c>
      <c r="E539" s="296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1677</v>
      </c>
      <c r="W539" s="172" t="s">
        <v>1678</v>
      </c>
      <c r="X539" s="52" t="s">
        <v>667</v>
      </c>
      <c r="Y539" s="223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52"/>
        <v>Produção e Intervalo</v>
      </c>
      <c r="BR539" s="19">
        <f t="shared" si="53"/>
        <v>0</v>
      </c>
      <c r="BS539" s="19">
        <f t="shared" si="54"/>
        <v>0</v>
      </c>
      <c r="BT539" s="219" t="str">
        <f t="shared" si="50"/>
        <v>SuperExecução</v>
      </c>
    </row>
    <row r="540" spans="1:72">
      <c r="A540" s="166" t="str">
        <f t="shared" si="51"/>
        <v>W6246014</v>
      </c>
      <c r="B540" s="167">
        <v>46014</v>
      </c>
      <c r="C540" s="8"/>
      <c r="D540" s="52" t="s">
        <v>544</v>
      </c>
      <c r="E540" s="276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1">
        <v>54</v>
      </c>
      <c r="K540" s="211">
        <v>83.7</v>
      </c>
      <c r="L540" s="211" t="s">
        <v>317</v>
      </c>
      <c r="M540" s="200" t="s">
        <v>981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963</v>
      </c>
      <c r="W540" s="248" t="s">
        <v>1126</v>
      </c>
      <c r="X540" s="52" t="s">
        <v>667</v>
      </c>
      <c r="Y540" s="223" t="s">
        <v>670</v>
      </c>
      <c r="Z540" s="158"/>
      <c r="AA540" s="211">
        <v>1</v>
      </c>
      <c r="AB540" s="171" t="s">
        <v>659</v>
      </c>
      <c r="AC540" s="171" t="s">
        <v>654</v>
      </c>
      <c r="AD540" s="298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52"/>
        <v>Produção e Intervalo</v>
      </c>
      <c r="BR540" s="19">
        <f t="shared" si="53"/>
        <v>0</v>
      </c>
      <c r="BS540" s="19">
        <f t="shared" si="54"/>
        <v>0</v>
      </c>
      <c r="BT540" s="219" t="str">
        <f t="shared" si="50"/>
        <v>SemOportunidadeSemOportunidade</v>
      </c>
    </row>
    <row r="541" spans="1:72">
      <c r="A541" s="166" t="str">
        <f t="shared" si="51"/>
        <v>EDSON (TP-719)46014</v>
      </c>
      <c r="B541" s="167">
        <v>46014</v>
      </c>
      <c r="C541" s="8"/>
      <c r="D541" s="52" t="s">
        <v>588</v>
      </c>
      <c r="E541" s="276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968</v>
      </c>
      <c r="W541" s="172" t="s">
        <v>1130</v>
      </c>
      <c r="X541" s="52" t="s">
        <v>667</v>
      </c>
      <c r="Y541" s="223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994</v>
      </c>
      <c r="BK541" s="17" t="s">
        <v>1720</v>
      </c>
      <c r="BL541" s="16"/>
      <c r="BM541" s="179" t="s">
        <v>687</v>
      </c>
      <c r="BN541" s="179" t="s">
        <v>717</v>
      </c>
      <c r="BO541" s="164" t="s">
        <v>825</v>
      </c>
      <c r="BP541" s="18" t="s">
        <v>1720</v>
      </c>
      <c r="BQ541" s="13" t="str">
        <f t="shared" si="52"/>
        <v>Produção e Intervalo</v>
      </c>
      <c r="BR541" s="19">
        <f t="shared" si="53"/>
        <v>0</v>
      </c>
      <c r="BS541" s="19">
        <f t="shared" si="54"/>
        <v>0</v>
      </c>
      <c r="BT541" s="219" t="str">
        <f t="shared" ref="BT541:BT593" si="55">IF(BN541="","",SUBSTITUTE(BM541," ","")&amp;SUBSTITUTE(BN541," ",""))</f>
        <v>SuperExecução</v>
      </c>
    </row>
    <row r="542" spans="1:72">
      <c r="A542" s="166" t="str">
        <f t="shared" si="51"/>
        <v>JACIANO (TF-674)46014</v>
      </c>
      <c r="B542" s="167">
        <v>46014</v>
      </c>
      <c r="C542" s="8"/>
      <c r="D542" s="52" t="s">
        <v>604</v>
      </c>
      <c r="E542" s="276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968</v>
      </c>
      <c r="W542" s="248" t="s">
        <v>936</v>
      </c>
      <c r="X542" s="52" t="s">
        <v>667</v>
      </c>
      <c r="Y542" s="223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994</v>
      </c>
      <c r="BK542" s="17" t="s">
        <v>1720</v>
      </c>
      <c r="BL542" s="16"/>
      <c r="BM542" s="179" t="s">
        <v>687</v>
      </c>
      <c r="BN542" s="179" t="s">
        <v>717</v>
      </c>
      <c r="BO542" s="164" t="s">
        <v>825</v>
      </c>
      <c r="BP542" s="18" t="s">
        <v>1720</v>
      </c>
      <c r="BQ542" s="13" t="str">
        <f t="shared" si="52"/>
        <v>Produção e Intervalo</v>
      </c>
      <c r="BR542" s="19">
        <f t="shared" si="53"/>
        <v>0</v>
      </c>
      <c r="BS542" s="19">
        <f t="shared" si="54"/>
        <v>0</v>
      </c>
      <c r="BT542" s="219" t="str">
        <f t="shared" si="55"/>
        <v>SuperExecução</v>
      </c>
    </row>
    <row r="543" spans="1:72">
      <c r="A543" s="166" t="str">
        <f t="shared" si="51"/>
        <v>V8546014</v>
      </c>
      <c r="B543" s="167">
        <v>46014</v>
      </c>
      <c r="C543" s="8"/>
      <c r="D543" s="52" t="s">
        <v>512</v>
      </c>
      <c r="E543" s="276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929</v>
      </c>
      <c r="W543" s="248" t="s">
        <v>1098</v>
      </c>
      <c r="X543" s="52" t="s">
        <v>667</v>
      </c>
      <c r="Y543" s="223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52"/>
        <v>Produção e Intervalo</v>
      </c>
      <c r="BR543" s="19">
        <f t="shared" si="53"/>
        <v>0</v>
      </c>
      <c r="BS543" s="19">
        <f t="shared" si="54"/>
        <v>0</v>
      </c>
      <c r="BT543" s="219" t="str">
        <f t="shared" si="55"/>
        <v>TISistema</v>
      </c>
    </row>
    <row r="544" spans="1:72">
      <c r="A544" s="166" t="str">
        <f t="shared" si="51"/>
        <v/>
      </c>
      <c r="B544" s="167"/>
      <c r="C544" s="8"/>
      <c r="D544" s="52"/>
      <c r="E544" s="276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219" t="str">
        <f t="shared" si="55"/>
        <v/>
      </c>
    </row>
    <row r="545" spans="1:72" ht="23.25">
      <c r="A545" s="166" t="str">
        <f t="shared" si="51"/>
        <v>W5946015</v>
      </c>
      <c r="B545" s="167">
        <v>46015</v>
      </c>
      <c r="C545" s="8"/>
      <c r="D545" s="52" t="s">
        <v>541</v>
      </c>
      <c r="E545" s="276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925</v>
      </c>
      <c r="W545" s="262" t="s">
        <v>1722</v>
      </c>
      <c r="X545" s="52" t="s">
        <v>667</v>
      </c>
      <c r="Y545" s="158" t="s">
        <v>670</v>
      </c>
      <c r="Z545" s="158"/>
      <c r="AA545" s="211">
        <v>1</v>
      </c>
      <c r="AB545" s="71" t="s">
        <v>669</v>
      </c>
      <c r="AC545" s="71" t="s">
        <v>665</v>
      </c>
      <c r="AD545" s="298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1723</v>
      </c>
      <c r="BK545" s="17" t="s">
        <v>1723</v>
      </c>
      <c r="BL545" s="16"/>
      <c r="BM545" s="179" t="s">
        <v>680</v>
      </c>
      <c r="BN545" s="179" t="s">
        <v>702</v>
      </c>
      <c r="BO545" s="164" t="s">
        <v>1724</v>
      </c>
      <c r="BP545" s="18" t="s">
        <v>1723</v>
      </c>
      <c r="BQ545" s="13" t="str">
        <f t="shared" si="52"/>
        <v>Produção e Intervalo</v>
      </c>
      <c r="BR545" s="19">
        <f t="shared" si="53"/>
        <v>0</v>
      </c>
      <c r="BS545" s="19">
        <f t="shared" si="54"/>
        <v>0</v>
      </c>
      <c r="BT545" s="219" t="str">
        <f t="shared" si="55"/>
        <v>TraçãoOperação</v>
      </c>
    </row>
    <row r="546" spans="1:72">
      <c r="A546" s="166" t="str">
        <f t="shared" si="51"/>
        <v>ROGÉRIO (TP-730)46015</v>
      </c>
      <c r="B546" s="167">
        <v>46015</v>
      </c>
      <c r="C546" s="8"/>
      <c r="D546" s="52" t="s">
        <v>639</v>
      </c>
      <c r="E546" s="276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1725</v>
      </c>
      <c r="BK546" s="17" t="s">
        <v>1725</v>
      </c>
      <c r="BL546" s="16"/>
      <c r="BM546" s="179" t="s">
        <v>687</v>
      </c>
      <c r="BN546" s="179" t="s">
        <v>717</v>
      </c>
      <c r="BO546" s="164" t="s">
        <v>1726</v>
      </c>
      <c r="BP546" s="18" t="s">
        <v>1725</v>
      </c>
      <c r="BQ546" s="13" t="str">
        <f t="shared" si="52"/>
        <v>Produção e Intervalo</v>
      </c>
      <c r="BR546" s="19">
        <f t="shared" si="53"/>
        <v>0</v>
      </c>
      <c r="BS546" s="19">
        <f t="shared" si="54"/>
        <v>0</v>
      </c>
      <c r="BT546" s="219" t="str">
        <f t="shared" si="55"/>
        <v>SuperExecução</v>
      </c>
    </row>
    <row r="547" spans="1:72">
      <c r="A547" s="166" t="str">
        <f t="shared" si="51"/>
        <v>ROBSON (TF-701)</v>
      </c>
      <c r="B547" s="167"/>
      <c r="C547" s="8"/>
      <c r="D547" s="52" t="s">
        <v>637</v>
      </c>
      <c r="E547" s="276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925</v>
      </c>
      <c r="W547" s="248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219" t="str">
        <f t="shared" si="55"/>
        <v/>
      </c>
    </row>
    <row r="548" spans="1:72">
      <c r="A548" s="166" t="str">
        <f t="shared" si="51"/>
        <v>JOSÉ  (TF-521)46015</v>
      </c>
      <c r="B548" s="167">
        <v>46015</v>
      </c>
      <c r="C548" s="8"/>
      <c r="D548" s="52" t="s">
        <v>610</v>
      </c>
      <c r="E548" s="276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925</v>
      </c>
      <c r="W548" s="248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1727</v>
      </c>
      <c r="BK548" s="17" t="s">
        <v>1727</v>
      </c>
      <c r="BL548" s="16"/>
      <c r="BM548" s="179" t="s">
        <v>687</v>
      </c>
      <c r="BN548" s="179" t="s">
        <v>717</v>
      </c>
      <c r="BO548" s="164" t="s">
        <v>780</v>
      </c>
      <c r="BP548" s="18" t="s">
        <v>1727</v>
      </c>
      <c r="BQ548" s="13" t="str">
        <f t="shared" si="52"/>
        <v>Produção e Intervalo</v>
      </c>
      <c r="BR548" s="19">
        <f t="shared" si="53"/>
        <v>0</v>
      </c>
      <c r="BS548" s="19">
        <f t="shared" si="54"/>
        <v>0</v>
      </c>
      <c r="BT548" s="219" t="str">
        <f t="shared" si="55"/>
        <v>SuperExecução</v>
      </c>
    </row>
    <row r="549" spans="1:72">
      <c r="A549" s="166" t="str">
        <f t="shared" si="51"/>
        <v/>
      </c>
      <c r="B549" s="167"/>
      <c r="C549" s="8"/>
      <c r="D549" s="52"/>
      <c r="E549" s="276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219" t="str">
        <f t="shared" si="55"/>
        <v/>
      </c>
    </row>
    <row r="550" spans="1:72">
      <c r="A550" s="166" t="str">
        <f t="shared" si="51"/>
        <v>E4246015</v>
      </c>
      <c r="B550" s="167">
        <v>46015</v>
      </c>
      <c r="C550" s="8"/>
      <c r="D550" s="52" t="s">
        <v>463</v>
      </c>
      <c r="E550" s="297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1728</v>
      </c>
      <c r="BK550" s="17" t="s">
        <v>1729</v>
      </c>
      <c r="BL550" s="16"/>
      <c r="BM550" s="179" t="s">
        <v>691</v>
      </c>
      <c r="BN550" s="179" t="s">
        <v>691</v>
      </c>
      <c r="BO550" s="164" t="s">
        <v>691</v>
      </c>
      <c r="BP550" s="18"/>
      <c r="BQ550" s="13" t="str">
        <f t="shared" si="52"/>
        <v>Aderente</v>
      </c>
      <c r="BR550" s="19">
        <f t="shared" si="53"/>
        <v>1.0000000000000004</v>
      </c>
      <c r="BS550" s="19">
        <f t="shared" si="54"/>
        <v>1</v>
      </c>
      <c r="BT550" s="219" t="str">
        <f t="shared" si="55"/>
        <v>OKOK</v>
      </c>
    </row>
    <row r="551" spans="1:72">
      <c r="A551" s="166" t="str">
        <f t="shared" si="51"/>
        <v>V8946015</v>
      </c>
      <c r="B551" s="167">
        <v>46015</v>
      </c>
      <c r="C551" s="8"/>
      <c r="D551" s="52" t="s">
        <v>522</v>
      </c>
      <c r="E551" s="296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1695</v>
      </c>
      <c r="W551" s="248" t="s">
        <v>1098</v>
      </c>
      <c r="X551" s="52" t="s">
        <v>667</v>
      </c>
      <c r="Y551" s="158" t="s">
        <v>670</v>
      </c>
      <c r="Z551" s="158"/>
      <c r="AA551" s="211">
        <v>1</v>
      </c>
      <c r="AB551" s="71" t="s">
        <v>659</v>
      </c>
      <c r="AC551" s="71" t="s">
        <v>654</v>
      </c>
      <c r="AD551" s="298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1730</v>
      </c>
      <c r="BK551" s="17" t="s">
        <v>1731</v>
      </c>
      <c r="BL551" s="16"/>
      <c r="BM551" s="179" t="s">
        <v>697</v>
      </c>
      <c r="BN551" s="179" t="s">
        <v>697</v>
      </c>
      <c r="BO551" s="164" t="s">
        <v>697</v>
      </c>
      <c r="BP551" s="18" t="s">
        <v>1731</v>
      </c>
      <c r="BQ551" s="13" t="str">
        <f t="shared" si="52"/>
        <v>Produção e Intervalo</v>
      </c>
      <c r="BR551" s="19">
        <f t="shared" si="53"/>
        <v>0</v>
      </c>
      <c r="BS551" s="19">
        <f t="shared" si="54"/>
        <v>0</v>
      </c>
      <c r="BT551" s="219" t="str">
        <f t="shared" si="55"/>
        <v>SemOportunidadeSemOportunidade</v>
      </c>
    </row>
    <row r="552" spans="1:72">
      <c r="A552" s="166" t="str">
        <f t="shared" si="51"/>
        <v>DIEGO (TP-681)46015</v>
      </c>
      <c r="B552" s="167">
        <v>46015</v>
      </c>
      <c r="C552" s="8"/>
      <c r="D552" s="52" t="s">
        <v>584</v>
      </c>
      <c r="E552" s="276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938</v>
      </c>
      <c r="W552" s="248" t="s">
        <v>936</v>
      </c>
      <c r="X552" s="52" t="s">
        <v>667</v>
      </c>
      <c r="Y552" s="158" t="s">
        <v>670</v>
      </c>
      <c r="Z552" s="158"/>
      <c r="AA552" s="211" t="s">
        <v>317</v>
      </c>
      <c r="AB552" s="71" t="s">
        <v>317</v>
      </c>
      <c r="AC552" s="71" t="s">
        <v>317</v>
      </c>
      <c r="AD552" s="298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1732</v>
      </c>
      <c r="BK552" s="17" t="s">
        <v>1732</v>
      </c>
      <c r="BL552" s="16"/>
      <c r="BM552" s="179" t="s">
        <v>697</v>
      </c>
      <c r="BN552" s="179" t="s">
        <v>697</v>
      </c>
      <c r="BO552" s="164" t="s">
        <v>697</v>
      </c>
      <c r="BP552" s="18" t="s">
        <v>1732</v>
      </c>
      <c r="BQ552" s="13" t="str">
        <f t="shared" si="52"/>
        <v>Produção e Intervalo</v>
      </c>
      <c r="BR552" s="19">
        <f t="shared" si="53"/>
        <v>0</v>
      </c>
      <c r="BS552" s="19">
        <f t="shared" si="54"/>
        <v>0</v>
      </c>
      <c r="BT552" s="219" t="str">
        <f t="shared" si="55"/>
        <v>SemOportunidadeSemOportunidade</v>
      </c>
    </row>
    <row r="553" spans="1:72">
      <c r="A553" s="166" t="str">
        <f t="shared" si="51"/>
        <v>W6046015</v>
      </c>
      <c r="B553" s="167">
        <v>46015</v>
      </c>
      <c r="C553" s="175"/>
      <c r="D553" s="212" t="s">
        <v>542</v>
      </c>
      <c r="E553" s="276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938</v>
      </c>
      <c r="W553" s="172" t="s">
        <v>1663</v>
      </c>
      <c r="X553" s="176" t="s">
        <v>667</v>
      </c>
      <c r="Y553" s="158" t="s">
        <v>670</v>
      </c>
      <c r="Z553" s="179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7">
        <v>2</v>
      </c>
      <c r="BI553" s="185"/>
      <c r="BJ553" s="269" t="s">
        <v>1733</v>
      </c>
      <c r="BK553" s="186" t="s">
        <v>1734</v>
      </c>
      <c r="BL553" s="184"/>
      <c r="BM553" s="179" t="s">
        <v>691</v>
      </c>
      <c r="BN553" s="179" t="s">
        <v>691</v>
      </c>
      <c r="BO553" s="164" t="s">
        <v>691</v>
      </c>
      <c r="BP553" s="186" t="s">
        <v>317</v>
      </c>
      <c r="BQ553" s="13" t="str">
        <f t="shared" si="52"/>
        <v>Aderente</v>
      </c>
      <c r="BR553" s="19">
        <f t="shared" si="53"/>
        <v>1.6666666666666674</v>
      </c>
      <c r="BS553" s="19">
        <f t="shared" si="54"/>
        <v>1</v>
      </c>
      <c r="BT553" s="219" t="str">
        <f t="shared" si="55"/>
        <v>OKOK</v>
      </c>
    </row>
    <row r="554" spans="1:72" ht="23.25">
      <c r="A554" s="166" t="str">
        <f>D554&amp;B554</f>
        <v>W9746015</v>
      </c>
      <c r="B554" s="167">
        <v>46015</v>
      </c>
      <c r="C554" s="239"/>
      <c r="D554" s="240" t="s">
        <v>557</v>
      </c>
      <c r="E554" s="276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1452</v>
      </c>
      <c r="W554" s="263" t="s">
        <v>1735</v>
      </c>
      <c r="X554" s="240" t="s">
        <v>667</v>
      </c>
      <c r="Y554" s="158" t="s">
        <v>670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6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7">
        <v>2</v>
      </c>
      <c r="BI554" s="243"/>
      <c r="BJ554" s="270" t="s">
        <v>1736</v>
      </c>
      <c r="BK554" s="244" t="s">
        <v>1737</v>
      </c>
      <c r="BL554" s="184"/>
      <c r="BM554" s="179" t="s">
        <v>691</v>
      </c>
      <c r="BN554" s="179" t="s">
        <v>691</v>
      </c>
      <c r="BO554" s="164" t="s">
        <v>691</v>
      </c>
      <c r="BP554" s="244" t="s">
        <v>317</v>
      </c>
      <c r="BQ554" s="13" t="str">
        <f t="shared" si="52"/>
        <v>Aderente</v>
      </c>
      <c r="BR554" s="19">
        <f t="shared" si="53"/>
        <v>1</v>
      </c>
      <c r="BS554" s="19">
        <f t="shared" si="54"/>
        <v>1</v>
      </c>
      <c r="BT554" s="219" t="str">
        <f t="shared" si="55"/>
        <v>OKOK</v>
      </c>
    </row>
    <row r="555" spans="1:72">
      <c r="A555" s="166" t="str">
        <f>D555&amp;B555</f>
        <v>DANILO (TP-837)46015</v>
      </c>
      <c r="B555" s="167">
        <v>46015</v>
      </c>
      <c r="C555" s="239"/>
      <c r="D555" s="212" t="s">
        <v>580</v>
      </c>
      <c r="E555" s="276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1452</v>
      </c>
      <c r="W555" s="172" t="s">
        <v>1112</v>
      </c>
      <c r="X555" s="240" t="s">
        <v>1738</v>
      </c>
      <c r="Y555" s="158" t="s">
        <v>670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973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6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7">
        <v>0</v>
      </c>
      <c r="BI555" s="243"/>
      <c r="BJ555" s="270" t="s">
        <v>1739</v>
      </c>
      <c r="BK555" s="244" t="s">
        <v>1739</v>
      </c>
      <c r="BL555" s="184"/>
      <c r="BM555" s="179" t="s">
        <v>697</v>
      </c>
      <c r="BN555" s="179" t="s">
        <v>697</v>
      </c>
      <c r="BO555" s="164" t="s">
        <v>697</v>
      </c>
      <c r="BP555" s="244" t="s">
        <v>1739</v>
      </c>
      <c r="BQ555" s="13" t="str">
        <f t="shared" si="52"/>
        <v>Produção e Intervalo</v>
      </c>
      <c r="BR555" s="19">
        <f t="shared" si="53"/>
        <v>0</v>
      </c>
      <c r="BS555" s="19">
        <f t="shared" si="54"/>
        <v>0</v>
      </c>
      <c r="BT555" s="219" t="str">
        <f t="shared" si="55"/>
        <v>SemOportunidadeSemOportunidade</v>
      </c>
    </row>
    <row r="556" spans="1:72">
      <c r="A556" s="166" t="str">
        <f>D556&amp;B556</f>
        <v>WALTER (TP-810)46015</v>
      </c>
      <c r="B556" s="167">
        <v>46015</v>
      </c>
      <c r="C556" s="239"/>
      <c r="D556" s="212" t="s">
        <v>648</v>
      </c>
      <c r="E556" s="276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1452</v>
      </c>
      <c r="W556" s="172" t="s">
        <v>1112</v>
      </c>
      <c r="X556" s="240" t="s">
        <v>667</v>
      </c>
      <c r="Y556" s="158" t="s">
        <v>670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6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7">
        <v>0</v>
      </c>
      <c r="BI556" s="243"/>
      <c r="BJ556" s="270" t="s">
        <v>1739</v>
      </c>
      <c r="BK556" s="244" t="s">
        <v>1739</v>
      </c>
      <c r="BL556" s="184"/>
      <c r="BM556" s="179" t="s">
        <v>697</v>
      </c>
      <c r="BN556" s="179" t="s">
        <v>697</v>
      </c>
      <c r="BO556" s="164" t="s">
        <v>697</v>
      </c>
      <c r="BP556" s="244" t="s">
        <v>1739</v>
      </c>
      <c r="BQ556" s="13" t="str">
        <f t="shared" si="52"/>
        <v>Produção e Intervalo</v>
      </c>
      <c r="BR556" s="19">
        <f t="shared" si="53"/>
        <v>0</v>
      </c>
      <c r="BS556" s="19">
        <f t="shared" si="54"/>
        <v>0</v>
      </c>
      <c r="BT556" s="219" t="str">
        <f t="shared" si="55"/>
        <v>SemOportunidadeSemOportunidade</v>
      </c>
    </row>
    <row r="557" spans="1:72">
      <c r="A557" s="166" t="str">
        <f>D557&amp;B557</f>
        <v>CAIQUE (TP-869)46015</v>
      </c>
      <c r="B557" s="167">
        <v>46015</v>
      </c>
      <c r="C557" s="239"/>
      <c r="D557" s="212" t="s">
        <v>573</v>
      </c>
      <c r="E557" s="276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1452</v>
      </c>
      <c r="W557" s="172" t="s">
        <v>1112</v>
      </c>
      <c r="X557" s="240" t="s">
        <v>667</v>
      </c>
      <c r="Y557" s="158" t="s">
        <v>670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6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7">
        <v>0</v>
      </c>
      <c r="BI557" s="243"/>
      <c r="BJ557" s="270" t="s">
        <v>1739</v>
      </c>
      <c r="BK557" s="244" t="s">
        <v>1739</v>
      </c>
      <c r="BL557" s="184"/>
      <c r="BM557" s="179" t="s">
        <v>697</v>
      </c>
      <c r="BN557" s="179" t="s">
        <v>697</v>
      </c>
      <c r="BO557" s="164" t="s">
        <v>697</v>
      </c>
      <c r="BP557" s="244" t="s">
        <v>1739</v>
      </c>
      <c r="BQ557" s="13" t="str">
        <f t="shared" si="52"/>
        <v>Produção e Intervalo</v>
      </c>
      <c r="BR557" s="19">
        <f t="shared" si="53"/>
        <v>0</v>
      </c>
      <c r="BS557" s="19">
        <f t="shared" si="54"/>
        <v>0</v>
      </c>
      <c r="BT557" s="219" t="str">
        <f t="shared" si="55"/>
        <v>SemOportunidadeSemOportunidade</v>
      </c>
    </row>
    <row r="558" spans="1:72">
      <c r="A558" s="166" t="str">
        <f>D558&amp;B558</f>
        <v/>
      </c>
      <c r="B558" s="167"/>
      <c r="C558" s="239"/>
      <c r="D558" s="240"/>
      <c r="E558" s="276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7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219" t="str">
        <f t="shared" si="55"/>
        <v/>
      </c>
    </row>
    <row r="559" spans="1:72">
      <c r="A559" s="166" t="str">
        <f>D559&amp;B559</f>
        <v>ANTONI  (TP-720)46015</v>
      </c>
      <c r="B559" s="167">
        <v>46015</v>
      </c>
      <c r="C559" s="239"/>
      <c r="D559" s="212" t="s">
        <v>568</v>
      </c>
      <c r="E559" s="276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968</v>
      </c>
      <c r="W559" s="349" t="s">
        <v>1489</v>
      </c>
      <c r="X559" s="240" t="s">
        <v>1740</v>
      </c>
      <c r="Y559" s="158" t="s">
        <v>670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7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7">
        <v>0</v>
      </c>
      <c r="BI559" s="243"/>
      <c r="BJ559" s="270" t="s">
        <v>1741</v>
      </c>
      <c r="BK559" s="244" t="s">
        <v>1741</v>
      </c>
      <c r="BL559" s="184"/>
      <c r="BM559" s="179" t="s">
        <v>687</v>
      </c>
      <c r="BN559" s="179" t="s">
        <v>717</v>
      </c>
      <c r="BO559" s="164" t="s">
        <v>1726</v>
      </c>
      <c r="BP559" s="244" t="s">
        <v>1741</v>
      </c>
      <c r="BQ559" s="13" t="str">
        <f t="shared" si="52"/>
        <v>Produção e Intervalo</v>
      </c>
      <c r="BR559" s="19">
        <f t="shared" si="53"/>
        <v>0</v>
      </c>
      <c r="BS559" s="19">
        <f t="shared" si="54"/>
        <v>0</v>
      </c>
      <c r="BT559" s="219" t="str">
        <f t="shared" si="55"/>
        <v>SuperExecução</v>
      </c>
    </row>
    <row r="560" spans="1:72">
      <c r="A560" s="166" t="str">
        <f>D560&amp;B560</f>
        <v>MOD ZGP46015</v>
      </c>
      <c r="B560" s="167">
        <v>46015</v>
      </c>
      <c r="C560" s="239"/>
      <c r="D560" s="212" t="s">
        <v>1029</v>
      </c>
      <c r="E560" s="276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1031</v>
      </c>
      <c r="W560" s="349" t="s">
        <v>1742</v>
      </c>
      <c r="X560" s="240" t="s">
        <v>662</v>
      </c>
      <c r="Y560" s="158" t="s">
        <v>666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7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7">
        <v>0</v>
      </c>
      <c r="BI560" s="243"/>
      <c r="BJ560" s="270" t="s">
        <v>1743</v>
      </c>
      <c r="BK560" s="244" t="s">
        <v>1743</v>
      </c>
      <c r="BL560" s="184"/>
      <c r="BM560" s="179" t="s">
        <v>686</v>
      </c>
      <c r="BN560" s="179" t="s">
        <v>707</v>
      </c>
      <c r="BO560" s="164" t="s">
        <v>806</v>
      </c>
      <c r="BP560" s="244" t="s">
        <v>1743</v>
      </c>
      <c r="BQ560" s="13" t="str">
        <f t="shared" si="52"/>
        <v>Produção e Intervalo</v>
      </c>
      <c r="BR560" s="19">
        <f t="shared" si="53"/>
        <v>0</v>
      </c>
      <c r="BS560" s="19">
        <f t="shared" si="54"/>
        <v>0</v>
      </c>
      <c r="BT560" s="219" t="str">
        <f t="shared" si="55"/>
        <v>CCOCirculaçãoIntervaloContrato</v>
      </c>
    </row>
    <row r="561" spans="1:72" ht="23.25">
      <c r="A561" s="166" t="str">
        <f>D561&amp;B561</f>
        <v>W6246015</v>
      </c>
      <c r="B561" s="167">
        <v>46015</v>
      </c>
      <c r="C561" s="239"/>
      <c r="D561" s="212" t="s">
        <v>544</v>
      </c>
      <c r="E561" s="296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1">
        <v>54</v>
      </c>
      <c r="K561" s="211">
        <v>83.7</v>
      </c>
      <c r="L561" s="211" t="s">
        <v>317</v>
      </c>
      <c r="M561" s="200" t="s">
        <v>981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963</v>
      </c>
      <c r="W561" s="248" t="s">
        <v>1126</v>
      </c>
      <c r="X561" s="240" t="s">
        <v>667</v>
      </c>
      <c r="Y561" s="158" t="s">
        <v>670</v>
      </c>
      <c r="Z561" s="179"/>
      <c r="AA561" s="211">
        <v>1</v>
      </c>
      <c r="AB561" s="171" t="s">
        <v>659</v>
      </c>
      <c r="AC561" s="171" t="s">
        <v>654</v>
      </c>
      <c r="AD561" s="298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7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7">
        <v>2</v>
      </c>
      <c r="BI561" s="243"/>
      <c r="BJ561" s="270" t="s">
        <v>1744</v>
      </c>
      <c r="BK561" s="244" t="s">
        <v>1744</v>
      </c>
      <c r="BL561" s="184"/>
      <c r="BM561" s="179" t="s">
        <v>691</v>
      </c>
      <c r="BN561" s="179" t="s">
        <v>691</v>
      </c>
      <c r="BO561" s="164" t="s">
        <v>691</v>
      </c>
      <c r="BP561" s="244"/>
      <c r="BQ561" s="13" t="str">
        <f t="shared" si="52"/>
        <v>Aderente</v>
      </c>
      <c r="BR561" s="19">
        <f t="shared" si="53"/>
        <v>1</v>
      </c>
      <c r="BS561" s="19">
        <f t="shared" si="54"/>
        <v>1</v>
      </c>
      <c r="BT561" s="219" t="str">
        <f t="shared" si="55"/>
        <v>OKOK</v>
      </c>
    </row>
    <row r="562" spans="1:72" ht="23.25">
      <c r="A562" s="166" t="str">
        <f>D562&amp;B562</f>
        <v>EDSON (TP-719)46015</v>
      </c>
      <c r="B562" s="167">
        <v>46015</v>
      </c>
      <c r="C562" s="239"/>
      <c r="D562" s="212" t="s">
        <v>588</v>
      </c>
      <c r="E562" s="276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968</v>
      </c>
      <c r="W562" s="172" t="s">
        <v>1130</v>
      </c>
      <c r="X562" s="240" t="s">
        <v>667</v>
      </c>
      <c r="Y562" s="158" t="s">
        <v>670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7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7">
        <v>0</v>
      </c>
      <c r="BI562" s="243"/>
      <c r="BJ562" s="270" t="s">
        <v>1745</v>
      </c>
      <c r="BK562" s="244" t="s">
        <v>1746</v>
      </c>
      <c r="BL562" s="184"/>
      <c r="BM562" s="179" t="s">
        <v>697</v>
      </c>
      <c r="BN562" s="179" t="s">
        <v>697</v>
      </c>
      <c r="BO562" s="164" t="s">
        <v>697</v>
      </c>
      <c r="BP562" s="244" t="s">
        <v>1746</v>
      </c>
      <c r="BQ562" s="13" t="str">
        <f t="shared" si="52"/>
        <v>Produção e Intervalo</v>
      </c>
      <c r="BR562" s="19">
        <f t="shared" si="53"/>
        <v>0</v>
      </c>
      <c r="BS562" s="19">
        <f t="shared" si="54"/>
        <v>0</v>
      </c>
      <c r="BT562" s="219" t="str">
        <f t="shared" si="55"/>
        <v>SemOportunidadeSemOportunidade</v>
      </c>
    </row>
    <row r="563" spans="1:72">
      <c r="A563" s="166" t="str">
        <f>D563&amp;B563</f>
        <v>JACIANO (TF-674)46015</v>
      </c>
      <c r="B563" s="167">
        <v>46015</v>
      </c>
      <c r="C563" s="239"/>
      <c r="D563" s="212" t="s">
        <v>604</v>
      </c>
      <c r="E563" s="296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968</v>
      </c>
      <c r="W563" s="248" t="s">
        <v>936</v>
      </c>
      <c r="X563" s="240" t="s">
        <v>667</v>
      </c>
      <c r="Y563" s="158" t="s">
        <v>670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7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7">
        <v>0</v>
      </c>
      <c r="BI563" s="243"/>
      <c r="BJ563" s="270" t="s">
        <v>994</v>
      </c>
      <c r="BK563" s="244" t="s">
        <v>1440</v>
      </c>
      <c r="BL563" s="184"/>
      <c r="BM563" s="179" t="s">
        <v>697</v>
      </c>
      <c r="BN563" s="179" t="s">
        <v>697</v>
      </c>
      <c r="BO563" s="164" t="s">
        <v>697</v>
      </c>
      <c r="BP563" s="244" t="s">
        <v>1440</v>
      </c>
      <c r="BQ563" s="13" t="str">
        <f t="shared" si="52"/>
        <v>Produção e Intervalo</v>
      </c>
      <c r="BR563" s="19">
        <f t="shared" si="53"/>
        <v>0</v>
      </c>
      <c r="BS563" s="19">
        <f t="shared" si="54"/>
        <v>0</v>
      </c>
      <c r="BT563" s="219" t="str">
        <f t="shared" si="55"/>
        <v>SemOportunidadeSemOportunidade</v>
      </c>
    </row>
    <row r="564" spans="1:72" ht="23.25">
      <c r="A564" s="166" t="str">
        <f>D564&amp;B564</f>
        <v>V8546015</v>
      </c>
      <c r="B564" s="167">
        <v>46015</v>
      </c>
      <c r="C564" s="239"/>
      <c r="D564" s="212" t="s">
        <v>512</v>
      </c>
      <c r="E564" s="296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929</v>
      </c>
      <c r="W564" s="248" t="s">
        <v>1098</v>
      </c>
      <c r="X564" s="240" t="s">
        <v>667</v>
      </c>
      <c r="Y564" s="158" t="s">
        <v>670</v>
      </c>
      <c r="Z564" s="179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7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7">
        <v>0</v>
      </c>
      <c r="BI564" s="243"/>
      <c r="BJ564" s="270" t="s">
        <v>1747</v>
      </c>
      <c r="BK564" s="244" t="s">
        <v>1747</v>
      </c>
      <c r="BL564" s="184"/>
      <c r="BM564" s="179" t="s">
        <v>678</v>
      </c>
      <c r="BN564" s="179" t="s">
        <v>701</v>
      </c>
      <c r="BO564" s="164" t="s">
        <v>1748</v>
      </c>
      <c r="BP564" s="244" t="s">
        <v>1747</v>
      </c>
      <c r="BQ564" s="13" t="str">
        <f t="shared" si="52"/>
        <v>Produção e Intervalo</v>
      </c>
      <c r="BR564" s="19">
        <f t="shared" si="53"/>
        <v>0</v>
      </c>
      <c r="BS564" s="19">
        <f t="shared" si="54"/>
        <v>0</v>
      </c>
      <c r="BT564" s="219" t="str">
        <f t="shared" si="55"/>
        <v>TISistema</v>
      </c>
    </row>
    <row r="565" spans="1:72">
      <c r="A565" s="166" t="str">
        <f>D565&amp;B565</f>
        <v/>
      </c>
      <c r="B565" s="167"/>
      <c r="C565" s="239"/>
      <c r="D565" s="212"/>
      <c r="E565" s="296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7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219" t="str">
        <f t="shared" si="55"/>
        <v/>
      </c>
    </row>
    <row r="566" spans="1:72">
      <c r="A566" s="166" t="str">
        <f>D566&amp;B566</f>
        <v/>
      </c>
      <c r="B566" s="167"/>
      <c r="C566" s="239"/>
      <c r="D566" s="240"/>
      <c r="E566" s="276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7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219" t="str">
        <f t="shared" si="55"/>
        <v/>
      </c>
    </row>
    <row r="567" spans="1:72" ht="69.75">
      <c r="A567" s="166" t="str">
        <f>D567&amp;B567</f>
        <v>V8946016</v>
      </c>
      <c r="B567" s="167">
        <v>46016</v>
      </c>
      <c r="C567" s="239"/>
      <c r="D567" s="212" t="s">
        <v>522</v>
      </c>
      <c r="E567" s="296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1695</v>
      </c>
      <c r="W567" s="248" t="s">
        <v>1098</v>
      </c>
      <c r="X567" s="240" t="s">
        <v>667</v>
      </c>
      <c r="Y567" s="158" t="s">
        <v>670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7">
        <v>0</v>
      </c>
      <c r="BI567" s="243"/>
      <c r="BJ567" s="270" t="s">
        <v>1749</v>
      </c>
      <c r="BK567" s="270" t="s">
        <v>1749</v>
      </c>
      <c r="BL567" s="184"/>
      <c r="BM567" s="179" t="s">
        <v>697</v>
      </c>
      <c r="BN567" s="179" t="s">
        <v>697</v>
      </c>
      <c r="BO567" s="164" t="s">
        <v>697</v>
      </c>
      <c r="BP567" s="270" t="s">
        <v>1749</v>
      </c>
      <c r="BQ567" s="13" t="str">
        <f t="shared" si="52"/>
        <v>Produção e Intervalo</v>
      </c>
      <c r="BR567" s="19">
        <f t="shared" si="53"/>
        <v>0</v>
      </c>
      <c r="BS567" s="19">
        <f t="shared" si="54"/>
        <v>0</v>
      </c>
      <c r="BT567" s="219" t="str">
        <f t="shared" si="55"/>
        <v>SemOportunidadeSemOportunidade</v>
      </c>
    </row>
    <row r="568" spans="1:72" ht="23.25">
      <c r="A568" s="166" t="str">
        <f>D568&amp;B568</f>
        <v>ANTONI  (TP-720)46016</v>
      </c>
      <c r="B568" s="167">
        <v>46016</v>
      </c>
      <c r="C568" s="239"/>
      <c r="D568" s="212" t="s">
        <v>568</v>
      </c>
      <c r="E568" s="276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968</v>
      </c>
      <c r="W568" s="349" t="s">
        <v>1489</v>
      </c>
      <c r="X568" s="240" t="s">
        <v>667</v>
      </c>
      <c r="Y568" s="158" t="s">
        <v>670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7">
        <v>0</v>
      </c>
      <c r="BI568" s="243"/>
      <c r="BJ568" s="270" t="s">
        <v>1750</v>
      </c>
      <c r="BK568" s="270" t="s">
        <v>1750</v>
      </c>
      <c r="BL568" s="184"/>
      <c r="BM568" s="179" t="s">
        <v>687</v>
      </c>
      <c r="BN568" s="179" t="s">
        <v>717</v>
      </c>
      <c r="BO568" s="164" t="s">
        <v>780</v>
      </c>
      <c r="BP568" s="270" t="s">
        <v>1750</v>
      </c>
      <c r="BQ568" s="13" t="str">
        <f t="shared" si="52"/>
        <v>Produção e Intervalo</v>
      </c>
      <c r="BR568" s="19">
        <f t="shared" si="53"/>
        <v>0</v>
      </c>
      <c r="BS568" s="19">
        <f t="shared" si="54"/>
        <v>0</v>
      </c>
      <c r="BT568" s="219" t="str">
        <f t="shared" si="55"/>
        <v>SuperExecução</v>
      </c>
    </row>
    <row r="569" spans="1:72" ht="23.25">
      <c r="A569" s="166" t="str">
        <f>D569&amp;B569</f>
        <v>V8546016</v>
      </c>
      <c r="B569" s="167">
        <v>46016</v>
      </c>
      <c r="C569" s="239"/>
      <c r="D569" s="212" t="s">
        <v>512</v>
      </c>
      <c r="E569" s="296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929</v>
      </c>
      <c r="W569" s="248" t="s">
        <v>1098</v>
      </c>
      <c r="X569" s="240" t="s">
        <v>667</v>
      </c>
      <c r="Y569" s="158" t="s">
        <v>670</v>
      </c>
      <c r="Z569" s="179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7">
        <v>2</v>
      </c>
      <c r="BI569" s="243"/>
      <c r="BJ569" s="270" t="s">
        <v>1751</v>
      </c>
      <c r="BK569" s="270" t="s">
        <v>1752</v>
      </c>
      <c r="BL569" s="184"/>
      <c r="BM569" s="179" t="s">
        <v>691</v>
      </c>
      <c r="BN569" s="179" t="s">
        <v>691</v>
      </c>
      <c r="BO569" s="164" t="s">
        <v>691</v>
      </c>
      <c r="BP569" s="244" t="s">
        <v>317</v>
      </c>
      <c r="BQ569" s="13" t="str">
        <f t="shared" si="52"/>
        <v>Aderente</v>
      </c>
      <c r="BR569" s="19">
        <f t="shared" si="53"/>
        <v>1.1916666666666664</v>
      </c>
      <c r="BS569" s="19">
        <f t="shared" si="54"/>
        <v>1</v>
      </c>
      <c r="BT569" s="219" t="str">
        <f t="shared" si="55"/>
        <v>OKOK</v>
      </c>
    </row>
    <row r="570" spans="1:72">
      <c r="A570" s="166" t="str">
        <f>D570&amp;B570</f>
        <v>V9346017</v>
      </c>
      <c r="B570" s="167">
        <v>46017</v>
      </c>
      <c r="C570" s="239"/>
      <c r="D570" s="240" t="s">
        <v>528</v>
      </c>
      <c r="E570" s="276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929</v>
      </c>
      <c r="W570" s="248" t="s">
        <v>1098</v>
      </c>
      <c r="X570" s="240" t="s">
        <v>667</v>
      </c>
      <c r="Y570" s="179"/>
      <c r="Z570" s="179"/>
      <c r="AA570" s="177">
        <v>1</v>
      </c>
      <c r="AB570" s="71" t="s">
        <v>659</v>
      </c>
      <c r="AC570" s="71" t="s">
        <v>654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/>
      <c r="AT570" s="265"/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/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7">
        <v>1</v>
      </c>
      <c r="BI570" s="243"/>
      <c r="BJ570" s="270" t="s">
        <v>1753</v>
      </c>
      <c r="BK570" s="244" t="s">
        <v>1753</v>
      </c>
      <c r="BL570" s="184"/>
      <c r="BM570" s="179"/>
      <c r="BN570" s="179"/>
      <c r="BO570" s="164"/>
      <c r="BP570" s="244"/>
      <c r="BQ570" s="13" t="str">
        <f t="shared" si="52"/>
        <v>Produção e Intervalo</v>
      </c>
      <c r="BR570" s="19">
        <f t="shared" si="53"/>
        <v>0</v>
      </c>
      <c r="BS570" s="19">
        <f t="shared" si="54"/>
        <v>0</v>
      </c>
      <c r="BT570" s="219" t="str">
        <f t="shared" si="55"/>
        <v/>
      </c>
    </row>
    <row r="571" spans="1:72">
      <c r="A571" s="166" t="str">
        <f>D571&amp;B571</f>
        <v>A2046017</v>
      </c>
      <c r="B571" s="167">
        <v>46017</v>
      </c>
      <c r="C571" s="239"/>
      <c r="D571" s="240" t="s">
        <v>396</v>
      </c>
      <c r="E571" s="276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1754</v>
      </c>
      <c r="N571" s="200" t="s">
        <v>1168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1110</v>
      </c>
      <c r="W571" s="263" t="s">
        <v>1755</v>
      </c>
      <c r="X571" s="240" t="s">
        <v>1756</v>
      </c>
      <c r="Y571" s="179"/>
      <c r="Z571" s="179"/>
      <c r="AA571" s="177">
        <v>1</v>
      </c>
      <c r="AB571" s="161" t="s">
        <v>1757</v>
      </c>
      <c r="AC571" s="161" t="s">
        <v>654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/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7">
        <v>2</v>
      </c>
      <c r="BI571" s="243"/>
      <c r="BJ571" s="270" t="s">
        <v>1758</v>
      </c>
      <c r="BK571" s="244" t="s">
        <v>1758</v>
      </c>
      <c r="BL571" s="184"/>
      <c r="BM571" s="179"/>
      <c r="BN571" s="179"/>
      <c r="BO571" s="164"/>
      <c r="BP571" s="244"/>
      <c r="BQ571" s="13" t="str">
        <f t="shared" si="52"/>
        <v>Produção</v>
      </c>
      <c r="BR571" s="19">
        <f t="shared" si="53"/>
        <v>1</v>
      </c>
      <c r="BS571" s="19">
        <f t="shared" si="54"/>
        <v>0</v>
      </c>
      <c r="BT571" s="219" t="str">
        <f t="shared" si="55"/>
        <v/>
      </c>
    </row>
    <row r="572" spans="1:72" ht="23.25">
      <c r="A572" s="166" t="str">
        <f>D572&amp;B572</f>
        <v>W5946017</v>
      </c>
      <c r="B572" s="167">
        <v>46017</v>
      </c>
      <c r="C572" s="239"/>
      <c r="D572" s="212" t="s">
        <v>541</v>
      </c>
      <c r="E572" s="276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925</v>
      </c>
      <c r="W572" s="262" t="s">
        <v>1722</v>
      </c>
      <c r="X572" s="212" t="s">
        <v>667</v>
      </c>
      <c r="Y572" s="158" t="s">
        <v>670</v>
      </c>
      <c r="Z572" s="179"/>
      <c r="AA572" s="211">
        <v>1</v>
      </c>
      <c r="AB572" s="71" t="s">
        <v>669</v>
      </c>
      <c r="AC572" s="71" t="s">
        <v>665</v>
      </c>
      <c r="AD572" s="298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7">
        <v>0</v>
      </c>
      <c r="BI572" s="243"/>
      <c r="BJ572" s="270" t="s">
        <v>1759</v>
      </c>
      <c r="BK572" s="244" t="s">
        <v>1760</v>
      </c>
      <c r="BL572" s="184"/>
      <c r="BM572" s="179" t="s">
        <v>687</v>
      </c>
      <c r="BN572" s="179" t="s">
        <v>717</v>
      </c>
      <c r="BO572" s="164" t="s">
        <v>780</v>
      </c>
      <c r="BP572" s="244" t="s">
        <v>1760</v>
      </c>
      <c r="BQ572" s="13" t="str">
        <f t="shared" si="52"/>
        <v>Produção e Intervalo</v>
      </c>
      <c r="BR572" s="19">
        <f t="shared" si="53"/>
        <v>0</v>
      </c>
      <c r="BS572" s="19">
        <f t="shared" si="54"/>
        <v>0</v>
      </c>
      <c r="BT572" s="219" t="str">
        <f t="shared" si="55"/>
        <v>SuperExecução</v>
      </c>
    </row>
    <row r="573" spans="1:72">
      <c r="A573" s="166" t="str">
        <f>D573&amp;B573</f>
        <v>ROGÉRIO (TP-730)46017</v>
      </c>
      <c r="B573" s="167">
        <v>46017</v>
      </c>
      <c r="C573" s="239"/>
      <c r="D573" s="212" t="s">
        <v>639</v>
      </c>
      <c r="E573" s="276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925</v>
      </c>
      <c r="W573" s="172" t="s">
        <v>1130</v>
      </c>
      <c r="X573" s="212" t="s">
        <v>667</v>
      </c>
      <c r="Y573" s="158" t="s">
        <v>670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7">
        <v>0</v>
      </c>
      <c r="BI573" s="243"/>
      <c r="BJ573" s="270" t="s">
        <v>1761</v>
      </c>
      <c r="BK573" s="244" t="s">
        <v>1762</v>
      </c>
      <c r="BL573" s="184"/>
      <c r="BM573" s="179" t="s">
        <v>687</v>
      </c>
      <c r="BN573" s="179" t="s">
        <v>717</v>
      </c>
      <c r="BO573" s="164" t="s">
        <v>825</v>
      </c>
      <c r="BP573" s="244" t="s">
        <v>1763</v>
      </c>
      <c r="BQ573" s="13" t="str">
        <f t="shared" si="52"/>
        <v>Produção e Intervalo</v>
      </c>
      <c r="BR573" s="19">
        <f t="shared" si="53"/>
        <v>0</v>
      </c>
      <c r="BS573" s="19">
        <f t="shared" si="54"/>
        <v>0</v>
      </c>
      <c r="BT573" s="219" t="str">
        <f t="shared" si="55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39"/>
      <c r="D574" s="212" t="s">
        <v>637</v>
      </c>
      <c r="E574" s="276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925</v>
      </c>
      <c r="W574" s="248" t="s">
        <v>936</v>
      </c>
      <c r="X574" s="212" t="s">
        <v>667</v>
      </c>
      <c r="Y574" s="158" t="s">
        <v>670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7">
        <v>0</v>
      </c>
      <c r="BI574" s="243"/>
      <c r="BJ574" s="270" t="s">
        <v>1764</v>
      </c>
      <c r="BK574" s="244" t="s">
        <v>1764</v>
      </c>
      <c r="BL574" s="184"/>
      <c r="BM574" s="179" t="s">
        <v>697</v>
      </c>
      <c r="BN574" s="179" t="s">
        <v>697</v>
      </c>
      <c r="BO574" s="164" t="s">
        <v>697</v>
      </c>
      <c r="BP574" s="244" t="s">
        <v>1764</v>
      </c>
      <c r="BQ574" s="13" t="str">
        <f t="shared" si="52"/>
        <v>Produção e Intervalo</v>
      </c>
      <c r="BR574" s="19">
        <f t="shared" si="53"/>
        <v>0</v>
      </c>
      <c r="BS574" s="19">
        <f t="shared" si="54"/>
        <v>0</v>
      </c>
      <c r="BT574" s="219" t="str">
        <f t="shared" si="55"/>
        <v>SemOportunidadeSemOportunidade</v>
      </c>
    </row>
    <row r="575" spans="1:72">
      <c r="A575" s="166" t="str">
        <f>D575&amp;B575</f>
        <v>JOSÉ  (TF-521)46017</v>
      </c>
      <c r="B575" s="167">
        <v>46017</v>
      </c>
      <c r="C575" s="239"/>
      <c r="D575" s="212" t="s">
        <v>610</v>
      </c>
      <c r="E575" s="296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925</v>
      </c>
      <c r="W575" s="248" t="s">
        <v>936</v>
      </c>
      <c r="X575" s="212" t="s">
        <v>667</v>
      </c>
      <c r="Y575" s="158" t="s">
        <v>670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7">
        <v>0</v>
      </c>
      <c r="BI575" s="243"/>
      <c r="BJ575" s="270" t="s">
        <v>1765</v>
      </c>
      <c r="BK575" s="244" t="s">
        <v>1765</v>
      </c>
      <c r="BL575" s="184"/>
      <c r="BM575" s="179" t="s">
        <v>687</v>
      </c>
      <c r="BN575" s="179" t="s">
        <v>708</v>
      </c>
      <c r="BO575" s="164" t="s">
        <v>779</v>
      </c>
      <c r="BP575" s="244" t="s">
        <v>1765</v>
      </c>
      <c r="BQ575" s="13" t="str">
        <f t="shared" si="52"/>
        <v>Produção e Intervalo</v>
      </c>
      <c r="BR575" s="19">
        <f t="shared" si="53"/>
        <v>0</v>
      </c>
      <c r="BS575" s="19">
        <f t="shared" si="54"/>
        <v>0</v>
      </c>
      <c r="BT575" s="219" t="str">
        <f t="shared" si="55"/>
        <v>SuperEquipamento</v>
      </c>
    </row>
    <row r="576" spans="1:72">
      <c r="A576" s="166" t="str">
        <f>D576&amp;B576</f>
        <v/>
      </c>
      <c r="B576" s="167"/>
      <c r="C576" s="239"/>
      <c r="D576" s="240"/>
      <c r="E576" s="276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7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219" t="str">
        <f t="shared" si="55"/>
        <v/>
      </c>
    </row>
    <row r="577" spans="1:72" ht="34.5">
      <c r="A577" s="166" t="str">
        <f>D577&amp;B577</f>
        <v>W6046017</v>
      </c>
      <c r="B577" s="167">
        <v>46017</v>
      </c>
      <c r="C577" s="239"/>
      <c r="D577" s="240" t="s">
        <v>542</v>
      </c>
      <c r="E577" s="276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938</v>
      </c>
      <c r="W577" s="263" t="s">
        <v>1766</v>
      </c>
      <c r="X577" s="240" t="s">
        <v>667</v>
      </c>
      <c r="Y577" s="158" t="s">
        <v>670</v>
      </c>
      <c r="Z577" s="179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/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7">
        <v>0</v>
      </c>
      <c r="BI577" s="243"/>
      <c r="BJ577" s="270" t="s">
        <v>1767</v>
      </c>
      <c r="BK577" s="396" t="s">
        <v>1767</v>
      </c>
      <c r="BL577" s="184"/>
      <c r="BM577" s="179"/>
      <c r="BN577" s="179"/>
      <c r="BO577" s="164"/>
      <c r="BP577" s="244"/>
      <c r="BQ577" s="13" t="str">
        <f t="shared" si="52"/>
        <v>Produção e Intervalo</v>
      </c>
      <c r="BR577" s="19">
        <f t="shared" si="53"/>
        <v>0</v>
      </c>
      <c r="BS577" s="19">
        <f t="shared" si="54"/>
        <v>0</v>
      </c>
      <c r="BT577" s="219" t="str">
        <f t="shared" si="55"/>
        <v/>
      </c>
    </row>
    <row r="578" spans="1:72">
      <c r="A578" s="166" t="str">
        <f>D578&amp;B578</f>
        <v/>
      </c>
      <c r="B578" s="167"/>
      <c r="C578" s="239"/>
      <c r="D578" s="240"/>
      <c r="E578" s="276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7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219" t="str">
        <f t="shared" si="55"/>
        <v/>
      </c>
    </row>
    <row r="579" spans="1:72">
      <c r="A579" s="166" t="str">
        <f>D579&amp;B579</f>
        <v>DANILO (TP-837)46017</v>
      </c>
      <c r="B579" s="167">
        <v>46017</v>
      </c>
      <c r="C579" s="239"/>
      <c r="D579" s="212" t="s">
        <v>580</v>
      </c>
      <c r="E579" s="276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1452</v>
      </c>
      <c r="W579" s="172" t="s">
        <v>1112</v>
      </c>
      <c r="X579" s="240" t="s">
        <v>1738</v>
      </c>
      <c r="Y579" s="158" t="s">
        <v>670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973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7">
        <v>2</v>
      </c>
      <c r="BI579" s="243"/>
      <c r="BJ579" s="270" t="s">
        <v>1768</v>
      </c>
      <c r="BK579" s="244" t="s">
        <v>1768</v>
      </c>
      <c r="BL579" s="184"/>
      <c r="BM579" s="179" t="s">
        <v>686</v>
      </c>
      <c r="BN579" s="179" t="s">
        <v>716</v>
      </c>
      <c r="BO579" s="164" t="s">
        <v>795</v>
      </c>
      <c r="BP579" s="244"/>
      <c r="BQ579" s="13" t="str">
        <f t="shared" si="52"/>
        <v>Produção e Intervalo</v>
      </c>
      <c r="BR579" s="19">
        <f t="shared" si="53"/>
        <v>0.375</v>
      </c>
      <c r="BS579" s="19">
        <f t="shared" si="54"/>
        <v>0.5</v>
      </c>
      <c r="BT579" s="219" t="str">
        <f t="shared" si="55"/>
        <v>CCOCirculaçãoIntervaloOportunidade</v>
      </c>
    </row>
    <row r="580" spans="1:72">
      <c r="A580" s="166" t="str">
        <f>D580&amp;B580</f>
        <v>WALTER (TP-810)46017</v>
      </c>
      <c r="B580" s="167">
        <v>46017</v>
      </c>
      <c r="C580" s="239"/>
      <c r="D580" s="212" t="s">
        <v>648</v>
      </c>
      <c r="E580" s="276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1452</v>
      </c>
      <c r="W580" s="172" t="s">
        <v>1112</v>
      </c>
      <c r="X580" s="240" t="s">
        <v>667</v>
      </c>
      <c r="Y580" s="158" t="s">
        <v>670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7">
        <v>2</v>
      </c>
      <c r="BI580" s="243"/>
      <c r="BJ580" s="270" t="s">
        <v>1768</v>
      </c>
      <c r="BK580" s="244" t="s">
        <v>1768</v>
      </c>
      <c r="BL580" s="184"/>
      <c r="BM580" s="179"/>
      <c r="BN580" s="179"/>
      <c r="BO580" s="164"/>
      <c r="BP580" s="244"/>
      <c r="BQ580" s="13" t="str">
        <f t="shared" si="52"/>
        <v>Produção e Intervalo</v>
      </c>
      <c r="BR580" s="19">
        <f t="shared" si="53"/>
        <v>0.375</v>
      </c>
      <c r="BS580" s="19">
        <f t="shared" si="54"/>
        <v>0.5</v>
      </c>
      <c r="BT580" s="219" t="str">
        <f t="shared" si="55"/>
        <v/>
      </c>
    </row>
    <row r="581" spans="1:72">
      <c r="A581" s="166" t="str">
        <f>D581&amp;B581</f>
        <v>CAIQUE (TP-869)46017</v>
      </c>
      <c r="B581" s="167">
        <v>46017</v>
      </c>
      <c r="C581" s="239"/>
      <c r="D581" s="212" t="s">
        <v>573</v>
      </c>
      <c r="E581" s="276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1452</v>
      </c>
      <c r="W581" s="172" t="s">
        <v>1112</v>
      </c>
      <c r="X581" s="240" t="s">
        <v>667</v>
      </c>
      <c r="Y581" s="158" t="s">
        <v>670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7">
        <v>2</v>
      </c>
      <c r="BI581" s="243"/>
      <c r="BJ581" s="270" t="s">
        <v>1768</v>
      </c>
      <c r="BK581" s="244" t="s">
        <v>1768</v>
      </c>
      <c r="BL581" s="184"/>
      <c r="BM581" s="179"/>
      <c r="BN581" s="179"/>
      <c r="BO581" s="164"/>
      <c r="BP581" s="244"/>
      <c r="BQ581" s="13" t="str">
        <f t="shared" si="52"/>
        <v>Produção e Intervalo</v>
      </c>
      <c r="BR581" s="19">
        <f t="shared" si="53"/>
        <v>0.375</v>
      </c>
      <c r="BS581" s="19">
        <f t="shared" si="54"/>
        <v>0.5</v>
      </c>
      <c r="BT581" s="219" t="str">
        <f t="shared" si="55"/>
        <v/>
      </c>
    </row>
    <row r="582" spans="1:72">
      <c r="A582" s="166" t="str">
        <f>D582&amp;B582</f>
        <v>V8946017</v>
      </c>
      <c r="B582" s="167">
        <v>46017</v>
      </c>
      <c r="C582" s="239"/>
      <c r="D582" s="212" t="s">
        <v>522</v>
      </c>
      <c r="E582" s="296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1695</v>
      </c>
      <c r="W582" s="248" t="s">
        <v>1098</v>
      </c>
      <c r="X582" s="240" t="s">
        <v>667</v>
      </c>
      <c r="Y582" s="158" t="s">
        <v>670</v>
      </c>
      <c r="Z582" s="179"/>
      <c r="AA582" s="211">
        <v>1</v>
      </c>
      <c r="AB582" s="71" t="s">
        <v>659</v>
      </c>
      <c r="AC582" s="71" t="s">
        <v>654</v>
      </c>
      <c r="AD582" s="298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7">
        <v>0</v>
      </c>
      <c r="BI582" s="243"/>
      <c r="BJ582" s="270" t="s">
        <v>1769</v>
      </c>
      <c r="BK582" s="244" t="s">
        <v>1769</v>
      </c>
      <c r="BL582" s="184"/>
      <c r="BM582" s="179" t="s">
        <v>697</v>
      </c>
      <c r="BN582" s="179" t="s">
        <v>697</v>
      </c>
      <c r="BO582" s="164" t="s">
        <v>697</v>
      </c>
      <c r="BP582" s="244" t="s">
        <v>1769</v>
      </c>
      <c r="BQ582" s="13" t="str">
        <f t="shared" si="52"/>
        <v>Produção e Intervalo</v>
      </c>
      <c r="BR582" s="19">
        <f t="shared" si="53"/>
        <v>0</v>
      </c>
      <c r="BS582" s="19">
        <f t="shared" si="54"/>
        <v>0</v>
      </c>
      <c r="BT582" s="219" t="str">
        <f t="shared" si="55"/>
        <v>SemOportunidadeSemOportunidade</v>
      </c>
    </row>
    <row r="583" spans="1:72">
      <c r="A583" s="166" t="str">
        <f>D583&amp;B583</f>
        <v>DIEGO (TP-681)46017</v>
      </c>
      <c r="B583" s="167">
        <v>46017</v>
      </c>
      <c r="C583" s="239"/>
      <c r="D583" s="212" t="s">
        <v>584</v>
      </c>
      <c r="E583" s="276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938</v>
      </c>
      <c r="W583" s="248" t="s">
        <v>936</v>
      </c>
      <c r="X583" s="240" t="s">
        <v>1756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0.58333333333333337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0.16875000000000001</v>
      </c>
      <c r="AZ583" s="161"/>
      <c r="BA583" s="242"/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7">
        <v>2</v>
      </c>
      <c r="BI583" s="243"/>
      <c r="BJ583" s="270" t="s">
        <v>1770</v>
      </c>
      <c r="BK583" s="244" t="s">
        <v>1770</v>
      </c>
      <c r="BL583" s="184"/>
      <c r="BM583" s="179"/>
      <c r="BN583" s="179"/>
      <c r="BO583" s="164"/>
      <c r="BP583" s="244"/>
      <c r="BQ583" s="13" t="str">
        <f t="shared" ref="BQ583:BQ600" si="58">IF(AND(BR583&lt;1,BS583&lt;1),"Produção e Intervalo",IF(BR583&lt;1,"Intervalo",IF(BS583&lt;1,"Produção","Aderente")))</f>
        <v>Produção</v>
      </c>
      <c r="BR583" s="19">
        <f t="shared" ref="BR583:BR600" si="59">IF(OR(B583="",F583=""),"*",AY583/P583)</f>
        <v>1.0125000000000002</v>
      </c>
      <c r="BS583" s="19">
        <f t="shared" ref="BS583:BS600" si="60">IF(OR(B583="",F583=""),"*",BA583/Q583)</f>
        <v>0</v>
      </c>
      <c r="BT583" s="219" t="str">
        <f t="shared" si="55"/>
        <v/>
      </c>
    </row>
    <row r="584" spans="1:72" ht="23.25" customHeight="1">
      <c r="A584" s="166" t="str">
        <f>D584&amp;B584</f>
        <v>W9646017</v>
      </c>
      <c r="B584" s="167">
        <v>46017</v>
      </c>
      <c r="C584" s="239"/>
      <c r="D584" s="240" t="s">
        <v>556</v>
      </c>
      <c r="E584" s="276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1031</v>
      </c>
      <c r="W584" s="263" t="s">
        <v>1771</v>
      </c>
      <c r="X584" s="240" t="s">
        <v>667</v>
      </c>
      <c r="Y584" s="158" t="s">
        <v>670</v>
      </c>
      <c r="Z584" s="179"/>
      <c r="AA584" s="177">
        <v>2</v>
      </c>
      <c r="AB584" s="161" t="s">
        <v>659</v>
      </c>
      <c r="AC584" s="161" t="s">
        <v>654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0.68263888888888891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0.22916666666666669</v>
      </c>
      <c r="AZ584" s="161"/>
      <c r="BA584" s="242"/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7">
        <v>2</v>
      </c>
      <c r="BI584" s="243"/>
      <c r="BJ584" s="270" t="s">
        <v>1772</v>
      </c>
      <c r="BK584" s="244" t="s">
        <v>1772</v>
      </c>
      <c r="BL584" s="184"/>
      <c r="BM584" s="179"/>
      <c r="BN584" s="179"/>
      <c r="BO584" s="164"/>
      <c r="BP584" s="244"/>
      <c r="BQ584" s="13" t="str">
        <f t="shared" si="58"/>
        <v>Produção</v>
      </c>
      <c r="BR584" s="19">
        <f t="shared" si="59"/>
        <v>1.0000000000000002</v>
      </c>
      <c r="BS584" s="19">
        <f t="shared" si="60"/>
        <v>0</v>
      </c>
      <c r="BT584" s="219" t="str">
        <f t="shared" si="55"/>
        <v/>
      </c>
    </row>
    <row r="585" spans="1:72" ht="21" customHeight="1">
      <c r="A585" s="166" t="str">
        <f>D585&amp;B585</f>
        <v>W6146017</v>
      </c>
      <c r="B585" s="167">
        <v>46017</v>
      </c>
      <c r="C585" s="239"/>
      <c r="D585" s="240" t="s">
        <v>543</v>
      </c>
      <c r="E585" s="276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1031</v>
      </c>
      <c r="W585" s="263" t="s">
        <v>1771</v>
      </c>
      <c r="X585" s="240" t="s">
        <v>667</v>
      </c>
      <c r="Y585" s="158" t="s">
        <v>670</v>
      </c>
      <c r="Z585" s="179"/>
      <c r="AA585" s="177">
        <v>1</v>
      </c>
      <c r="AB585" s="161" t="s">
        <v>659</v>
      </c>
      <c r="AC585" s="161" t="s">
        <v>654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0.68263888888888891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0.22916666666666669</v>
      </c>
      <c r="AZ585" s="161"/>
      <c r="BA585" s="242"/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7">
        <v>2</v>
      </c>
      <c r="BI585" s="243"/>
      <c r="BJ585" s="270" t="s">
        <v>1773</v>
      </c>
      <c r="BK585" s="244" t="s">
        <v>1773</v>
      </c>
      <c r="BL585" s="184"/>
      <c r="BM585" s="179"/>
      <c r="BN585" s="179"/>
      <c r="BO585" s="164"/>
      <c r="BP585" s="244"/>
      <c r="BQ585" s="13" t="str">
        <f t="shared" si="58"/>
        <v>Produção</v>
      </c>
      <c r="BR585" s="19">
        <f t="shared" si="59"/>
        <v>1.0000000000000002</v>
      </c>
      <c r="BS585" s="19">
        <f t="shared" si="60"/>
        <v>0</v>
      </c>
      <c r="BT585" s="219" t="str">
        <f t="shared" si="55"/>
        <v/>
      </c>
    </row>
    <row r="586" spans="1:72">
      <c r="A586" s="166" t="str">
        <f>D586&amp;B586</f>
        <v>ANTONI  (TP-720)46017</v>
      </c>
      <c r="B586" s="167">
        <v>46017</v>
      </c>
      <c r="C586" s="239"/>
      <c r="D586" s="212" t="s">
        <v>568</v>
      </c>
      <c r="E586" s="276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968</v>
      </c>
      <c r="W586" s="349" t="s">
        <v>1489</v>
      </c>
      <c r="X586" s="240" t="s">
        <v>667</v>
      </c>
      <c r="Y586" s="158" t="s">
        <v>670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7">
        <v>0</v>
      </c>
      <c r="BI586" s="243"/>
      <c r="BJ586" s="270" t="s">
        <v>1774</v>
      </c>
      <c r="BK586" s="244" t="s">
        <v>1774</v>
      </c>
      <c r="BL586" s="184"/>
      <c r="BM586" s="179"/>
      <c r="BN586" s="179"/>
      <c r="BO586" s="164"/>
      <c r="BP586" s="244"/>
      <c r="BQ586" s="13" t="str">
        <f t="shared" si="58"/>
        <v>Produção e Intervalo</v>
      </c>
      <c r="BR586" s="19">
        <f t="shared" si="59"/>
        <v>0</v>
      </c>
      <c r="BS586" s="19">
        <f t="shared" si="60"/>
        <v>0</v>
      </c>
      <c r="BT586" s="219" t="str">
        <f t="shared" si="55"/>
        <v/>
      </c>
    </row>
    <row r="587" spans="1:72" ht="23.25">
      <c r="A587" s="166" t="str">
        <f>D587&amp;B587</f>
        <v>EDSON (TP-719)46017</v>
      </c>
      <c r="B587" s="167">
        <v>46017</v>
      </c>
      <c r="C587" s="239"/>
      <c r="D587" s="212" t="s">
        <v>588</v>
      </c>
      <c r="E587" s="296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968</v>
      </c>
      <c r="W587" s="172" t="s">
        <v>1130</v>
      </c>
      <c r="X587" s="240" t="s">
        <v>667</v>
      </c>
      <c r="Y587" s="158" t="s">
        <v>670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7">
        <v>2</v>
      </c>
      <c r="BI587" s="243"/>
      <c r="BJ587" s="270" t="s">
        <v>1775</v>
      </c>
      <c r="BK587" s="396" t="s">
        <v>1776</v>
      </c>
      <c r="BL587" s="184"/>
      <c r="BM587" s="179" t="s">
        <v>687</v>
      </c>
      <c r="BN587" s="179" t="s">
        <v>717</v>
      </c>
      <c r="BO587" s="164" t="s">
        <v>769</v>
      </c>
      <c r="BP587" s="244" t="s">
        <v>1776</v>
      </c>
      <c r="BQ587" s="13" t="str">
        <f t="shared" si="58"/>
        <v>Produção e Intervalo</v>
      </c>
      <c r="BR587" s="19">
        <f t="shared" si="59"/>
        <v>0.66666666666666607</v>
      </c>
      <c r="BS587" s="19">
        <f t="shared" si="60"/>
        <v>0.5</v>
      </c>
      <c r="BT587" s="219" t="str">
        <f t="shared" si="55"/>
        <v>SuperExecução</v>
      </c>
    </row>
    <row r="588" spans="1:72">
      <c r="A588" s="166" t="str">
        <f>D588&amp;B588</f>
        <v>JACIANO (TF-674)46017</v>
      </c>
      <c r="B588" s="167">
        <v>46017</v>
      </c>
      <c r="C588" s="239"/>
      <c r="D588" s="212" t="s">
        <v>604</v>
      </c>
      <c r="E588" s="296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30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968</v>
      </c>
      <c r="W588" s="248" t="s">
        <v>936</v>
      </c>
      <c r="X588" s="240" t="s">
        <v>667</v>
      </c>
      <c r="Y588" s="158" t="s">
        <v>670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7">
        <v>0</v>
      </c>
      <c r="BI588" s="243"/>
      <c r="BJ588" s="270" t="s">
        <v>1777</v>
      </c>
      <c r="BK588" s="244" t="s">
        <v>1777</v>
      </c>
      <c r="BL588" s="184"/>
      <c r="BM588" s="179" t="s">
        <v>697</v>
      </c>
      <c r="BN588" s="179" t="s">
        <v>697</v>
      </c>
      <c r="BO588" s="179" t="s">
        <v>697</v>
      </c>
      <c r="BP588" s="244" t="s">
        <v>1777</v>
      </c>
      <c r="BQ588" s="13" t="str">
        <f t="shared" si="58"/>
        <v>Produção e Intervalo</v>
      </c>
      <c r="BR588" s="19">
        <f t="shared" si="59"/>
        <v>0</v>
      </c>
      <c r="BS588" s="19">
        <f t="shared" si="60"/>
        <v>0</v>
      </c>
      <c r="BT588" s="219" t="str">
        <f t="shared" si="55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39"/>
      <c r="D589" s="212" t="s">
        <v>512</v>
      </c>
      <c r="E589" s="296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929</v>
      </c>
      <c r="W589" s="248" t="s">
        <v>1098</v>
      </c>
      <c r="X589" s="240" t="s">
        <v>667</v>
      </c>
      <c r="Y589" s="158" t="s">
        <v>670</v>
      </c>
      <c r="Z589" s="179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7">
        <v>0</v>
      </c>
      <c r="BI589" s="243"/>
      <c r="BJ589" s="270" t="s">
        <v>1778</v>
      </c>
      <c r="BK589" s="244" t="s">
        <v>1779</v>
      </c>
      <c r="BL589" s="184"/>
      <c r="BM589" s="179" t="s">
        <v>697</v>
      </c>
      <c r="BN589" s="179" t="s">
        <v>697</v>
      </c>
      <c r="BO589" s="210" t="s">
        <v>697</v>
      </c>
      <c r="BP589" s="244" t="s">
        <v>1779</v>
      </c>
      <c r="BQ589" s="13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219" t="str">
        <f t="shared" si="55"/>
        <v>SemOportunidadeSemOportunidade</v>
      </c>
    </row>
    <row r="590" spans="1:72">
      <c r="A590" s="166" t="str">
        <f>D590&amp;B590</f>
        <v/>
      </c>
      <c r="B590" s="167"/>
      <c r="C590" s="239"/>
      <c r="D590" s="240"/>
      <c r="E590" s="276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219" t="str">
        <f t="shared" si="55"/>
        <v/>
      </c>
    </row>
    <row r="591" spans="1:72">
      <c r="A591" s="166" t="str">
        <f>D591&amp;B591</f>
        <v/>
      </c>
      <c r="B591" s="167"/>
      <c r="C591" s="239"/>
      <c r="D591" s="240"/>
      <c r="E591" s="276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219" t="str">
        <f t="shared" si="55"/>
        <v/>
      </c>
    </row>
    <row r="592" spans="1:72">
      <c r="A592" s="166" t="str">
        <f>D592&amp;B592</f>
        <v>ROGÉRIO (TP-730)46018</v>
      </c>
      <c r="B592" s="167">
        <v>46018</v>
      </c>
      <c r="C592" s="239"/>
      <c r="D592" s="212" t="s">
        <v>639</v>
      </c>
      <c r="E592" s="276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925</v>
      </c>
      <c r="W592" s="172" t="s">
        <v>1130</v>
      </c>
      <c r="X592" s="240" t="s">
        <v>667</v>
      </c>
      <c r="Y592" s="179"/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/>
      <c r="AS592" s="265"/>
      <c r="AT592" s="265"/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/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243"/>
      <c r="BI592" s="243"/>
      <c r="BJ592" s="270"/>
      <c r="BK592" s="244"/>
      <c r="BL592" s="184"/>
      <c r="BM592" s="179"/>
      <c r="BN592" s="179"/>
      <c r="BO592" s="210"/>
      <c r="BP592" s="244"/>
      <c r="BQ592" s="13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219" t="str">
        <f t="shared" si="55"/>
        <v/>
      </c>
    </row>
    <row r="593" spans="1:72">
      <c r="A593" s="166" t="str">
        <f>D593&amp;B593</f>
        <v>V9346018</v>
      </c>
      <c r="B593" s="167">
        <v>46018</v>
      </c>
      <c r="C593" s="239"/>
      <c r="D593" s="240" t="s">
        <v>528</v>
      </c>
      <c r="E593" s="276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222">
        <v>56</v>
      </c>
      <c r="K593" s="222">
        <v>217.75</v>
      </c>
      <c r="L593" s="177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93" s="163">
        <v>0.375</v>
      </c>
      <c r="P593" s="163">
        <v>8.3333333333333329E-2</v>
      </c>
      <c r="Q593" s="177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929</v>
      </c>
      <c r="W593" s="248" t="s">
        <v>1098</v>
      </c>
      <c r="X593" s="240" t="s">
        <v>667</v>
      </c>
      <c r="Y593" s="179"/>
      <c r="Z593" s="179"/>
      <c r="AA593" s="177">
        <v>1</v>
      </c>
      <c r="AB593" s="71" t="s">
        <v>659</v>
      </c>
      <c r="AC593" s="71" t="s">
        <v>654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216ZXI2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217.75</v>
      </c>
      <c r="AQ593" s="247">
        <f>IF(BS_CONTROLE[[#This Row],[KM - Fim]]=0, "-", BS_CONTROLE[[#This Row],[KM - Fim]])</f>
        <v>218.75</v>
      </c>
      <c r="AR593" s="265"/>
      <c r="AS593" s="265"/>
      <c r="AT593" s="265"/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/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243"/>
      <c r="BI593" s="243"/>
      <c r="BJ593" s="270"/>
      <c r="BK593" s="244"/>
      <c r="BL593" s="184"/>
      <c r="BM593" s="179"/>
      <c r="BN593" s="179"/>
      <c r="BO593" s="210"/>
      <c r="BP593" s="244"/>
      <c r="BQ593" s="13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219" t="str">
        <f t="shared" si="55"/>
        <v/>
      </c>
    </row>
    <row r="594" spans="1:72" ht="23.25">
      <c r="A594" s="166" t="str">
        <f>D594&amp;B594</f>
        <v>W5946018</v>
      </c>
      <c r="B594" s="167">
        <v>46018</v>
      </c>
      <c r="C594" s="239"/>
      <c r="D594" s="212" t="s">
        <v>541</v>
      </c>
      <c r="E594" s="276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159.30000000000001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2.0833333333333332E-2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925</v>
      </c>
      <c r="W594" s="262" t="s">
        <v>1722</v>
      </c>
      <c r="X594" s="212" t="s">
        <v>667</v>
      </c>
      <c r="Y594" s="179"/>
      <c r="Z594" s="179"/>
      <c r="AA594" s="211">
        <v>1</v>
      </c>
      <c r="AB594" s="71" t="s">
        <v>669</v>
      </c>
      <c r="AC594" s="71" t="s">
        <v>665</v>
      </c>
      <c r="AD594" s="298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159.30000000000001</v>
      </c>
      <c r="AR594" s="265"/>
      <c r="AS594" s="265"/>
      <c r="AT594" s="265"/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/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243"/>
      <c r="BI594" s="243"/>
      <c r="BJ594" s="270"/>
      <c r="BK594" s="244"/>
      <c r="BL594" s="184"/>
      <c r="BM594" s="179"/>
      <c r="BN594" s="179"/>
      <c r="BO594" s="210"/>
      <c r="BP594" s="244"/>
      <c r="BQ594" s="13" t="str">
        <f t="shared" si="58"/>
        <v>Produção e Intervalo</v>
      </c>
      <c r="BR594" s="19">
        <f t="shared" si="59"/>
        <v>0</v>
      </c>
      <c r="BS594" s="19">
        <f t="shared" si="60"/>
        <v>0</v>
      </c>
    </row>
    <row r="595" spans="1:72">
      <c r="A595" s="166" t="str">
        <f>D595&amp;B595</f>
        <v>JOSÉ  (TF-521)46018</v>
      </c>
      <c r="B595" s="167">
        <v>46018</v>
      </c>
      <c r="C595" s="239"/>
      <c r="D595" s="212" t="s">
        <v>610</v>
      </c>
      <c r="E595" s="296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925</v>
      </c>
      <c r="W595" s="248" t="s">
        <v>936</v>
      </c>
      <c r="X595" s="212" t="s">
        <v>667</v>
      </c>
      <c r="Y595" s="179"/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/>
      <c r="AL595" s="264"/>
      <c r="AM595" s="264"/>
      <c r="AN595" s="264"/>
      <c r="AO595" s="246"/>
      <c r="AP595" s="247"/>
      <c r="AQ595" s="247"/>
      <c r="AR595" s="265"/>
      <c r="AS595" s="265"/>
      <c r="AT595" s="265"/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/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243"/>
      <c r="BI595" s="243"/>
      <c r="BJ595" s="270"/>
      <c r="BK595" s="244"/>
      <c r="BL595" s="184"/>
      <c r="BM595" s="179"/>
      <c r="BN595" s="179"/>
      <c r="BO595" s="210"/>
      <c r="BP595" s="244"/>
      <c r="BQ595" s="13" t="str">
        <f t="shared" si="58"/>
        <v>Produção e Intervalo</v>
      </c>
      <c r="BR595" s="19">
        <f t="shared" si="59"/>
        <v>0</v>
      </c>
      <c r="BS595" s="19">
        <f t="shared" si="60"/>
        <v>0</v>
      </c>
    </row>
    <row r="596" spans="1:72">
      <c r="A596" s="166" t="str">
        <f>D596&amp;B596</f>
        <v/>
      </c>
      <c r="B596" s="167"/>
      <c r="C596" s="239"/>
      <c r="D596" s="240"/>
      <c r="E596" s="276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79"/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/>
      <c r="AL596" s="264"/>
      <c r="AM596" s="264"/>
      <c r="AN596" s="264"/>
      <c r="AO596" s="246"/>
      <c r="AP596" s="247"/>
      <c r="AQ596" s="247"/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8"/>
        <v>Aderente</v>
      </c>
      <c r="BR596" s="19" t="str">
        <f t="shared" si="59"/>
        <v>*</v>
      </c>
      <c r="BS596" s="19" t="str">
        <f t="shared" si="60"/>
        <v>*</v>
      </c>
    </row>
    <row r="597" spans="1:72">
      <c r="A597" s="166" t="str">
        <f>D597&amp;B597</f>
        <v>E4246018</v>
      </c>
      <c r="B597" s="167">
        <v>46018</v>
      </c>
      <c r="C597" s="239"/>
      <c r="D597" s="240" t="s">
        <v>463</v>
      </c>
      <c r="E597" s="276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1336</v>
      </c>
      <c r="J597" s="222">
        <v>55</v>
      </c>
      <c r="K597" s="222">
        <v>102</v>
      </c>
      <c r="L597" s="177" t="s">
        <v>317</v>
      </c>
      <c r="M597" s="200" t="s">
        <v>1780</v>
      </c>
      <c r="N597" s="200" t="s">
        <v>1781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1269</v>
      </c>
      <c r="W597" s="263" t="s">
        <v>1782</v>
      </c>
      <c r="X597" s="212" t="s">
        <v>667</v>
      </c>
      <c r="Y597" s="179"/>
      <c r="Z597" s="179"/>
      <c r="AA597" s="177">
        <v>2</v>
      </c>
      <c r="AB597" s="161" t="s">
        <v>664</v>
      </c>
      <c r="AC597" s="161" t="s">
        <v>1783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/>
      <c r="AL597" s="264"/>
      <c r="AM597" s="264"/>
      <c r="AN597" s="264"/>
      <c r="AO597" s="246"/>
      <c r="AP597" s="247"/>
      <c r="AQ597" s="247"/>
      <c r="AR597" s="265"/>
      <c r="AS597" s="265"/>
      <c r="AT597" s="265"/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/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243"/>
      <c r="BI597" s="243"/>
      <c r="BJ597" s="270"/>
      <c r="BK597" s="244"/>
      <c r="BL597" s="184"/>
      <c r="BM597" s="179"/>
      <c r="BN597" s="179"/>
      <c r="BO597" s="210"/>
      <c r="BP597" s="244"/>
      <c r="BQ597" s="13" t="str">
        <f t="shared" si="58"/>
        <v>Produção e Intervalo</v>
      </c>
      <c r="BR597" s="19">
        <f t="shared" si="59"/>
        <v>0</v>
      </c>
      <c r="BS597" s="19">
        <f t="shared" si="60"/>
        <v>0</v>
      </c>
    </row>
    <row r="598" spans="1:72">
      <c r="A598" s="166" t="str">
        <f>D598&amp;B598</f>
        <v/>
      </c>
      <c r="B598" s="167"/>
      <c r="C598" s="239"/>
      <c r="D598" s="240"/>
      <c r="E598" s="276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79"/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/>
      <c r="AL598" s="264"/>
      <c r="AM598" s="264"/>
      <c r="AN598" s="264"/>
      <c r="AO598" s="246"/>
      <c r="AP598" s="247"/>
      <c r="AQ598" s="247"/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 t="shared" si="58"/>
        <v>Aderente</v>
      </c>
      <c r="BR598" s="19" t="str">
        <f t="shared" si="59"/>
        <v>*</v>
      </c>
      <c r="BS598" s="19" t="str">
        <f t="shared" si="60"/>
        <v>*</v>
      </c>
    </row>
    <row r="599" spans="1:72">
      <c r="A599" s="166" t="str">
        <f>D599&amp;B599</f>
        <v>W6146018</v>
      </c>
      <c r="B599" s="167">
        <v>46018</v>
      </c>
      <c r="C599" s="239"/>
      <c r="D599" s="240" t="s">
        <v>543</v>
      </c>
      <c r="E599" s="277">
        <v>593</v>
      </c>
      <c r="F599" s="161" t="s">
        <v>331</v>
      </c>
      <c r="G599" s="159" t="str">
        <f>IF(D599="","*",VLOOKUP(F599,BS_ATIVIDADE[#All],3,FALSE))</f>
        <v>OUTROS</v>
      </c>
      <c r="H599" s="163"/>
      <c r="I599" s="163"/>
      <c r="J599" s="222"/>
      <c r="K599" s="222"/>
      <c r="L599" s="177"/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63"/>
      <c r="P599" s="163"/>
      <c r="Q599" s="177"/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60"/>
      <c r="V599" s="261"/>
      <c r="W599" s="263"/>
      <c r="X599" s="240"/>
      <c r="Y599" s="179"/>
      <c r="Z599" s="179"/>
      <c r="AA599" s="177"/>
      <c r="AB599" s="161"/>
      <c r="AC599" s="161"/>
      <c r="AD599" s="163"/>
      <c r="AE599" s="177"/>
      <c r="AF599" s="177"/>
      <c r="AG599" s="177"/>
      <c r="AH599" s="180"/>
      <c r="AI599" s="171" t="str">
        <f>IF(BS_CONTROLE[[#This Row],[Atividade]]=0, "-", BS_CONTROLE[[#This Row],[Atividade]])</f>
        <v>DESLOCAMENTO</v>
      </c>
      <c r="AJ599" s="9" t="str">
        <f>IF(D599="","*",VLOOKUP(AI599,BS_ATIVIDADE[#Data],3,FALSE))</f>
        <v>OUTROS</v>
      </c>
      <c r="AK599" s="264"/>
      <c r="AL599" s="264"/>
      <c r="AM599" s="264"/>
      <c r="AN599" s="264"/>
      <c r="AO599" s="246"/>
      <c r="AP599" s="247"/>
      <c r="AQ599" s="247"/>
      <c r="AR599" s="265"/>
      <c r="AS599" s="265"/>
      <c r="AT599" s="265"/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/>
      <c r="BB599" s="178" t="str">
        <f>IFERROR(_xlfn.XLOOKUP(AI599, BS_ATIVIDADE[ATIVIDADE],BS_ATIVIDADE[UNIDADE] ), "*")</f>
        <v>BINÁRIO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62"/>
      <c r="BF599" s="248" t="str">
        <f>IF(BS_CONTROLE[[#This Row],[Responsavel pelo boletim]]=0, "-", BS_CONTROLE[[#This Row],[Responsavel pelo boletim]])</f>
        <v>-</v>
      </c>
      <c r="BG599" s="184"/>
      <c r="BH599" s="243"/>
      <c r="BI599" s="243"/>
      <c r="BJ599" s="270"/>
      <c r="BK599" s="244"/>
      <c r="BL599" s="184"/>
      <c r="BM599" s="179"/>
      <c r="BN599" s="179"/>
      <c r="BO599" s="210"/>
      <c r="BP599" s="244"/>
      <c r="BQ599" s="13" t="e">
        <f t="shared" si="58"/>
        <v>#DIV/0!</v>
      </c>
      <c r="BR599" s="19" t="e">
        <f t="shared" si="59"/>
        <v>#DIV/0!</v>
      </c>
      <c r="BS599" s="19" t="e">
        <f t="shared" si="60"/>
        <v>#DIV/0!</v>
      </c>
    </row>
    <row r="600" spans="1:72">
      <c r="A600" s="174" t="str">
        <f>D600&amp;B600</f>
        <v>V8546018</v>
      </c>
      <c r="B600" s="167">
        <v>46018</v>
      </c>
      <c r="C600" s="239"/>
      <c r="D600" s="212" t="s">
        <v>512</v>
      </c>
      <c r="E600" s="296">
        <v>242</v>
      </c>
      <c r="F600" s="171" t="s">
        <v>447</v>
      </c>
      <c r="G600" s="159" t="str">
        <f>IF(D600="","*",VLOOKUP(F600,BS_ATIVIDADE[#All],3,FALSE))</f>
        <v>MODERNIZAÇÃO</v>
      </c>
      <c r="H600" s="172" t="s">
        <v>988</v>
      </c>
      <c r="I600" s="172" t="s">
        <v>956</v>
      </c>
      <c r="J600" s="222">
        <v>54</v>
      </c>
      <c r="K600" s="222">
        <v>101.6</v>
      </c>
      <c r="L600" s="222">
        <v>100.13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0" s="20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0" s="172">
        <v>0.375</v>
      </c>
      <c r="P600" s="172">
        <v>8.3333333333333329E-2</v>
      </c>
      <c r="Q600" s="211">
        <v>650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0" s="160"/>
      <c r="V600" s="194" t="s">
        <v>929</v>
      </c>
      <c r="W600" s="248" t="s">
        <v>1098</v>
      </c>
      <c r="X600" s="212" t="s">
        <v>667</v>
      </c>
      <c r="Y600" s="179"/>
      <c r="Z600" s="179"/>
      <c r="AA600" s="84">
        <v>1</v>
      </c>
      <c r="AB600" s="71" t="s">
        <v>659</v>
      </c>
      <c r="AC600" s="71" t="s">
        <v>654</v>
      </c>
      <c r="AD600" s="172">
        <v>0.33333333333333331</v>
      </c>
      <c r="AE600" s="84">
        <v>6235</v>
      </c>
      <c r="AF600" s="84">
        <v>6215</v>
      </c>
      <c r="AG600" s="84" t="s">
        <v>317</v>
      </c>
      <c r="AH600" s="180"/>
      <c r="AI600" s="171" t="str">
        <f>IF(BS_CONTROLE[[#This Row],[Atividade]]=0, "-", BS_CONTROLE[[#This Row],[Atividade]])</f>
        <v>MODERNIZAÇÃO - SOCADORA</v>
      </c>
      <c r="AJ600" s="9" t="str">
        <f>IF(D600="","*",VLOOKUP(AI600,BS_ATIVIDADE[#Data],3,FALSE))</f>
        <v>MODERNIZAÇÃO</v>
      </c>
      <c r="AK600" s="271"/>
      <c r="AL600" s="271"/>
      <c r="AM600" s="271"/>
      <c r="AN600" s="271"/>
      <c r="AO600" s="272"/>
      <c r="AP600" s="273"/>
      <c r="AQ600" s="273"/>
      <c r="AR600" s="265"/>
      <c r="AS600" s="265"/>
      <c r="AT600" s="265"/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/>
      <c r="BB600" s="178" t="str">
        <f>IFERROR(_xlfn.XLOOKUP(AI600, BS_ATIVIDADE[ATIVIDADE],BS_ATIVIDADE[UNIDADE] ), "*")</f>
        <v>M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62"/>
      <c r="BF600" s="248" t="str">
        <f>IF(BS_CONTROLE[[#This Row],[Responsavel pelo boletim]]=0, "-", BS_CONTROLE[[#This Row],[Responsavel pelo boletim]])</f>
        <v>Saulo</v>
      </c>
      <c r="BG600" s="184"/>
      <c r="BH600" s="243"/>
      <c r="BI600" s="243"/>
      <c r="BJ600" s="270"/>
      <c r="BK600" s="244"/>
      <c r="BL600" s="184"/>
      <c r="BM600" s="179"/>
      <c r="BN600" s="179"/>
      <c r="BO600" s="210"/>
      <c r="BP600" s="244"/>
      <c r="BQ600" s="13" t="str">
        <f t="shared" si="58"/>
        <v>Produção e Intervalo</v>
      </c>
      <c r="BR600" s="19">
        <f t="shared" si="59"/>
        <v>0</v>
      </c>
      <c r="BS600" s="19">
        <f t="shared" si="60"/>
        <v>0</v>
      </c>
    </row>
    <row r="601" spans="1:72">
      <c r="A601" s="166"/>
      <c r="B601" s="167"/>
      <c r="C601" s="239"/>
      <c r="D601" s="212"/>
      <c r="E601" s="296"/>
      <c r="F601" s="171"/>
      <c r="G601" s="159"/>
      <c r="H601" s="172"/>
      <c r="I601" s="172"/>
      <c r="J601" s="222"/>
      <c r="K601" s="222"/>
      <c r="L601" s="222"/>
      <c r="M601" s="200"/>
      <c r="N601" s="200"/>
      <c r="O601" s="172"/>
      <c r="P601" s="172"/>
      <c r="Q601" s="211"/>
      <c r="R601" s="178"/>
      <c r="S601" s="250"/>
      <c r="T601" s="250"/>
      <c r="U601" s="160"/>
      <c r="V601" s="261"/>
      <c r="W601" s="263"/>
      <c r="X601" s="240"/>
      <c r="Y601" s="179"/>
      <c r="Z601" s="179"/>
      <c r="AA601" s="177"/>
      <c r="AB601" s="161"/>
      <c r="AC601" s="161"/>
      <c r="AD601" s="163"/>
      <c r="AE601" s="177"/>
      <c r="AF601" s="177"/>
      <c r="AG601" s="177"/>
      <c r="AH601" s="180"/>
      <c r="AI601" s="171"/>
      <c r="AJ601" s="9"/>
      <c r="AK601" s="264"/>
      <c r="AL601" s="264"/>
      <c r="AM601" s="264"/>
      <c r="AN601" s="264"/>
      <c r="AO601" s="246"/>
      <c r="AP601" s="247"/>
      <c r="AQ601" s="247"/>
      <c r="AR601" s="265"/>
      <c r="AS601" s="265"/>
      <c r="AT601" s="265"/>
      <c r="AU601" s="267"/>
      <c r="AV601" s="267"/>
      <c r="AW601" s="267"/>
      <c r="AX601" s="241"/>
      <c r="AY601" s="182"/>
      <c r="AZ601" s="161"/>
      <c r="BA601" s="242"/>
      <c r="BB601" s="178"/>
      <c r="BC601" s="71"/>
      <c r="BD601" s="71"/>
      <c r="BE601" s="162"/>
      <c r="BF601" s="248"/>
      <c r="BG601" s="184"/>
      <c r="BH601" s="243"/>
      <c r="BI601" s="243"/>
      <c r="BJ601" s="270"/>
      <c r="BK601" s="244"/>
      <c r="BL601" s="184"/>
      <c r="BM601" s="179"/>
      <c r="BN601" s="179"/>
      <c r="BO601" s="210"/>
      <c r="BP601" s="244"/>
      <c r="BQ601" s="13"/>
      <c r="BR601" s="350"/>
      <c r="BS601" s="350"/>
      <c r="BT601" s="219"/>
    </row>
    <row r="602" spans="1:72">
      <c r="A602" s="174" t="str">
        <f>D602&amp;B602</f>
        <v>EDSON (TP-719)</v>
      </c>
      <c r="B602" s="351"/>
      <c r="C602" s="239"/>
      <c r="D602" s="397" t="s">
        <v>588</v>
      </c>
      <c r="E602" s="398" t="s">
        <v>1784</v>
      </c>
      <c r="F602" s="399" t="s">
        <v>468</v>
      </c>
      <c r="G602" s="159" t="str">
        <f>IF(D602="","*",VLOOKUP(F602,BS_ATIVIDADE[#All],3,FALSE))</f>
        <v>ALÍVIO</v>
      </c>
      <c r="H602" s="172" t="s">
        <v>317</v>
      </c>
      <c r="I602" s="172" t="s">
        <v>317</v>
      </c>
      <c r="J602" s="211">
        <v>54</v>
      </c>
      <c r="K602" s="211">
        <v>102</v>
      </c>
      <c r="L602" s="84" t="s">
        <v>317</v>
      </c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20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72"/>
      <c r="P602" s="172"/>
      <c r="Q602" s="84"/>
      <c r="R602" s="178"/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79"/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e">
        <f>IF(BS_CONTROLE[[#This Row],[Atividade]]=0, "-", BS_CONTROLE[[#This Row],[Atividade]])</f>
        <v>#VALUE!</v>
      </c>
      <c r="AJ602" s="9" t="e">
        <f>IF(D602="","*",VLOOKUP(AI602,BS_ATIVIDADE[#Data],3,FALSE))</f>
        <v>#VALUE!</v>
      </c>
      <c r="AK602" s="271"/>
      <c r="AL602" s="271"/>
      <c r="AM602" s="271"/>
      <c r="AN602" s="271"/>
      <c r="AO602" s="272"/>
      <c r="AP602" s="273"/>
      <c r="AQ602" s="273"/>
      <c r="AR602" s="265"/>
      <c r="AS602" s="265"/>
      <c r="AT602" s="265"/>
      <c r="AU602" s="267"/>
      <c r="AV602" s="267"/>
      <c r="AW602" s="267"/>
      <c r="AX602" s="241"/>
      <c r="AY602" s="182">
        <f>IF(D602="","*",IFERROR(IF(ISODD(COUNT(AS602:AX602)),"ERRO",SUM((AT602-AS602),(AV602-AU602),(AX602-AW602))),"ERRO"))</f>
        <v>0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e">
        <f>IF(BS_CONTROLE[[#This Row],[Responsavel pelo boletim]]=0, "-", BS_CONTROLE[[#This Row],[Responsavel pelo boletim]])</f>
        <v>#VALUE!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</row>
    <row r="603" spans="1:72">
      <c r="A603" s="174" t="str">
        <f>D603&amp;B603</f>
        <v/>
      </c>
      <c r="B603" s="351"/>
      <c r="C603" s="239"/>
      <c r="D603" s="240"/>
      <c r="E603" s="296">
        <v>594</v>
      </c>
      <c r="F603" s="161"/>
      <c r="G603" s="159" t="str">
        <f>IF(D603="","*",VLOOKUP(F603,BS_ATIVIDADE[#All],3,FALSE))</f>
        <v>*</v>
      </c>
      <c r="H603" s="172"/>
      <c r="I603" s="172"/>
      <c r="J603" s="211"/>
      <c r="K603" s="211"/>
      <c r="L603" s="84"/>
      <c r="M603" s="20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72"/>
      <c r="P603" s="172"/>
      <c r="Q603" s="84"/>
      <c r="R603" s="178"/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60"/>
      <c r="V603" s="261"/>
      <c r="W603" s="263"/>
      <c r="X603" s="240"/>
      <c r="Y603" s="179"/>
      <c r="Z603" s="179"/>
      <c r="AA603" s="177"/>
      <c r="AB603" s="161"/>
      <c r="AC603" s="161"/>
      <c r="AD603" s="163"/>
      <c r="AE603" s="177"/>
      <c r="AF603" s="177"/>
      <c r="AG603" s="177"/>
      <c r="AH603" s="180"/>
      <c r="AI603" s="171" t="e">
        <f>IF(BS_CONTROLE[[#This Row],[Atividade]]=0, "-", BS_CONTROLE[[#This Row],[Atividade]])</f>
        <v>#VALUE!</v>
      </c>
      <c r="AJ603" s="9" t="str">
        <f>IF(D603="","*",VLOOKUP(AI603,BS_ATIVIDADE[#Data],3,FALSE))</f>
        <v>*</v>
      </c>
      <c r="AK603" s="271"/>
      <c r="AL603" s="271"/>
      <c r="AM603" s="271"/>
      <c r="AN603" s="271"/>
      <c r="AO603" s="272"/>
      <c r="AP603" s="273"/>
      <c r="AQ603" s="273"/>
      <c r="AR603" s="265"/>
      <c r="AS603" s="265"/>
      <c r="AT603" s="265"/>
      <c r="AU603" s="267"/>
      <c r="AV603" s="267"/>
      <c r="AW603" s="267"/>
      <c r="AX603" s="241"/>
      <c r="AY603" s="182" t="str">
        <f>IF(D603="","*",IFERROR(IF(ISODD(COUNT(AS603:AX603)),"ERRO",SUM((AT603-AS603),(AV603-AU603),(AX603-AW603))),"ERRO"))</f>
        <v>*</v>
      </c>
      <c r="AZ603" s="161"/>
      <c r="BA603" s="242"/>
      <c r="BB603" s="178" t="str">
        <f>IFERROR(_xlfn.XLOOKUP(AI603, BS_ATIVIDADE[ATIVIDADE],BS_ATIVIDADE[UNIDADE] ), "*")</f>
        <v>*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62"/>
      <c r="BF603" s="248" t="e">
        <f>IF(BS_CONTROLE[[#This Row],[Responsavel pelo boletim]]=0, "-", BS_CONTROLE[[#This Row],[Responsavel pelo boletim]])</f>
        <v>#VALUE!</v>
      </c>
      <c r="BG603" s="184"/>
      <c r="BH603" s="243"/>
      <c r="BI603" s="243"/>
      <c r="BJ603" s="270"/>
      <c r="BK603" s="244"/>
      <c r="BL603" s="184"/>
      <c r="BM603" s="179"/>
      <c r="BN603" s="179"/>
      <c r="BO603" s="210"/>
      <c r="BP603" s="244"/>
      <c r="BQ603" s="13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</row>
    <row r="604" spans="1:72">
      <c r="A604" s="174" t="str">
        <f>D604&amp;B604</f>
        <v/>
      </c>
      <c r="B604" s="351"/>
      <c r="C604" s="239"/>
      <c r="D604" s="240"/>
      <c r="E604" s="296">
        <v>594</v>
      </c>
      <c r="F604" s="161"/>
      <c r="G604" s="159" t="str">
        <f>IF(D604="","*",VLOOKUP(F604,BS_ATIVIDADE[#All],3,FALSE))</f>
        <v>*</v>
      </c>
      <c r="H604" s="172"/>
      <c r="I604" s="172"/>
      <c r="J604" s="211">
        <v>54</v>
      </c>
      <c r="K604" s="211">
        <v>102</v>
      </c>
      <c r="L604" s="84"/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72"/>
      <c r="P604" s="172"/>
      <c r="Q604" s="84"/>
      <c r="R604" s="178"/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60"/>
      <c r="V604" s="261"/>
      <c r="W604" s="263"/>
      <c r="X604" s="240"/>
      <c r="Y604" s="179"/>
      <c r="Z604" s="179"/>
      <c r="AA604" s="177"/>
      <c r="AB604" s="161"/>
      <c r="AC604" s="161"/>
      <c r="AD604" s="163"/>
      <c r="AE604" s="177"/>
      <c r="AF604" s="177"/>
      <c r="AG604" s="177"/>
      <c r="AH604" s="180"/>
      <c r="AI604" s="171" t="e">
        <f>IF(BS_CONTROLE[[#This Row],[Atividade]]=0, "-", BS_CONTROLE[[#This Row],[Atividade]])</f>
        <v>#VALUE!</v>
      </c>
      <c r="AJ604" s="9" t="str">
        <f>IF(D604="","*",VLOOKUP(AI604,BS_ATIVIDADE[#Data],3,FALSE))</f>
        <v>*</v>
      </c>
      <c r="AK604" s="271"/>
      <c r="AL604" s="271"/>
      <c r="AM604" s="271"/>
      <c r="AN604" s="271"/>
      <c r="AO604" s="272"/>
      <c r="AP604" s="273"/>
      <c r="AQ604" s="273"/>
      <c r="AR604" s="265"/>
      <c r="AS604" s="265"/>
      <c r="AT604" s="265"/>
      <c r="AU604" s="267"/>
      <c r="AV604" s="267"/>
      <c r="AW604" s="267"/>
      <c r="AX604" s="241"/>
      <c r="AY604" s="182" t="str">
        <f>IF(D604="","*",IFERROR(IF(ISODD(COUNT(AS604:AX604)),"ERRO",SUM((AT604-AS604),(AV604-AU604),(AX604-AW604))),"ERRO"))</f>
        <v>*</v>
      </c>
      <c r="AZ604" s="161"/>
      <c r="BA604" s="242"/>
      <c r="BB604" s="178" t="str">
        <f>IFERROR(_xlfn.XLOOKUP(AI604, BS_ATIVIDADE[ATIVIDADE],BS_ATIVIDADE[UNIDADE] ), "*")</f>
        <v>*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62"/>
      <c r="BF604" s="248" t="e">
        <f>IF(BS_CONTROLE[[#This Row],[Responsavel pelo boletim]]=0, "-", BS_CONTROLE[[#This Row],[Responsavel pelo boletim]])</f>
        <v>#VALUE!</v>
      </c>
      <c r="BG604" s="184"/>
      <c r="BH604" s="243"/>
      <c r="BI604" s="243"/>
      <c r="BJ604" s="270"/>
      <c r="BK604" s="244"/>
      <c r="BL604" s="184"/>
      <c r="BM604" s="179"/>
      <c r="BN604" s="179"/>
      <c r="BO604" s="210"/>
      <c r="BP604" s="244"/>
      <c r="BQ604" s="13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</row>
    <row r="605" spans="1:72">
      <c r="A605" s="174" t="str">
        <f>D605&amp;B605</f>
        <v/>
      </c>
      <c r="B605" s="351"/>
      <c r="C605" s="239"/>
      <c r="D605" s="240"/>
      <c r="E605" s="296">
        <v>594</v>
      </c>
      <c r="F605" s="161"/>
      <c r="G605" s="159" t="str">
        <f>IF(D605="","*",VLOOKUP(F605,BS_ATIVIDADE[#All],3,FALSE))</f>
        <v>*</v>
      </c>
      <c r="H605" s="172"/>
      <c r="I605" s="172"/>
      <c r="J605" s="211"/>
      <c r="K605" s="211"/>
      <c r="L605" s="84"/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20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72"/>
      <c r="P605" s="172"/>
      <c r="Q605" s="84"/>
      <c r="R605" s="178"/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60"/>
      <c r="V605" s="261"/>
      <c r="W605" s="263"/>
      <c r="X605" s="240"/>
      <c r="Y605" s="179"/>
      <c r="Z605" s="179"/>
      <c r="AA605" s="177"/>
      <c r="AB605" s="161"/>
      <c r="AC605" s="161"/>
      <c r="AD605" s="163"/>
      <c r="AE605" s="177"/>
      <c r="AF605" s="177"/>
      <c r="AG605" s="177"/>
      <c r="AH605" s="180"/>
      <c r="AI605" s="171" t="e">
        <f>IF(BS_CONTROLE[[#This Row],[Atividade]]=0, "-", BS_CONTROLE[[#This Row],[Atividade]])</f>
        <v>#VALUE!</v>
      </c>
      <c r="AJ605" s="9" t="str">
        <f>IF(D605="","*",VLOOKUP(AI605,BS_ATIVIDADE[#Data],3,FALSE))</f>
        <v>*</v>
      </c>
      <c r="AK605" s="271"/>
      <c r="AL605" s="271"/>
      <c r="AM605" s="271"/>
      <c r="AN605" s="271"/>
      <c r="AO605" s="272"/>
      <c r="AP605" s="273"/>
      <c r="AQ605" s="273"/>
      <c r="AR605" s="265"/>
      <c r="AS605" s="265"/>
      <c r="AT605" s="265"/>
      <c r="AU605" s="267"/>
      <c r="AV605" s="267"/>
      <c r="AW605" s="267"/>
      <c r="AX605" s="241"/>
      <c r="AY605" s="182" t="str">
        <f>IF(D605="","*",IFERROR(IF(ISODD(COUNT(AS605:AX605)),"ERRO",SUM((AT605-AS605),(AV605-AU605),(AX605-AW605))),"ERRO"))</f>
        <v>*</v>
      </c>
      <c r="AZ605" s="161"/>
      <c r="BA605" s="242"/>
      <c r="BB605" s="178" t="str">
        <f>IFERROR(_xlfn.XLOOKUP(AI605, BS_ATIVIDADE[ATIVIDADE],BS_ATIVIDADE[UNIDADE] ), "*")</f>
        <v>*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62"/>
      <c r="BF605" s="248" t="e">
        <f>IF(BS_CONTROLE[[#This Row],[Responsavel pelo boletim]]=0, "-", BS_CONTROLE[[#This Row],[Responsavel pelo boletim]])</f>
        <v>#VALUE!</v>
      </c>
      <c r="BG605" s="184"/>
      <c r="BH605" s="243"/>
      <c r="BI605" s="243"/>
      <c r="BJ605" s="270"/>
      <c r="BK605" s="244"/>
      <c r="BL605" s="184"/>
      <c r="BM605" s="179"/>
      <c r="BN605" s="179"/>
      <c r="BO605" s="210"/>
      <c r="BP605" s="244"/>
      <c r="BQ605" s="13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</row>
    <row r="606" spans="1:72">
      <c r="A606" s="174" t="str">
        <f>D606&amp;B606</f>
        <v/>
      </c>
      <c r="B606" s="351"/>
      <c r="C606" s="239"/>
      <c r="D606" s="240"/>
      <c r="E606" s="296">
        <v>594</v>
      </c>
      <c r="F606" s="161"/>
      <c r="G606" s="159" t="str">
        <f>IF(D606="","*",VLOOKUP(F606,BS_ATIVIDADE[#All],3,FALSE))</f>
        <v>*</v>
      </c>
      <c r="H606" s="172"/>
      <c r="I606" s="172"/>
      <c r="J606" s="211"/>
      <c r="K606" s="211"/>
      <c r="L606" s="84"/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72"/>
      <c r="P606" s="172"/>
      <c r="Q606" s="84"/>
      <c r="R606" s="178"/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60"/>
      <c r="V606" s="261"/>
      <c r="W606" s="263"/>
      <c r="X606" s="240"/>
      <c r="Y606" s="179"/>
      <c r="Z606" s="179"/>
      <c r="AA606" s="177"/>
      <c r="AB606" s="161"/>
      <c r="AC606" s="161"/>
      <c r="AD606" s="163"/>
      <c r="AE606" s="177"/>
      <c r="AF606" s="177"/>
      <c r="AG606" s="177"/>
      <c r="AH606" s="180"/>
      <c r="AI606" s="171" t="e">
        <f>IF(BS_CONTROLE[[#This Row],[Atividade]]=0, "-", BS_CONTROLE[[#This Row],[Atividade]])</f>
        <v>#VALUE!</v>
      </c>
      <c r="AJ606" s="9" t="str">
        <f>IF(D606="","*",VLOOKUP(AI606,BS_ATIVIDADE[#Data],3,FALSE))</f>
        <v>*</v>
      </c>
      <c r="AK606" s="271"/>
      <c r="AL606" s="271"/>
      <c r="AM606" s="271"/>
      <c r="AN606" s="271"/>
      <c r="AO606" s="272"/>
      <c r="AP606" s="273"/>
      <c r="AQ606" s="273"/>
      <c r="AR606" s="265"/>
      <c r="AS606" s="265"/>
      <c r="AT606" s="265"/>
      <c r="AU606" s="267"/>
      <c r="AV606" s="267"/>
      <c r="AW606" s="267"/>
      <c r="AX606" s="241"/>
      <c r="AY606" s="182" t="str">
        <f>IF(D606="","*",IFERROR(IF(ISODD(COUNT(AS606:AX606)),"ERRO",SUM((AT606-AS606),(AV606-AU606),(AX606-AW606))),"ERRO"))</f>
        <v>*</v>
      </c>
      <c r="AZ606" s="161"/>
      <c r="BA606" s="242"/>
      <c r="BB606" s="178" t="str">
        <f>IFERROR(_xlfn.XLOOKUP(AI606, BS_ATIVIDADE[ATIVIDADE],BS_ATIVIDADE[UNIDADE] ), "*")</f>
        <v>*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62"/>
      <c r="BF606" s="248" t="e">
        <f>IF(BS_CONTROLE[[#This Row],[Responsavel pelo boletim]]=0, "-", BS_CONTROLE[[#This Row],[Responsavel pelo boletim]])</f>
        <v>#VALUE!</v>
      </c>
      <c r="BG606" s="184"/>
      <c r="BH606" s="243"/>
      <c r="BI606" s="243"/>
      <c r="BJ606" s="270"/>
      <c r="BK606" s="244"/>
      <c r="BL606" s="184"/>
      <c r="BM606" s="179"/>
      <c r="BN606" s="179"/>
      <c r="BO606" s="210"/>
      <c r="BP606" s="244"/>
      <c r="BQ606" s="13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</row>
    <row r="607" spans="1:72">
      <c r="A607" s="174" t="str">
        <f>D607&amp;B607</f>
        <v/>
      </c>
      <c r="B607" s="351"/>
      <c r="C607" s="239"/>
      <c r="D607" s="240"/>
      <c r="E607" s="296">
        <v>594</v>
      </c>
      <c r="F607" s="161"/>
      <c r="G607" s="159" t="str">
        <f>IF(D607="","*",VLOOKUP(F607,BS_ATIVIDADE[#All],3,FALSE))</f>
        <v>*</v>
      </c>
      <c r="H607" s="172"/>
      <c r="I607" s="172"/>
      <c r="J607" s="211"/>
      <c r="K607" s="211"/>
      <c r="L607" s="8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20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72"/>
      <c r="P607" s="172"/>
      <c r="Q607" s="84"/>
      <c r="R607" s="178"/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79"/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e">
        <f>IF(BS_CONTROLE[[#This Row],[Atividade]]=0, "-", BS_CONTROLE[[#This Row],[Atividade]])</f>
        <v>#VALUE!</v>
      </c>
      <c r="AJ607" s="9" t="str">
        <f>IF(D607="","*",VLOOKUP(AI607,BS_ATIVIDADE[#Data],3,FALSE))</f>
        <v>*</v>
      </c>
      <c r="AK607" s="271"/>
      <c r="AL607" s="271"/>
      <c r="AM607" s="271"/>
      <c r="AN607" s="271"/>
      <c r="AO607" s="272"/>
      <c r="AP607" s="273"/>
      <c r="AQ607" s="273"/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e">
        <f>IF(BS_CONTROLE[[#This Row],[Responsavel pelo boletim]]=0, "-", BS_CONTROLE[[#This Row],[Responsavel pelo boletim]])</f>
        <v>#VALUE!</v>
      </c>
      <c r="BG607" s="184"/>
      <c r="BH607" s="243"/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</row>
    <row r="608" spans="1:72">
      <c r="A608" s="174" t="str">
        <f>D608&amp;B608</f>
        <v/>
      </c>
      <c r="B608" s="351"/>
      <c r="C608" s="239"/>
      <c r="D608" s="240"/>
      <c r="E608" s="296">
        <v>594</v>
      </c>
      <c r="F608" s="161"/>
      <c r="G608" s="159" t="str">
        <f>IF(D608="","*",VLOOKUP(F608,BS_ATIVIDADE[#All],3,FALSE))</f>
        <v>*</v>
      </c>
      <c r="H608" s="172"/>
      <c r="I608" s="172"/>
      <c r="J608" s="211"/>
      <c r="K608" s="211"/>
      <c r="L608" s="84"/>
      <c r="M608" s="20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20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72"/>
      <c r="P608" s="172"/>
      <c r="Q608" s="84"/>
      <c r="R608" s="178"/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60"/>
      <c r="V608" s="261"/>
      <c r="W608" s="263"/>
      <c r="X608" s="240"/>
      <c r="Y608" s="179"/>
      <c r="Z608" s="179"/>
      <c r="AA608" s="177"/>
      <c r="AB608" s="161"/>
      <c r="AC608" s="161"/>
      <c r="AD608" s="163"/>
      <c r="AE608" s="177"/>
      <c r="AF608" s="177"/>
      <c r="AG608" s="177"/>
      <c r="AH608" s="180"/>
      <c r="AI608" s="171" t="e">
        <f>IF(BS_CONTROLE[[#This Row],[Atividade]]=0, "-", BS_CONTROLE[[#This Row],[Atividade]])</f>
        <v>#VALUE!</v>
      </c>
      <c r="AJ608" s="9" t="str">
        <f>IF(D608="","*",VLOOKUP(AI608,BS_ATIVIDADE[#Data],3,FALSE))</f>
        <v>*</v>
      </c>
      <c r="AK608" s="271"/>
      <c r="AL608" s="271"/>
      <c r="AM608" s="271"/>
      <c r="AN608" s="271"/>
      <c r="AO608" s="272"/>
      <c r="AP608" s="273"/>
      <c r="AQ608" s="273"/>
      <c r="AR608" s="265"/>
      <c r="AS608" s="265"/>
      <c r="AT608" s="265"/>
      <c r="AU608" s="267"/>
      <c r="AV608" s="267"/>
      <c r="AW608" s="267"/>
      <c r="AX608" s="241"/>
      <c r="AY608" s="182" t="str">
        <f>IF(D608="","*",IFERROR(IF(ISODD(COUNT(AS608:AX608)),"ERRO",SUM((AT608-AS608),(AV608-AU608),(AX608-AW608))),"ERRO"))</f>
        <v>*</v>
      </c>
      <c r="AZ608" s="161"/>
      <c r="BA608" s="242"/>
      <c r="BB608" s="178" t="str">
        <f>IFERROR(_xlfn.XLOOKUP(AI608, BS_ATIVIDADE[ATIVIDADE],BS_ATIVIDADE[UNIDADE] ), "*")</f>
        <v>*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62"/>
      <c r="BF608" s="248" t="e">
        <f>IF(BS_CONTROLE[[#This Row],[Responsavel pelo boletim]]=0, "-", BS_CONTROLE[[#This Row],[Responsavel pelo boletim]])</f>
        <v>#VALUE!</v>
      </c>
      <c r="BG608" s="184"/>
      <c r="BH608" s="243"/>
      <c r="BI608" s="243"/>
      <c r="BJ608" s="270"/>
      <c r="BK608" s="244"/>
      <c r="BL608" s="184"/>
      <c r="BM608" s="179"/>
      <c r="BN608" s="179"/>
      <c r="BO608" s="210"/>
      <c r="BP608" s="244"/>
      <c r="BQ608" s="13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</row>
    <row r="609" spans="1:71">
      <c r="A609" s="174" t="str">
        <f>D609&amp;B609</f>
        <v/>
      </c>
      <c r="B609" s="351"/>
      <c r="C609" s="239"/>
      <c r="D609" s="240"/>
      <c r="E609" s="296">
        <v>594</v>
      </c>
      <c r="F609" s="161"/>
      <c r="G609" s="159" t="str">
        <f>IF(D609="","*",VLOOKUP(F609,BS_ATIVIDADE[#All],3,FALSE))</f>
        <v>*</v>
      </c>
      <c r="H609" s="172"/>
      <c r="I609" s="172"/>
      <c r="J609" s="211"/>
      <c r="K609" s="211"/>
      <c r="L609" s="84"/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72"/>
      <c r="P609" s="172"/>
      <c r="Q609" s="84"/>
      <c r="R609" s="178"/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60"/>
      <c r="V609" s="261"/>
      <c r="W609" s="263"/>
      <c r="X609" s="240"/>
      <c r="Y609" s="179"/>
      <c r="Z609" s="179"/>
      <c r="AA609" s="177"/>
      <c r="AB609" s="161"/>
      <c r="AC609" s="161"/>
      <c r="AD609" s="163"/>
      <c r="AE609" s="177"/>
      <c r="AF609" s="177"/>
      <c r="AG609" s="177"/>
      <c r="AH609" s="180"/>
      <c r="AI609" s="171" t="e">
        <f>IF(BS_CONTROLE[[#This Row],[Atividade]]=0, "-", BS_CONTROLE[[#This Row],[Atividade]])</f>
        <v>#VALUE!</v>
      </c>
      <c r="AJ609" s="9" t="str">
        <f>IF(D609="","*",VLOOKUP(AI609,BS_ATIVIDADE[#Data],3,FALSE))</f>
        <v>*</v>
      </c>
      <c r="AK609" s="271"/>
      <c r="AL609" s="271"/>
      <c r="AM609" s="271"/>
      <c r="AN609" s="271"/>
      <c r="AO609" s="272"/>
      <c r="AP609" s="273"/>
      <c r="AQ609" s="273"/>
      <c r="AR609" s="265"/>
      <c r="AS609" s="265"/>
      <c r="AT609" s="265"/>
      <c r="AU609" s="267"/>
      <c r="AV609" s="267"/>
      <c r="AW609" s="267"/>
      <c r="AX609" s="241"/>
      <c r="AY609" s="182" t="str">
        <f>IF(D609="","*",IFERROR(IF(ISODD(COUNT(AS609:AX609)),"ERRO",SUM((AT609-AS609),(AV609-AU609),(AX609-AW609))),"ERRO"))</f>
        <v>*</v>
      </c>
      <c r="AZ609" s="161"/>
      <c r="BA609" s="242"/>
      <c r="BB609" s="178" t="str">
        <f>IFERROR(_xlfn.XLOOKUP(AI609, BS_ATIVIDADE[ATIVIDADE],BS_ATIVIDADE[UNIDADE] ), "*")</f>
        <v>*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62"/>
      <c r="BF609" s="248" t="e">
        <f>IF(BS_CONTROLE[[#This Row],[Responsavel pelo boletim]]=0, "-", BS_CONTROLE[[#This Row],[Responsavel pelo boletim]])</f>
        <v>#VALUE!</v>
      </c>
      <c r="BG609" s="184"/>
      <c r="BH609" s="243"/>
      <c r="BI609" s="243"/>
      <c r="BJ609" s="270"/>
      <c r="BK609" s="244"/>
      <c r="BL609" s="184"/>
      <c r="BM609" s="179"/>
      <c r="BN609" s="179"/>
      <c r="BO609" s="210"/>
      <c r="BP609" s="244"/>
      <c r="BQ609" s="13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</row>
    <row r="610" spans="1:71">
      <c r="A610" s="174" t="str">
        <f>D610&amp;B610</f>
        <v/>
      </c>
      <c r="B610" s="351"/>
      <c r="C610" s="239"/>
      <c r="D610" s="240"/>
      <c r="E610" s="296">
        <v>594</v>
      </c>
      <c r="F610" s="161"/>
      <c r="G610" s="159" t="str">
        <f>IF(D610="","*",VLOOKUP(F610,BS_ATIVIDADE[#All],3,FALSE))</f>
        <v>*</v>
      </c>
      <c r="H610" s="172"/>
      <c r="I610" s="172"/>
      <c r="J610" s="211"/>
      <c r="K610" s="211"/>
      <c r="L610" s="84"/>
      <c r="M610" s="20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72"/>
      <c r="P610" s="172"/>
      <c r="Q610" s="84"/>
      <c r="R610" s="178"/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60"/>
      <c r="V610" s="261"/>
      <c r="W610" s="263"/>
      <c r="X610" s="240"/>
      <c r="Y610" s="179"/>
      <c r="Z610" s="179"/>
      <c r="AA610" s="177"/>
      <c r="AB610" s="161"/>
      <c r="AC610" s="161"/>
      <c r="AD610" s="163"/>
      <c r="AE610" s="177"/>
      <c r="AF610" s="177"/>
      <c r="AG610" s="177"/>
      <c r="AH610" s="180"/>
      <c r="AI610" s="171" t="e">
        <f>IF(BS_CONTROLE[[#This Row],[Atividade]]=0, "-", BS_CONTROLE[[#This Row],[Atividade]])</f>
        <v>#VALUE!</v>
      </c>
      <c r="AJ610" s="9" t="str">
        <f>IF(D610="","*",VLOOKUP(AI610,BS_ATIVIDADE[#Data],3,FALSE))</f>
        <v>*</v>
      </c>
      <c r="AK610" s="271"/>
      <c r="AL610" s="271"/>
      <c r="AM610" s="271"/>
      <c r="AN610" s="271"/>
      <c r="AO610" s="272"/>
      <c r="AP610" s="273"/>
      <c r="AQ610" s="273"/>
      <c r="AR610" s="265"/>
      <c r="AS610" s="265"/>
      <c r="AT610" s="265"/>
      <c r="AU610" s="267"/>
      <c r="AV610" s="267"/>
      <c r="AW610" s="267"/>
      <c r="AX610" s="241"/>
      <c r="AY610" s="182" t="str">
        <f>IF(D610="","*",IFERROR(IF(ISODD(COUNT(AS610:AX610)),"ERRO",SUM((AT610-AS610),(AV610-AU610),(AX610-AW610))),"ERRO"))</f>
        <v>*</v>
      </c>
      <c r="AZ610" s="161"/>
      <c r="BA610" s="242"/>
      <c r="BB610" s="178" t="str">
        <f>IFERROR(_xlfn.XLOOKUP(AI610, BS_ATIVIDADE[ATIVIDADE],BS_ATIVIDADE[UNIDADE] ), "*")</f>
        <v>*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62"/>
      <c r="BF610" s="248" t="e">
        <f>IF(BS_CONTROLE[[#This Row],[Responsavel pelo boletim]]=0, "-", BS_CONTROLE[[#This Row],[Responsavel pelo boletim]])</f>
        <v>#VALUE!</v>
      </c>
      <c r="BG610" s="184"/>
      <c r="BH610" s="243"/>
      <c r="BI610" s="243"/>
      <c r="BJ610" s="270"/>
      <c r="BK610" s="244"/>
      <c r="BL610" s="184"/>
      <c r="BM610" s="179"/>
      <c r="BN610" s="179"/>
      <c r="BO610" s="210"/>
      <c r="BP610" s="244"/>
      <c r="BQ610" s="13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</row>
    <row r="611" spans="1:71">
      <c r="A611" s="174" t="str">
        <f>D611&amp;B611</f>
        <v/>
      </c>
      <c r="B611" s="351"/>
      <c r="C611" s="239"/>
      <c r="D611" s="240"/>
      <c r="E611" s="296">
        <v>594</v>
      </c>
      <c r="F611" s="161"/>
      <c r="G611" s="159" t="str">
        <f>IF(D611="","*",VLOOKUP(F611,BS_ATIVIDADE[#All],3,FALSE))</f>
        <v>*</v>
      </c>
      <c r="H611" s="172"/>
      <c r="I611" s="172"/>
      <c r="J611" s="211"/>
      <c r="K611" s="211"/>
      <c r="L611" s="84"/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20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72"/>
      <c r="P611" s="172"/>
      <c r="Q611" s="84"/>
      <c r="R611" s="178"/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60"/>
      <c r="V611" s="261"/>
      <c r="W611" s="263"/>
      <c r="X611" s="240"/>
      <c r="Y611" s="179"/>
      <c r="Z611" s="179"/>
      <c r="AA611" s="177"/>
      <c r="AB611" s="161"/>
      <c r="AC611" s="161"/>
      <c r="AD611" s="163"/>
      <c r="AE611" s="177"/>
      <c r="AF611" s="177"/>
      <c r="AG611" s="177"/>
      <c r="AH611" s="180"/>
      <c r="AI611" s="171" t="e">
        <f>IF(BS_CONTROLE[[#This Row],[Atividade]]=0, "-", BS_CONTROLE[[#This Row],[Atividade]])</f>
        <v>#VALUE!</v>
      </c>
      <c r="AJ611" s="9" t="str">
        <f>IF(D611="","*",VLOOKUP(AI611,BS_ATIVIDADE[#Data],3,FALSE))</f>
        <v>*</v>
      </c>
      <c r="AK611" s="271"/>
      <c r="AL611" s="271"/>
      <c r="AM611" s="271"/>
      <c r="AN611" s="271"/>
      <c r="AO611" s="272"/>
      <c r="AP611" s="273"/>
      <c r="AQ611" s="273"/>
      <c r="AR611" s="265"/>
      <c r="AS611" s="265"/>
      <c r="AT611" s="265"/>
      <c r="AU611" s="267"/>
      <c r="AV611" s="267"/>
      <c r="AW611" s="267"/>
      <c r="AX611" s="241"/>
      <c r="AY611" s="182" t="str">
        <f>IF(D611="","*",IFERROR(IF(ISODD(COUNT(AS611:AX611)),"ERRO",SUM((AT611-AS611),(AV611-AU611),(AX611-AW611))),"ERRO"))</f>
        <v>*</v>
      </c>
      <c r="AZ611" s="161"/>
      <c r="BA611" s="242"/>
      <c r="BB611" s="178" t="str">
        <f>IFERROR(_xlfn.XLOOKUP(AI611, BS_ATIVIDADE[ATIVIDADE],BS_ATIVIDADE[UNIDADE] ), "*")</f>
        <v>*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62"/>
      <c r="BF611" s="248" t="e">
        <f>IF(BS_CONTROLE[[#This Row],[Responsavel pelo boletim]]=0, "-", BS_CONTROLE[[#This Row],[Responsavel pelo boletim]])</f>
        <v>#VALUE!</v>
      </c>
      <c r="BG611" s="184"/>
      <c r="BH611" s="243"/>
      <c r="BI611" s="243"/>
      <c r="BJ611" s="270"/>
      <c r="BK611" s="244"/>
      <c r="BL611" s="184"/>
      <c r="BM611" s="179"/>
      <c r="BN611" s="179"/>
      <c r="BO611" s="210"/>
      <c r="BP611" s="244"/>
      <c r="BQ611" s="13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</row>
    <row r="612" spans="1:71">
      <c r="A612" s="174" t="str">
        <f>D612&amp;B612</f>
        <v/>
      </c>
      <c r="B612" s="351"/>
      <c r="C612" s="239"/>
      <c r="D612" s="240"/>
      <c r="E612" s="296">
        <v>594</v>
      </c>
      <c r="F612" s="161"/>
      <c r="G612" s="159" t="str">
        <f>IF(D612="","*",VLOOKUP(F612,BS_ATIVIDADE[#All],3,FALSE))</f>
        <v>*</v>
      </c>
      <c r="H612" s="172"/>
      <c r="I612" s="172"/>
      <c r="J612" s="211"/>
      <c r="K612" s="211"/>
      <c r="L612" s="84"/>
      <c r="M612" s="20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20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72"/>
      <c r="P612" s="172"/>
      <c r="Q612" s="84"/>
      <c r="R612" s="178"/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60"/>
      <c r="V612" s="261"/>
      <c r="W612" s="263"/>
      <c r="X612" s="240"/>
      <c r="Y612" s="179"/>
      <c r="Z612" s="179"/>
      <c r="AA612" s="177"/>
      <c r="AB612" s="161"/>
      <c r="AC612" s="161"/>
      <c r="AD612" s="163"/>
      <c r="AE612" s="177"/>
      <c r="AF612" s="177"/>
      <c r="AG612" s="177"/>
      <c r="AH612" s="180"/>
      <c r="AI612" s="171" t="e">
        <f>IF(BS_CONTROLE[[#This Row],[Atividade]]=0, "-", BS_CONTROLE[[#This Row],[Atividade]])</f>
        <v>#VALUE!</v>
      </c>
      <c r="AJ612" s="9" t="str">
        <f>IF(D612="","*",VLOOKUP(AI612,BS_ATIVIDADE[#Data],3,FALSE))</f>
        <v>*</v>
      </c>
      <c r="AK612" s="271"/>
      <c r="AL612" s="271"/>
      <c r="AM612" s="271"/>
      <c r="AN612" s="271"/>
      <c r="AO612" s="272"/>
      <c r="AP612" s="273"/>
      <c r="AQ612" s="273"/>
      <c r="AR612" s="265"/>
      <c r="AS612" s="265"/>
      <c r="AT612" s="265"/>
      <c r="AU612" s="267"/>
      <c r="AV612" s="267"/>
      <c r="AW612" s="267"/>
      <c r="AX612" s="241"/>
      <c r="AY612" s="182" t="str">
        <f>IF(D612="","*",IFERROR(IF(ISODD(COUNT(AS612:AX612)),"ERRO",SUM((AT612-AS612),(AV612-AU612),(AX612-AW612))),"ERRO"))</f>
        <v>*</v>
      </c>
      <c r="AZ612" s="161"/>
      <c r="BA612" s="242"/>
      <c r="BB612" s="178" t="str">
        <f>IFERROR(_xlfn.XLOOKUP(AI612, BS_ATIVIDADE[ATIVIDADE],BS_ATIVIDADE[UNIDADE] ), "*")</f>
        <v>*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62"/>
      <c r="BF612" s="248" t="e">
        <f>IF(BS_CONTROLE[[#This Row],[Responsavel pelo boletim]]=0, "-", BS_CONTROLE[[#This Row],[Responsavel pelo boletim]])</f>
        <v>#VALUE!</v>
      </c>
      <c r="BG612" s="184"/>
      <c r="BH612" s="243"/>
      <c r="BI612" s="243"/>
      <c r="BJ612" s="270"/>
      <c r="BK612" s="244"/>
      <c r="BL612" s="184"/>
      <c r="BM612" s="179"/>
      <c r="BN612" s="179"/>
      <c r="BO612" s="210"/>
      <c r="BP612" s="244"/>
      <c r="BQ612" s="13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</row>
    <row r="613" spans="1:71">
      <c r="A613" s="174" t="str">
        <f>D613&amp;B613</f>
        <v/>
      </c>
      <c r="B613" s="351"/>
      <c r="C613" s="239"/>
      <c r="D613" s="240"/>
      <c r="E613" s="296">
        <v>594</v>
      </c>
      <c r="F613" s="161"/>
      <c r="G613" s="159" t="str">
        <f>IF(D613="","*",VLOOKUP(F613,BS_ATIVIDADE[#All],3,FALSE))</f>
        <v>*</v>
      </c>
      <c r="H613" s="172"/>
      <c r="I613" s="172"/>
      <c r="J613" s="211"/>
      <c r="K613" s="211"/>
      <c r="L613" s="84"/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72"/>
      <c r="P613" s="172"/>
      <c r="Q613" s="84"/>
      <c r="R613" s="178"/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60"/>
      <c r="V613" s="261"/>
      <c r="W613" s="263"/>
      <c r="X613" s="240"/>
      <c r="Y613" s="179"/>
      <c r="Z613" s="179"/>
      <c r="AA613" s="177"/>
      <c r="AB613" s="161"/>
      <c r="AC613" s="161"/>
      <c r="AD613" s="163"/>
      <c r="AE613" s="177"/>
      <c r="AF613" s="177"/>
      <c r="AG613" s="177"/>
      <c r="AH613" s="180"/>
      <c r="AI613" s="171" t="e">
        <f>IF(BS_CONTROLE[[#This Row],[Atividade]]=0, "-", BS_CONTROLE[[#This Row],[Atividade]])</f>
        <v>#VALUE!</v>
      </c>
      <c r="AJ613" s="9" t="str">
        <f>IF(D613="","*",VLOOKUP(AI613,BS_ATIVIDADE[#Data],3,FALSE))</f>
        <v>*</v>
      </c>
      <c r="AK613" s="271"/>
      <c r="AL613" s="271"/>
      <c r="AM613" s="271"/>
      <c r="AN613" s="271"/>
      <c r="AO613" s="272"/>
      <c r="AP613" s="273"/>
      <c r="AQ613" s="273"/>
      <c r="AR613" s="265"/>
      <c r="AS613" s="265"/>
      <c r="AT613" s="265"/>
      <c r="AU613" s="267"/>
      <c r="AV613" s="267"/>
      <c r="AW613" s="267"/>
      <c r="AX613" s="241"/>
      <c r="AY613" s="182" t="str">
        <f>IF(D613="","*",IFERROR(IF(ISODD(COUNT(AS613:AX613)),"ERRO",SUM((AT613-AS613),(AV613-AU613),(AX613-AW613))),"ERRO"))</f>
        <v>*</v>
      </c>
      <c r="AZ613" s="161"/>
      <c r="BA613" s="242"/>
      <c r="BB613" s="178" t="str">
        <f>IFERROR(_xlfn.XLOOKUP(AI613, BS_ATIVIDADE[ATIVIDADE],BS_ATIVIDADE[UNIDADE] ), "*")</f>
        <v>*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62"/>
      <c r="BF613" s="248" t="e">
        <f>IF(BS_CONTROLE[[#This Row],[Responsavel pelo boletim]]=0, "-", BS_CONTROLE[[#This Row],[Responsavel pelo boletim]])</f>
        <v>#VALUE!</v>
      </c>
      <c r="BG613" s="184"/>
      <c r="BH613" s="243"/>
      <c r="BI613" s="243"/>
      <c r="BJ613" s="270"/>
      <c r="BK613" s="244"/>
      <c r="BL613" s="184"/>
      <c r="BM613" s="179"/>
      <c r="BN613" s="179"/>
      <c r="BO613" s="210"/>
      <c r="BP613" s="244"/>
      <c r="BQ613" s="13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</row>
    <row r="614" spans="1:71">
      <c r="A614" s="174" t="str">
        <f>D614&amp;B614</f>
        <v/>
      </c>
      <c r="B614" s="351"/>
      <c r="C614" s="239"/>
      <c r="D614" s="240"/>
      <c r="E614" s="296">
        <v>594</v>
      </c>
      <c r="F614" s="161"/>
      <c r="G614" s="159" t="str">
        <f>IF(D614="","*",VLOOKUP(F614,BS_ATIVIDADE[#All],3,FALSE))</f>
        <v>*</v>
      </c>
      <c r="H614" s="172"/>
      <c r="I614" s="172"/>
      <c r="J614" s="211"/>
      <c r="K614" s="211"/>
      <c r="L614" s="84"/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20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72"/>
      <c r="P614" s="172"/>
      <c r="Q614" s="84"/>
      <c r="R614" s="178"/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60"/>
      <c r="V614" s="261"/>
      <c r="W614" s="263"/>
      <c r="X614" s="240"/>
      <c r="Y614" s="179"/>
      <c r="Z614" s="179"/>
      <c r="AA614" s="177"/>
      <c r="AB614" s="161"/>
      <c r="AC614" s="161"/>
      <c r="AD614" s="163"/>
      <c r="AE614" s="177"/>
      <c r="AF614" s="177"/>
      <c r="AG614" s="177"/>
      <c r="AH614" s="180"/>
      <c r="AI614" s="171" t="e">
        <f>IF(BS_CONTROLE[[#This Row],[Atividade]]=0, "-", BS_CONTROLE[[#This Row],[Atividade]])</f>
        <v>#VALUE!</v>
      </c>
      <c r="AJ614" s="9" t="str">
        <f>IF(D614="","*",VLOOKUP(AI614,BS_ATIVIDADE[#Data],3,FALSE))</f>
        <v>*</v>
      </c>
      <c r="AK614" s="271"/>
      <c r="AL614" s="271"/>
      <c r="AM614" s="271"/>
      <c r="AN614" s="271"/>
      <c r="AO614" s="272"/>
      <c r="AP614" s="273"/>
      <c r="AQ614" s="273"/>
      <c r="AR614" s="265"/>
      <c r="AS614" s="265"/>
      <c r="AT614" s="265"/>
      <c r="AU614" s="267"/>
      <c r="AV614" s="267"/>
      <c r="AW614" s="267"/>
      <c r="AX614" s="241"/>
      <c r="AY614" s="182" t="str">
        <f>IF(D614="","*",IFERROR(IF(ISODD(COUNT(AS614:AX614)),"ERRO",SUM((AT614-AS614),(AV614-AU614),(AX614-AW614))),"ERRO"))</f>
        <v>*</v>
      </c>
      <c r="AZ614" s="161"/>
      <c r="BA614" s="242"/>
      <c r="BB614" s="178" t="str">
        <f>IFERROR(_xlfn.XLOOKUP(AI614, BS_ATIVIDADE[ATIVIDADE],BS_ATIVIDADE[UNIDADE] ), "*")</f>
        <v>*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62"/>
      <c r="BF614" s="248" t="e">
        <f>IF(BS_CONTROLE[[#This Row],[Responsavel pelo boletim]]=0, "-", BS_CONTROLE[[#This Row],[Responsavel pelo boletim]])</f>
        <v>#VALUE!</v>
      </c>
      <c r="BG614" s="184"/>
      <c r="BH614" s="243"/>
      <c r="BI614" s="243"/>
      <c r="BJ614" s="270"/>
      <c r="BK614" s="244"/>
      <c r="BL614" s="184"/>
      <c r="BM614" s="179"/>
      <c r="BN614" s="179"/>
      <c r="BO614" s="210"/>
      <c r="BP614" s="244"/>
      <c r="BQ614" s="13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</row>
    <row r="615" spans="1:71">
      <c r="A615" s="174" t="str">
        <f>D615&amp;B615</f>
        <v/>
      </c>
      <c r="B615" s="351"/>
      <c r="C615" s="239"/>
      <c r="D615" s="240"/>
      <c r="E615" s="296">
        <v>594</v>
      </c>
      <c r="F615" s="161"/>
      <c r="G615" s="159" t="str">
        <f>IF(D615="","*",VLOOKUP(F615,BS_ATIVIDADE[#All],3,FALSE))</f>
        <v>*</v>
      </c>
      <c r="H615" s="172"/>
      <c r="I615" s="172"/>
      <c r="J615" s="211"/>
      <c r="K615" s="211"/>
      <c r="L615" s="84"/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72"/>
      <c r="P615" s="172"/>
      <c r="Q615" s="84"/>
      <c r="R615" s="178"/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60"/>
      <c r="V615" s="261"/>
      <c r="W615" s="263"/>
      <c r="X615" s="240"/>
      <c r="Y615" s="179"/>
      <c r="Z615" s="179"/>
      <c r="AA615" s="177"/>
      <c r="AB615" s="161"/>
      <c r="AC615" s="161"/>
      <c r="AD615" s="163"/>
      <c r="AE615" s="177"/>
      <c r="AF615" s="177"/>
      <c r="AG615" s="177"/>
      <c r="AH615" s="180"/>
      <c r="AI615" s="171" t="e">
        <f>IF(BS_CONTROLE[[#This Row],[Atividade]]=0, "-", BS_CONTROLE[[#This Row],[Atividade]])</f>
        <v>#VALUE!</v>
      </c>
      <c r="AJ615" s="9" t="str">
        <f>IF(D615="","*",VLOOKUP(AI615,BS_ATIVIDADE[#Data],3,FALSE))</f>
        <v>*</v>
      </c>
      <c r="AK615" s="271"/>
      <c r="AL615" s="271"/>
      <c r="AM615" s="271"/>
      <c r="AN615" s="271"/>
      <c r="AO615" s="272"/>
      <c r="AP615" s="273"/>
      <c r="AQ615" s="273"/>
      <c r="AR615" s="265"/>
      <c r="AS615" s="265"/>
      <c r="AT615" s="265"/>
      <c r="AU615" s="267"/>
      <c r="AV615" s="267"/>
      <c r="AW615" s="267"/>
      <c r="AX615" s="241"/>
      <c r="AY615" s="182" t="str">
        <f>IF(D615="","*",IFERROR(IF(ISODD(COUNT(AS615:AX615)),"ERRO",SUM((AT615-AS615),(AV615-AU615),(AX615-AW615))),"ERRO"))</f>
        <v>*</v>
      </c>
      <c r="AZ615" s="161"/>
      <c r="BA615" s="242"/>
      <c r="BB615" s="178" t="str">
        <f>IFERROR(_xlfn.XLOOKUP(AI615, BS_ATIVIDADE[ATIVIDADE],BS_ATIVIDADE[UNIDADE] ), "*")</f>
        <v>*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62"/>
      <c r="BF615" s="248" t="e">
        <f>IF(BS_CONTROLE[[#This Row],[Responsavel pelo boletim]]=0, "-", BS_CONTROLE[[#This Row],[Responsavel pelo boletim]])</f>
        <v>#VALUE!</v>
      </c>
      <c r="BG615" s="184"/>
      <c r="BH615" s="243"/>
      <c r="BI615" s="243"/>
      <c r="BJ615" s="270"/>
      <c r="BK615" s="244"/>
      <c r="BL615" s="184"/>
      <c r="BM615" s="179"/>
      <c r="BN615" s="179"/>
      <c r="BO615" s="210"/>
      <c r="BP615" s="244"/>
      <c r="BQ615" s="13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</row>
    <row r="616" spans="1:71">
      <c r="A616" s="174" t="str">
        <f>D616&amp;B616</f>
        <v/>
      </c>
      <c r="B616" s="351"/>
      <c r="C616" s="239"/>
      <c r="D616" s="240"/>
      <c r="E616" s="296">
        <v>594</v>
      </c>
      <c r="F616" s="161"/>
      <c r="G616" s="159" t="str">
        <f>IF(D616="","*",VLOOKUP(F616,BS_ATIVIDADE[#All],3,FALSE))</f>
        <v>*</v>
      </c>
      <c r="H616" s="172"/>
      <c r="I616" s="172"/>
      <c r="J616" s="211"/>
      <c r="K616" s="211"/>
      <c r="L616" s="84"/>
      <c r="M616" s="20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20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72"/>
      <c r="P616" s="172"/>
      <c r="Q616" s="84"/>
      <c r="R616" s="178"/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60"/>
      <c r="V616" s="261"/>
      <c r="W616" s="263"/>
      <c r="X616" s="240"/>
      <c r="Y616" s="179"/>
      <c r="Z616" s="179"/>
      <c r="AA616" s="177"/>
      <c r="AB616" s="161"/>
      <c r="AC616" s="161"/>
      <c r="AD616" s="163"/>
      <c r="AE616" s="177"/>
      <c r="AF616" s="177"/>
      <c r="AG616" s="177"/>
      <c r="AH616" s="180"/>
      <c r="AI616" s="171" t="e">
        <f>IF(BS_CONTROLE[[#This Row],[Atividade]]=0, "-", BS_CONTROLE[[#This Row],[Atividade]])</f>
        <v>#VALUE!</v>
      </c>
      <c r="AJ616" s="9" t="str">
        <f>IF(D616="","*",VLOOKUP(AI616,BS_ATIVIDADE[#Data],3,FALSE))</f>
        <v>*</v>
      </c>
      <c r="AK616" s="271"/>
      <c r="AL616" s="271"/>
      <c r="AM616" s="271"/>
      <c r="AN616" s="271"/>
      <c r="AO616" s="272"/>
      <c r="AP616" s="273"/>
      <c r="AQ616" s="273"/>
      <c r="AR616" s="265"/>
      <c r="AS616" s="265"/>
      <c r="AT616" s="265"/>
      <c r="AU616" s="267"/>
      <c r="AV616" s="267"/>
      <c r="AW616" s="267"/>
      <c r="AX616" s="241"/>
      <c r="AY616" s="182" t="str">
        <f>IF(D616="","*",IFERROR(IF(ISODD(COUNT(AS616:AX616)),"ERRO",SUM((AT616-AS616),(AV616-AU616),(AX616-AW616))),"ERRO"))</f>
        <v>*</v>
      </c>
      <c r="AZ616" s="161"/>
      <c r="BA616" s="242"/>
      <c r="BB616" s="178" t="str">
        <f>IFERROR(_xlfn.XLOOKUP(AI616, BS_ATIVIDADE[ATIVIDADE],BS_ATIVIDADE[UNIDADE] ), "*")</f>
        <v>*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62"/>
      <c r="BF616" s="248" t="e">
        <f>IF(BS_CONTROLE[[#This Row],[Responsavel pelo boletim]]=0, "-", BS_CONTROLE[[#This Row],[Responsavel pelo boletim]])</f>
        <v>#VALUE!</v>
      </c>
      <c r="BG616" s="184"/>
      <c r="BH616" s="243"/>
      <c r="BI616" s="243"/>
      <c r="BJ616" s="270"/>
      <c r="BK616" s="244"/>
      <c r="BL616" s="184"/>
      <c r="BM616" s="179"/>
      <c r="BN616" s="179"/>
      <c r="BO616" s="210"/>
      <c r="BP616" s="244"/>
      <c r="BQ616" s="13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</row>
    <row r="617" spans="1:71">
      <c r="A617" s="174" t="str">
        <f>D617&amp;B617</f>
        <v/>
      </c>
      <c r="B617" s="351"/>
      <c r="C617" s="239"/>
      <c r="D617" s="240"/>
      <c r="E617" s="296">
        <v>594</v>
      </c>
      <c r="F617" s="161"/>
      <c r="G617" s="159" t="str">
        <f>IF(D617="","*",VLOOKUP(F617,BS_ATIVIDADE[#All],3,FALSE))</f>
        <v>*</v>
      </c>
      <c r="H617" s="172"/>
      <c r="I617" s="172"/>
      <c r="J617" s="211"/>
      <c r="K617" s="211"/>
      <c r="L617" s="84"/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20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72"/>
      <c r="P617" s="172"/>
      <c r="Q617" s="84"/>
      <c r="R617" s="178"/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60"/>
      <c r="V617" s="261"/>
      <c r="W617" s="263"/>
      <c r="X617" s="240"/>
      <c r="Y617" s="179"/>
      <c r="Z617" s="179"/>
      <c r="AA617" s="177"/>
      <c r="AB617" s="161"/>
      <c r="AC617" s="161"/>
      <c r="AD617" s="163"/>
      <c r="AE617" s="177"/>
      <c r="AF617" s="177"/>
      <c r="AG617" s="177"/>
      <c r="AH617" s="180"/>
      <c r="AI617" s="171" t="e">
        <f>IF(BS_CONTROLE[[#This Row],[Atividade]]=0, "-", BS_CONTROLE[[#This Row],[Atividade]])</f>
        <v>#VALUE!</v>
      </c>
      <c r="AJ617" s="9" t="str">
        <f>IF(D617="","*",VLOOKUP(AI617,BS_ATIVIDADE[#Data],3,FALSE))</f>
        <v>*</v>
      </c>
      <c r="AK617" s="271"/>
      <c r="AL617" s="271"/>
      <c r="AM617" s="271"/>
      <c r="AN617" s="271"/>
      <c r="AO617" s="272"/>
      <c r="AP617" s="273"/>
      <c r="AQ617" s="273"/>
      <c r="AR617" s="265"/>
      <c r="AS617" s="265"/>
      <c r="AT617" s="265"/>
      <c r="AU617" s="267"/>
      <c r="AV617" s="267"/>
      <c r="AW617" s="267"/>
      <c r="AX617" s="241"/>
      <c r="AY617" s="182" t="str">
        <f>IF(D617="","*",IFERROR(IF(ISODD(COUNT(AS617:AX617)),"ERRO",SUM((AT617-AS617),(AV617-AU617),(AX617-AW617))),"ERRO"))</f>
        <v>*</v>
      </c>
      <c r="AZ617" s="161"/>
      <c r="BA617" s="242"/>
      <c r="BB617" s="178" t="str">
        <f>IFERROR(_xlfn.XLOOKUP(AI617, BS_ATIVIDADE[ATIVIDADE],BS_ATIVIDADE[UNIDADE] ), "*")</f>
        <v>*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62"/>
      <c r="BF617" s="248" t="e">
        <f>IF(BS_CONTROLE[[#This Row],[Responsavel pelo boletim]]=0, "-", BS_CONTROLE[[#This Row],[Responsavel pelo boletim]])</f>
        <v>#VALUE!</v>
      </c>
      <c r="BG617" s="184"/>
      <c r="BH617" s="243"/>
      <c r="BI617" s="243"/>
      <c r="BJ617" s="270"/>
      <c r="BK617" s="244"/>
      <c r="BL617" s="184"/>
      <c r="BM617" s="179"/>
      <c r="BN617" s="179"/>
      <c r="BO617" s="210"/>
      <c r="BP617" s="244"/>
      <c r="BQ617" s="13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</row>
    <row r="618" spans="1:71">
      <c r="A618" s="174" t="str">
        <f>D618&amp;B618</f>
        <v/>
      </c>
      <c r="B618" s="351"/>
      <c r="C618" s="239"/>
      <c r="D618" s="240"/>
      <c r="E618" s="296">
        <v>594</v>
      </c>
      <c r="F618" s="161"/>
      <c r="G618" s="159" t="str">
        <f>IF(D618="","*",VLOOKUP(F618,BS_ATIVIDADE[#All],3,FALSE))</f>
        <v>*</v>
      </c>
      <c r="H618" s="172"/>
      <c r="I618" s="172"/>
      <c r="J618" s="211"/>
      <c r="K618" s="211"/>
      <c r="L618" s="84"/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20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72"/>
      <c r="P618" s="172"/>
      <c r="Q618" s="84"/>
      <c r="R618" s="178"/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60"/>
      <c r="V618" s="261"/>
      <c r="W618" s="263"/>
      <c r="X618" s="240"/>
      <c r="Y618" s="179"/>
      <c r="Z618" s="179"/>
      <c r="AA618" s="177"/>
      <c r="AB618" s="161"/>
      <c r="AC618" s="161"/>
      <c r="AD618" s="163"/>
      <c r="AE618" s="177"/>
      <c r="AF618" s="177"/>
      <c r="AG618" s="177"/>
      <c r="AH618" s="180"/>
      <c r="AI618" s="171" t="e">
        <f>IF(BS_CONTROLE[[#This Row],[Atividade]]=0, "-", BS_CONTROLE[[#This Row],[Atividade]])</f>
        <v>#VALUE!</v>
      </c>
      <c r="AJ618" s="9" t="str">
        <f>IF(D618="","*",VLOOKUP(AI618,BS_ATIVIDADE[#Data],3,FALSE))</f>
        <v>*</v>
      </c>
      <c r="AK618" s="271"/>
      <c r="AL618" s="271"/>
      <c r="AM618" s="271"/>
      <c r="AN618" s="271"/>
      <c r="AO618" s="272"/>
      <c r="AP618" s="273"/>
      <c r="AQ618" s="273"/>
      <c r="AR618" s="265"/>
      <c r="AS618" s="265"/>
      <c r="AT618" s="265"/>
      <c r="AU618" s="267"/>
      <c r="AV618" s="267"/>
      <c r="AW618" s="267"/>
      <c r="AX618" s="241"/>
      <c r="AY618" s="182" t="str">
        <f>IF(D618="","*",IFERROR(IF(ISODD(COUNT(AS618:AX618)),"ERRO",SUM((AT618-AS618),(AV618-AU618),(AX618-AW618))),"ERRO"))</f>
        <v>*</v>
      </c>
      <c r="AZ618" s="161"/>
      <c r="BA618" s="242"/>
      <c r="BB618" s="178" t="str">
        <f>IFERROR(_xlfn.XLOOKUP(AI618, BS_ATIVIDADE[ATIVIDADE],BS_ATIVIDADE[UNIDADE] ), "*")</f>
        <v>*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62"/>
      <c r="BF618" s="248" t="e">
        <f>IF(BS_CONTROLE[[#This Row],[Responsavel pelo boletim]]=0, "-", BS_CONTROLE[[#This Row],[Responsavel pelo boletim]])</f>
        <v>#VALUE!</v>
      </c>
      <c r="BG618" s="184"/>
      <c r="BH618" s="243"/>
      <c r="BI618" s="243"/>
      <c r="BJ618" s="270"/>
      <c r="BK618" s="244"/>
      <c r="BL618" s="184"/>
      <c r="BM618" s="179"/>
      <c r="BN618" s="179"/>
      <c r="BO618" s="210"/>
      <c r="BP618" s="244"/>
      <c r="BQ618" s="13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</row>
    <row r="619" spans="1:71">
      <c r="A619" s="174" t="str">
        <f>D619&amp;B619</f>
        <v/>
      </c>
      <c r="B619" s="351"/>
      <c r="C619" s="239"/>
      <c r="D619" s="240"/>
      <c r="E619" s="296">
        <v>594</v>
      </c>
      <c r="F619" s="161"/>
      <c r="G619" s="159" t="str">
        <f>IF(D619="","*",VLOOKUP(F619,BS_ATIVIDADE[#All],3,FALSE))</f>
        <v>*</v>
      </c>
      <c r="H619" s="172"/>
      <c r="I619" s="172"/>
      <c r="J619" s="211"/>
      <c r="K619" s="211"/>
      <c r="L619" s="84"/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72"/>
      <c r="P619" s="172"/>
      <c r="Q619" s="84"/>
      <c r="R619" s="178"/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60"/>
      <c r="V619" s="261"/>
      <c r="W619" s="263"/>
      <c r="X619" s="240"/>
      <c r="Y619" s="179"/>
      <c r="Z619" s="179"/>
      <c r="AA619" s="177"/>
      <c r="AB619" s="161"/>
      <c r="AC619" s="161"/>
      <c r="AD619" s="163"/>
      <c r="AE619" s="177"/>
      <c r="AF619" s="177"/>
      <c r="AG619" s="177"/>
      <c r="AH619" s="180"/>
      <c r="AI619" s="171" t="e">
        <f>IF(BS_CONTROLE[[#This Row],[Atividade]]=0, "-", BS_CONTROLE[[#This Row],[Atividade]])</f>
        <v>#VALUE!</v>
      </c>
      <c r="AJ619" s="9" t="str">
        <f>IF(D619="","*",VLOOKUP(AI619,BS_ATIVIDADE[#Data],3,FALSE))</f>
        <v>*</v>
      </c>
      <c r="AK619" s="271"/>
      <c r="AL619" s="271"/>
      <c r="AM619" s="271"/>
      <c r="AN619" s="271"/>
      <c r="AO619" s="272"/>
      <c r="AP619" s="273"/>
      <c r="AQ619" s="273"/>
      <c r="AR619" s="265"/>
      <c r="AS619" s="265"/>
      <c r="AT619" s="265"/>
      <c r="AU619" s="267"/>
      <c r="AV619" s="267"/>
      <c r="AW619" s="267"/>
      <c r="AX619" s="241"/>
      <c r="AY619" s="182" t="str">
        <f>IF(D619="","*",IFERROR(IF(ISODD(COUNT(AS619:AX619)),"ERRO",SUM((AT619-AS619),(AV619-AU619),(AX619-AW619))),"ERRO"))</f>
        <v>*</v>
      </c>
      <c r="AZ619" s="161"/>
      <c r="BA619" s="242"/>
      <c r="BB619" s="178" t="str">
        <f>IFERROR(_xlfn.XLOOKUP(AI619, BS_ATIVIDADE[ATIVIDADE],BS_ATIVIDADE[UNIDADE] ), "*")</f>
        <v>*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62"/>
      <c r="BF619" s="248" t="e">
        <f>IF(BS_CONTROLE[[#This Row],[Responsavel pelo boletim]]=0, "-", BS_CONTROLE[[#This Row],[Responsavel pelo boletim]])</f>
        <v>#VALUE!</v>
      </c>
      <c r="BG619" s="184"/>
      <c r="BH619" s="243"/>
      <c r="BI619" s="243"/>
      <c r="BJ619" s="270"/>
      <c r="BK619" s="244"/>
      <c r="BL619" s="184"/>
      <c r="BM619" s="179"/>
      <c r="BN619" s="179"/>
      <c r="BO619" s="210"/>
      <c r="BP619" s="244"/>
      <c r="BQ619" s="13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</row>
    <row r="620" spans="1:71">
      <c r="A620" s="174" t="str">
        <f>D620&amp;B620</f>
        <v/>
      </c>
      <c r="B620" s="351"/>
      <c r="C620" s="239"/>
      <c r="D620" s="240"/>
      <c r="E620" s="296">
        <v>594</v>
      </c>
      <c r="F620" s="161"/>
      <c r="G620" s="159" t="str">
        <f>IF(D620="","*",VLOOKUP(F620,BS_ATIVIDADE[#All],3,FALSE))</f>
        <v>*</v>
      </c>
      <c r="H620" s="172"/>
      <c r="I620" s="172"/>
      <c r="J620" s="211"/>
      <c r="K620" s="211"/>
      <c r="L620" s="84"/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20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72"/>
      <c r="P620" s="172"/>
      <c r="Q620" s="84"/>
      <c r="R620" s="178"/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60"/>
      <c r="V620" s="261"/>
      <c r="W620" s="263"/>
      <c r="X620" s="240"/>
      <c r="Y620" s="179"/>
      <c r="Z620" s="179"/>
      <c r="AA620" s="177"/>
      <c r="AB620" s="161"/>
      <c r="AC620" s="161"/>
      <c r="AD620" s="163"/>
      <c r="AE620" s="177"/>
      <c r="AF620" s="177"/>
      <c r="AG620" s="177"/>
      <c r="AH620" s="180"/>
      <c r="AI620" s="171" t="e">
        <f>IF(BS_CONTROLE[[#This Row],[Atividade]]=0, "-", BS_CONTROLE[[#This Row],[Atividade]])</f>
        <v>#VALUE!</v>
      </c>
      <c r="AJ620" s="9" t="str">
        <f>IF(D620="","*",VLOOKUP(AI620,BS_ATIVIDADE[#Data],3,FALSE))</f>
        <v>*</v>
      </c>
      <c r="AK620" s="271"/>
      <c r="AL620" s="271"/>
      <c r="AM620" s="271"/>
      <c r="AN620" s="271"/>
      <c r="AO620" s="272"/>
      <c r="AP620" s="273"/>
      <c r="AQ620" s="273"/>
      <c r="AR620" s="265"/>
      <c r="AS620" s="265"/>
      <c r="AT620" s="265"/>
      <c r="AU620" s="267"/>
      <c r="AV620" s="267"/>
      <c r="AW620" s="267"/>
      <c r="AX620" s="241"/>
      <c r="AY620" s="182" t="str">
        <f>IF(D620="","*",IFERROR(IF(ISODD(COUNT(AS620:AX620)),"ERRO",SUM((AT620-AS620),(AV620-AU620),(AX620-AW620))),"ERRO"))</f>
        <v>*</v>
      </c>
      <c r="AZ620" s="161"/>
      <c r="BA620" s="242"/>
      <c r="BB620" s="178" t="str">
        <f>IFERROR(_xlfn.XLOOKUP(AI620, BS_ATIVIDADE[ATIVIDADE],BS_ATIVIDADE[UNIDADE] ), "*")</f>
        <v>*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62"/>
      <c r="BF620" s="248" t="e">
        <f>IF(BS_CONTROLE[[#This Row],[Responsavel pelo boletim]]=0, "-", BS_CONTROLE[[#This Row],[Responsavel pelo boletim]])</f>
        <v>#VALUE!</v>
      </c>
      <c r="BG620" s="184"/>
      <c r="BH620" s="243"/>
      <c r="BI620" s="243"/>
      <c r="BJ620" s="270"/>
      <c r="BK620" s="244"/>
      <c r="BL620" s="184"/>
      <c r="BM620" s="179"/>
      <c r="BN620" s="179"/>
      <c r="BO620" s="210"/>
      <c r="BP620" s="244"/>
      <c r="BQ620" s="13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</row>
    <row r="621" spans="1:71">
      <c r="A621" s="174" t="str">
        <f>D621&amp;B621</f>
        <v/>
      </c>
      <c r="B621" s="351"/>
      <c r="C621" s="239"/>
      <c r="D621" s="240"/>
      <c r="E621" s="296">
        <v>594</v>
      </c>
      <c r="F621" s="161"/>
      <c r="G621" s="159" t="str">
        <f>IF(D621="","*",VLOOKUP(F621,BS_ATIVIDADE[#All],3,FALSE))</f>
        <v>*</v>
      </c>
      <c r="H621" s="172"/>
      <c r="I621" s="172"/>
      <c r="J621" s="211"/>
      <c r="K621" s="211"/>
      <c r="L621" s="84"/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20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72"/>
      <c r="P621" s="172"/>
      <c r="Q621" s="84"/>
      <c r="R621" s="178"/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60"/>
      <c r="V621" s="261"/>
      <c r="W621" s="263"/>
      <c r="X621" s="240"/>
      <c r="Y621" s="179"/>
      <c r="Z621" s="179"/>
      <c r="AA621" s="177"/>
      <c r="AB621" s="161"/>
      <c r="AC621" s="161"/>
      <c r="AD621" s="163"/>
      <c r="AE621" s="177"/>
      <c r="AF621" s="177"/>
      <c r="AG621" s="177"/>
      <c r="AH621" s="180"/>
      <c r="AI621" s="171" t="e">
        <f>IF(BS_CONTROLE[[#This Row],[Atividade]]=0, "-", BS_CONTROLE[[#This Row],[Atividade]])</f>
        <v>#VALUE!</v>
      </c>
      <c r="AJ621" s="9" t="str">
        <f>IF(D621="","*",VLOOKUP(AI621,BS_ATIVIDADE[#Data],3,FALSE))</f>
        <v>*</v>
      </c>
      <c r="AK621" s="271"/>
      <c r="AL621" s="271"/>
      <c r="AM621" s="271"/>
      <c r="AN621" s="271"/>
      <c r="AO621" s="272"/>
      <c r="AP621" s="273"/>
      <c r="AQ621" s="273"/>
      <c r="AR621" s="265"/>
      <c r="AS621" s="265"/>
      <c r="AT621" s="265"/>
      <c r="AU621" s="267"/>
      <c r="AV621" s="267"/>
      <c r="AW621" s="267"/>
      <c r="AX621" s="241"/>
      <c r="AY621" s="182" t="str">
        <f>IF(D621="","*",IFERROR(IF(ISODD(COUNT(AS621:AX621)),"ERRO",SUM((AT621-AS621),(AV621-AU621),(AX621-AW621))),"ERRO"))</f>
        <v>*</v>
      </c>
      <c r="AZ621" s="161"/>
      <c r="BA621" s="242"/>
      <c r="BB621" s="178" t="str">
        <f>IFERROR(_xlfn.XLOOKUP(AI621, BS_ATIVIDADE[ATIVIDADE],BS_ATIVIDADE[UNIDADE] ), "*")</f>
        <v>*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62"/>
      <c r="BF621" s="248" t="e">
        <f>IF(BS_CONTROLE[[#This Row],[Responsavel pelo boletim]]=0, "-", BS_CONTROLE[[#This Row],[Responsavel pelo boletim]])</f>
        <v>#VALUE!</v>
      </c>
      <c r="BG621" s="184"/>
      <c r="BH621" s="243"/>
      <c r="BI621" s="243"/>
      <c r="BJ621" s="270"/>
      <c r="BK621" s="244"/>
      <c r="BL621" s="184"/>
      <c r="BM621" s="179"/>
      <c r="BN621" s="179"/>
      <c r="BO621" s="210"/>
      <c r="BP621" s="244"/>
      <c r="BQ621" s="13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</row>
    <row r="622" spans="1:71">
      <c r="A622" s="174" t="str">
        <f>D622&amp;B622</f>
        <v/>
      </c>
      <c r="B622" s="351"/>
      <c r="C622" s="239"/>
      <c r="D622" s="240"/>
      <c r="E622" s="296">
        <v>594</v>
      </c>
      <c r="F622" s="161"/>
      <c r="G622" s="159" t="str">
        <f>IF(D622="","*",VLOOKUP(F622,BS_ATIVIDADE[#All],3,FALSE))</f>
        <v>*</v>
      </c>
      <c r="H622" s="172"/>
      <c r="I622" s="172"/>
      <c r="J622" s="211"/>
      <c r="K622" s="211"/>
      <c r="L622" s="84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20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72"/>
      <c r="P622" s="172"/>
      <c r="Q622" s="84"/>
      <c r="R622" s="178"/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263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e">
        <f>IF(BS_CONTROLE[[#This Row],[Atividade]]=0, "-", BS_CONTROLE[[#This Row],[Atividade]])</f>
        <v>#VALUE!</v>
      </c>
      <c r="AJ622" s="9" t="str">
        <f>IF(D622="","*",VLOOKUP(AI622,BS_ATIVIDADE[#Data],3,FALSE))</f>
        <v>*</v>
      </c>
      <c r="AK622" s="271"/>
      <c r="AL622" s="271"/>
      <c r="AM622" s="271"/>
      <c r="AN622" s="271"/>
      <c r="AO622" s="272"/>
      <c r="AP622" s="273"/>
      <c r="AQ622" s="273"/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e">
        <f>IF(BS_CONTROLE[[#This Row],[Responsavel pelo boletim]]=0, "-", BS_CONTROLE[[#This Row],[Responsavel pelo boletim]])</f>
        <v>#VALUE!</v>
      </c>
      <c r="BG622" s="184"/>
      <c r="BH622" s="243"/>
      <c r="BI622" s="243"/>
      <c r="BJ622" s="270"/>
      <c r="BK622" s="244"/>
      <c r="BL622" s="184"/>
      <c r="BM622" s="179"/>
      <c r="BN622" s="179"/>
      <c r="BO622" s="210"/>
      <c r="BP622" s="244"/>
      <c r="BQ622" s="13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</row>
    <row r="623" spans="1:71">
      <c r="A623" s="174" t="str">
        <f>D623&amp;B623</f>
        <v/>
      </c>
      <c r="B623" s="351"/>
      <c r="C623" s="239"/>
      <c r="D623" s="240"/>
      <c r="E623" s="296">
        <v>594</v>
      </c>
      <c r="F623" s="161"/>
      <c r="G623" s="159" t="str">
        <f>IF(D623="","*",VLOOKUP(F623,BS_ATIVIDADE[#All],3,FALSE))</f>
        <v>*</v>
      </c>
      <c r="H623" s="163"/>
      <c r="I623" s="163"/>
      <c r="J623" s="222"/>
      <c r="K623" s="222"/>
      <c r="L623" s="177"/>
      <c r="M623" s="20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20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63"/>
      <c r="P623" s="163"/>
      <c r="Q623" s="177"/>
      <c r="R623" s="178"/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60"/>
      <c r="V623" s="261"/>
      <c r="W623" s="263"/>
      <c r="X623" s="240"/>
      <c r="Y623" s="179"/>
      <c r="Z623" s="179"/>
      <c r="AA623" s="177"/>
      <c r="AB623" s="161"/>
      <c r="AC623" s="161"/>
      <c r="AD623" s="163"/>
      <c r="AE623" s="177"/>
      <c r="AF623" s="177"/>
      <c r="AG623" s="177"/>
      <c r="AH623" s="180"/>
      <c r="AI623" s="171" t="e">
        <f>IF(BS_CONTROLE[[#This Row],[Atividade]]=0, "-", BS_CONTROLE[[#This Row],[Atividade]])</f>
        <v>#VALUE!</v>
      </c>
      <c r="AJ623" s="9" t="str">
        <f>IF(D623="","*",VLOOKUP(AI623,BS_ATIVIDADE[#Data],3,FALSE))</f>
        <v>*</v>
      </c>
      <c r="AK623" s="271"/>
      <c r="AL623" s="271"/>
      <c r="AM623" s="271"/>
      <c r="AN623" s="271"/>
      <c r="AO623" s="272"/>
      <c r="AP623" s="273"/>
      <c r="AQ623" s="273"/>
      <c r="AR623" s="265"/>
      <c r="AS623" s="265"/>
      <c r="AT623" s="265"/>
      <c r="AU623" s="267"/>
      <c r="AV623" s="267"/>
      <c r="AW623" s="267"/>
      <c r="AX623" s="241"/>
      <c r="AY623" s="182" t="str">
        <f>IF(D623="","*",IFERROR(IF(ISODD(COUNT(AS623:AX623)),"ERRO",SUM((AT623-AS623),(AV623-AU623),(AX623-AW623))),"ERRO"))</f>
        <v>*</v>
      </c>
      <c r="AZ623" s="161"/>
      <c r="BA623" s="242"/>
      <c r="BB623" s="178" t="str">
        <f>IFERROR(_xlfn.XLOOKUP(AI623, BS_ATIVIDADE[ATIVIDADE],BS_ATIVIDADE[UNIDADE] ), "*")</f>
        <v>*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62"/>
      <c r="BF623" s="248" t="e">
        <f>IF(BS_CONTROLE[[#This Row],[Responsavel pelo boletim]]=0, "-", BS_CONTROLE[[#This Row],[Responsavel pelo boletim]])</f>
        <v>#VALUE!</v>
      </c>
      <c r="BG623" s="184"/>
      <c r="BH623" s="243"/>
      <c r="BI623" s="243"/>
      <c r="BJ623" s="270"/>
      <c r="BK623" s="244"/>
      <c r="BL623" s="184"/>
      <c r="BM623" s="179"/>
      <c r="BN623" s="179"/>
      <c r="BO623" s="210"/>
      <c r="BP623" s="244"/>
      <c r="BQ623" s="13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</row>
    <row r="624" spans="1:71">
      <c r="A624" s="174" t="str">
        <f>D624&amp;B624</f>
        <v/>
      </c>
      <c r="B624" s="351"/>
      <c r="C624" s="239"/>
      <c r="D624" s="240"/>
      <c r="E624" s="296">
        <v>594</v>
      </c>
      <c r="F624" s="161"/>
      <c r="G624" s="159" t="str">
        <f>IF(D624="","*",VLOOKUP(F624,BS_ATIVIDADE[#All],3,FALSE))</f>
        <v>*</v>
      </c>
      <c r="H624" s="163"/>
      <c r="I624" s="163"/>
      <c r="J624" s="222"/>
      <c r="K624" s="222"/>
      <c r="L624" s="177"/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20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63"/>
      <c r="P624" s="163"/>
      <c r="Q624" s="177"/>
      <c r="R624" s="178"/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60"/>
      <c r="V624" s="261"/>
      <c r="W624" s="263"/>
      <c r="X624" s="240"/>
      <c r="Y624" s="179"/>
      <c r="Z624" s="179"/>
      <c r="AA624" s="177"/>
      <c r="AB624" s="161"/>
      <c r="AC624" s="161"/>
      <c r="AD624" s="163"/>
      <c r="AE624" s="177"/>
      <c r="AF624" s="177"/>
      <c r="AG624" s="177"/>
      <c r="AH624" s="180"/>
      <c r="AI624" s="171" t="e">
        <f>IF(BS_CONTROLE[[#This Row],[Atividade]]=0, "-", BS_CONTROLE[[#This Row],[Atividade]])</f>
        <v>#VALUE!</v>
      </c>
      <c r="AJ624" s="9" t="str">
        <f>IF(D624="","*",VLOOKUP(AI624,BS_ATIVIDADE[#Data],3,FALSE))</f>
        <v>*</v>
      </c>
      <c r="AK624" s="271"/>
      <c r="AL624" s="271"/>
      <c r="AM624" s="271"/>
      <c r="AN624" s="271"/>
      <c r="AO624" s="272"/>
      <c r="AP624" s="273"/>
      <c r="AQ624" s="273"/>
      <c r="AR624" s="265"/>
      <c r="AS624" s="265"/>
      <c r="AT624" s="265"/>
      <c r="AU624" s="267"/>
      <c r="AV624" s="267"/>
      <c r="AW624" s="267"/>
      <c r="AX624" s="241"/>
      <c r="AY624" s="182" t="str">
        <f>IF(D624="","*",IFERROR(IF(ISODD(COUNT(AS624:AX624)),"ERRO",SUM((AT624-AS624),(AV624-AU624),(AX624-AW624))),"ERRO"))</f>
        <v>*</v>
      </c>
      <c r="AZ624" s="161"/>
      <c r="BA624" s="242"/>
      <c r="BB624" s="178" t="str">
        <f>IFERROR(_xlfn.XLOOKUP(AI624, BS_ATIVIDADE[ATIVIDADE],BS_ATIVIDADE[UNIDADE] ), "*")</f>
        <v>*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62"/>
      <c r="BF624" s="248" t="e">
        <f>IF(BS_CONTROLE[[#This Row],[Responsavel pelo boletim]]=0, "-", BS_CONTROLE[[#This Row],[Responsavel pelo boletim]])</f>
        <v>#VALUE!</v>
      </c>
      <c r="BG624" s="184"/>
      <c r="BH624" s="243"/>
      <c r="BI624" s="243"/>
      <c r="BJ624" s="270"/>
      <c r="BK624" s="244"/>
      <c r="BL624" s="184"/>
      <c r="BM624" s="179"/>
      <c r="BN624" s="179"/>
      <c r="BO624" s="210"/>
      <c r="BP624" s="244"/>
      <c r="BQ624" s="13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</row>
    <row r="625" spans="1:71">
      <c r="A625" s="174" t="str">
        <f>D625&amp;B625</f>
        <v/>
      </c>
      <c r="B625" s="351"/>
      <c r="C625" s="239"/>
      <c r="D625" s="240"/>
      <c r="E625" s="296">
        <v>594</v>
      </c>
      <c r="F625" s="161"/>
      <c r="G625" s="159" t="str">
        <f>IF(D625="","*",VLOOKUP(F625,BS_ATIVIDADE[#All],3,FALSE))</f>
        <v>*</v>
      </c>
      <c r="H625" s="163"/>
      <c r="I625" s="163"/>
      <c r="J625" s="222"/>
      <c r="K625" s="222"/>
      <c r="L625" s="177"/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20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63"/>
      <c r="P625" s="163"/>
      <c r="Q625" s="177"/>
      <c r="R625" s="178"/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60"/>
      <c r="V625" s="261"/>
      <c r="W625" s="263"/>
      <c r="X625" s="240"/>
      <c r="Y625" s="179"/>
      <c r="Z625" s="179"/>
      <c r="AA625" s="177"/>
      <c r="AB625" s="161"/>
      <c r="AC625" s="161"/>
      <c r="AD625" s="163"/>
      <c r="AE625" s="177"/>
      <c r="AF625" s="177"/>
      <c r="AG625" s="177"/>
      <c r="AH625" s="180"/>
      <c r="AI625" s="171" t="e">
        <f>IF(BS_CONTROLE[[#This Row],[Atividade]]=0, "-", BS_CONTROLE[[#This Row],[Atividade]])</f>
        <v>#VALUE!</v>
      </c>
      <c r="AJ625" s="9" t="str">
        <f>IF(D625="","*",VLOOKUP(AI625,BS_ATIVIDADE[#Data],3,FALSE))</f>
        <v>*</v>
      </c>
      <c r="AK625" s="271"/>
      <c r="AL625" s="271"/>
      <c r="AM625" s="271"/>
      <c r="AN625" s="271"/>
      <c r="AO625" s="272"/>
      <c r="AP625" s="273"/>
      <c r="AQ625" s="273"/>
      <c r="AR625" s="265"/>
      <c r="AS625" s="265"/>
      <c r="AT625" s="265"/>
      <c r="AU625" s="267"/>
      <c r="AV625" s="267"/>
      <c r="AW625" s="267"/>
      <c r="AX625" s="241"/>
      <c r="AY625" s="182" t="str">
        <f>IF(D625="","*",IFERROR(IF(ISODD(COUNT(AS625:AX625)),"ERRO",SUM((AT625-AS625),(AV625-AU625),(AX625-AW625))),"ERRO"))</f>
        <v>*</v>
      </c>
      <c r="AZ625" s="161"/>
      <c r="BA625" s="242"/>
      <c r="BB625" s="178" t="str">
        <f>IFERROR(_xlfn.XLOOKUP(AI625, BS_ATIVIDADE[ATIVIDADE],BS_ATIVIDADE[UNIDADE] ), "*")</f>
        <v>*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62"/>
      <c r="BF625" s="248" t="e">
        <f>IF(BS_CONTROLE[[#This Row],[Responsavel pelo boletim]]=0, "-", BS_CONTROLE[[#This Row],[Responsavel pelo boletim]])</f>
        <v>#VALUE!</v>
      </c>
      <c r="BG625" s="184"/>
      <c r="BH625" s="243"/>
      <c r="BI625" s="243"/>
      <c r="BJ625" s="270"/>
      <c r="BK625" s="244"/>
      <c r="BL625" s="184"/>
      <c r="BM625" s="179"/>
      <c r="BN625" s="179"/>
      <c r="BO625" s="210"/>
      <c r="BP625" s="244"/>
      <c r="BQ625" s="13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</row>
    <row r="626" spans="1:71">
      <c r="A626" s="174" t="str">
        <f>D626&amp;B626</f>
        <v/>
      </c>
      <c r="B626" s="351"/>
      <c r="C626" s="239"/>
      <c r="D626" s="240"/>
      <c r="E626" s="296">
        <v>594</v>
      </c>
      <c r="F626" s="161"/>
      <c r="G626" s="159" t="str">
        <f>IF(D626="","*",VLOOKUP(F626,BS_ATIVIDADE[#All],3,FALSE))</f>
        <v>*</v>
      </c>
      <c r="H626" s="163"/>
      <c r="I626" s="163"/>
      <c r="J626" s="222"/>
      <c r="K626" s="222"/>
      <c r="L626" s="177"/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20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63"/>
      <c r="P626" s="163"/>
      <c r="Q626" s="177"/>
      <c r="R626" s="178"/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60"/>
      <c r="V626" s="261"/>
      <c r="W626" s="263"/>
      <c r="X626" s="240"/>
      <c r="Y626" s="179"/>
      <c r="Z626" s="179"/>
      <c r="AA626" s="177"/>
      <c r="AB626" s="161"/>
      <c r="AC626" s="161"/>
      <c r="AD626" s="163"/>
      <c r="AE626" s="177"/>
      <c r="AF626" s="177"/>
      <c r="AG626" s="177"/>
      <c r="AH626" s="180"/>
      <c r="AI626" s="171" t="e">
        <f>IF(BS_CONTROLE[[#This Row],[Atividade]]=0, "-", BS_CONTROLE[[#This Row],[Atividade]])</f>
        <v>#VALUE!</v>
      </c>
      <c r="AJ626" s="9" t="str">
        <f>IF(D626="","*",VLOOKUP(AI626,BS_ATIVIDADE[#Data],3,FALSE))</f>
        <v>*</v>
      </c>
      <c r="AK626" s="271"/>
      <c r="AL626" s="271"/>
      <c r="AM626" s="271"/>
      <c r="AN626" s="271"/>
      <c r="AO626" s="272"/>
      <c r="AP626" s="273"/>
      <c r="AQ626" s="273"/>
      <c r="AR626" s="265"/>
      <c r="AS626" s="265"/>
      <c r="AT626" s="265"/>
      <c r="AU626" s="267"/>
      <c r="AV626" s="267"/>
      <c r="AW626" s="267"/>
      <c r="AX626" s="241"/>
      <c r="AY626" s="182" t="str">
        <f>IF(D626="","*",IFERROR(IF(ISODD(COUNT(AS626:AX626)),"ERRO",SUM((AT626-AS626),(AV626-AU626),(AX626-AW626))),"ERRO"))</f>
        <v>*</v>
      </c>
      <c r="AZ626" s="161"/>
      <c r="BA626" s="242"/>
      <c r="BB626" s="178" t="str">
        <f>IFERROR(_xlfn.XLOOKUP(AI626, BS_ATIVIDADE[ATIVIDADE],BS_ATIVIDADE[UNIDADE] ), "*")</f>
        <v>*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62"/>
      <c r="BF626" s="248" t="e">
        <f>IF(BS_CONTROLE[[#This Row],[Responsavel pelo boletim]]=0, "-", BS_CONTROLE[[#This Row],[Responsavel pelo boletim]])</f>
        <v>#VALUE!</v>
      </c>
      <c r="BG626" s="184"/>
      <c r="BH626" s="243"/>
      <c r="BI626" s="243"/>
      <c r="BJ626" s="270"/>
      <c r="BK626" s="244"/>
      <c r="BL626" s="184"/>
      <c r="BM626" s="179"/>
      <c r="BN626" s="179"/>
      <c r="BO626" s="210"/>
      <c r="BP626" s="244"/>
      <c r="BQ626" s="13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</row>
    <row r="627" spans="1:71">
      <c r="A627" s="174" t="str">
        <f>D627&amp;B627</f>
        <v/>
      </c>
      <c r="B627" s="351"/>
      <c r="C627" s="239"/>
      <c r="D627" s="240"/>
      <c r="E627" s="296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20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263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e">
        <f>IF(BS_CONTROLE[[#This Row],[Atividade]]=0, "-", BS_CONTROLE[[#This Row],[Atividade]])</f>
        <v>#VALUE!</v>
      </c>
      <c r="AJ627" s="9" t="str">
        <f>IF(D627="","*",VLOOKUP(AI627,BS_ATIVIDADE[#Data],3,FALSE))</f>
        <v>*</v>
      </c>
      <c r="AK627" s="271"/>
      <c r="AL627" s="271"/>
      <c r="AM627" s="271"/>
      <c r="AN627" s="271"/>
      <c r="AO627" s="272"/>
      <c r="AP627" s="273"/>
      <c r="AQ627" s="273"/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e">
        <f>IF(BS_CONTROLE[[#This Row],[Responsavel pelo boletim]]=0, "-", BS_CONTROLE[[#This Row],[Responsavel pelo boletim]])</f>
        <v>#VALUE!</v>
      </c>
      <c r="BG627" s="184"/>
      <c r="BH627" s="243"/>
      <c r="BI627" s="243"/>
      <c r="BJ627" s="270"/>
      <c r="BK627" s="244"/>
      <c r="BL627" s="184"/>
      <c r="BM627" s="179"/>
      <c r="BN627" s="179"/>
      <c r="BO627" s="210"/>
      <c r="BP627" s="244"/>
      <c r="BQ627" s="13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</row>
    <row r="628" spans="1:71">
      <c r="A628" s="174" t="str">
        <f>D628&amp;B628</f>
        <v/>
      </c>
      <c r="B628" s="351"/>
      <c r="C628" s="239"/>
      <c r="D628" s="240"/>
      <c r="E628" s="296">
        <v>594</v>
      </c>
      <c r="F628" s="161"/>
      <c r="G628" s="159" t="str">
        <f>IF(D628="","*",VLOOKUP(F628,BS_ATIVIDADE[#All],3,FALSE))</f>
        <v>*</v>
      </c>
      <c r="H628" s="163"/>
      <c r="I628" s="163"/>
      <c r="J628" s="222"/>
      <c r="K628" s="222"/>
      <c r="L628" s="177"/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63"/>
      <c r="P628" s="163"/>
      <c r="Q628" s="177"/>
      <c r="R628" s="178"/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60"/>
      <c r="V628" s="261"/>
      <c r="W628" s="263"/>
      <c r="X628" s="240"/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e">
        <f>IF(BS_CONTROLE[[#This Row],[Atividade]]=0, "-", BS_CONTROLE[[#This Row],[Atividade]])</f>
        <v>#VALUE!</v>
      </c>
      <c r="AJ628" s="9" t="str">
        <f>IF(D628="","*",VLOOKUP(AI628,BS_ATIVIDADE[#Data],3,FALSE))</f>
        <v>*</v>
      </c>
      <c r="AK628" s="271"/>
      <c r="AL628" s="271"/>
      <c r="AM628" s="271"/>
      <c r="AN628" s="271"/>
      <c r="AO628" s="272"/>
      <c r="AP628" s="273"/>
      <c r="AQ628" s="273"/>
      <c r="AR628" s="265"/>
      <c r="AS628" s="265"/>
      <c r="AT628" s="265"/>
      <c r="AU628" s="267"/>
      <c r="AV628" s="267"/>
      <c r="AW628" s="267"/>
      <c r="AX628" s="241"/>
      <c r="AY628" s="182" t="str">
        <f>IF(D628="","*",IFERROR(IF(ISODD(COUNT(AS628:AX628)),"ERRO",SUM((AT628-AS628),(AV628-AU628),(AX628-AW628))),"ERRO"))</f>
        <v>*</v>
      </c>
      <c r="AZ628" s="161"/>
      <c r="BA628" s="242"/>
      <c r="BB628" s="178" t="str">
        <f>IFERROR(_xlfn.XLOOKUP(AI628, BS_ATIVIDADE[ATIVIDADE],BS_ATIVIDADE[UNIDADE] ), "*")</f>
        <v>*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62"/>
      <c r="BF628" s="248" t="e">
        <f>IF(BS_CONTROLE[[#This Row],[Responsavel pelo boletim]]=0, "-", BS_CONTROLE[[#This Row],[Responsavel pelo boletim]])</f>
        <v>#VALUE!</v>
      </c>
      <c r="BG628" s="184"/>
      <c r="BH628" s="243"/>
      <c r="BI628" s="243"/>
      <c r="BJ628" s="270"/>
      <c r="BK628" s="244"/>
      <c r="BL628" s="184"/>
      <c r="BM628" s="179"/>
      <c r="BN628" s="179"/>
      <c r="BO628" s="210"/>
      <c r="BP628" s="244"/>
      <c r="BQ628" s="13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</row>
    <row r="629" spans="1:71">
      <c r="A629" s="174" t="str">
        <f>D629&amp;B629</f>
        <v/>
      </c>
      <c r="B629" s="351"/>
      <c r="C629" s="239"/>
      <c r="D629" s="240"/>
      <c r="E629" s="296">
        <v>594</v>
      </c>
      <c r="F629" s="161"/>
      <c r="G629" s="159" t="str">
        <f>IF(D629="","*",VLOOKUP(F629,BS_ATIVIDADE[#All],3,FALSE))</f>
        <v>*</v>
      </c>
      <c r="H629" s="163"/>
      <c r="I629" s="163"/>
      <c r="J629" s="222"/>
      <c r="K629" s="222"/>
      <c r="L629" s="177"/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63"/>
      <c r="P629" s="163"/>
      <c r="Q629" s="177"/>
      <c r="R629" s="178"/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60"/>
      <c r="V629" s="261"/>
      <c r="W629" s="263"/>
      <c r="X629" s="240"/>
      <c r="Y629" s="179"/>
      <c r="Z629" s="179"/>
      <c r="AA629" s="177"/>
      <c r="AB629" s="161"/>
      <c r="AC629" s="161"/>
      <c r="AD629" s="163"/>
      <c r="AE629" s="177"/>
      <c r="AF629" s="177"/>
      <c r="AG629" s="177"/>
      <c r="AH629" s="180"/>
      <c r="AI629" s="171" t="e">
        <f>IF(BS_CONTROLE[[#This Row],[Atividade]]=0, "-", BS_CONTROLE[[#This Row],[Atividade]])</f>
        <v>#VALUE!</v>
      </c>
      <c r="AJ629" s="9" t="str">
        <f>IF(D629="","*",VLOOKUP(AI629,BS_ATIVIDADE[#Data],3,FALSE))</f>
        <v>*</v>
      </c>
      <c r="AK629" s="271"/>
      <c r="AL629" s="271"/>
      <c r="AM629" s="271"/>
      <c r="AN629" s="271"/>
      <c r="AO629" s="272"/>
      <c r="AP629" s="273"/>
      <c r="AQ629" s="273"/>
      <c r="AR629" s="265"/>
      <c r="AS629" s="265"/>
      <c r="AT629" s="265"/>
      <c r="AU629" s="267"/>
      <c r="AV629" s="267"/>
      <c r="AW629" s="267"/>
      <c r="AX629" s="241"/>
      <c r="AY629" s="182" t="str">
        <f>IF(D629="","*",IFERROR(IF(ISODD(COUNT(AS629:AX629)),"ERRO",SUM((AT629-AS629),(AV629-AU629),(AX629-AW629))),"ERRO"))</f>
        <v>*</v>
      </c>
      <c r="AZ629" s="161"/>
      <c r="BA629" s="242"/>
      <c r="BB629" s="178" t="str">
        <f>IFERROR(_xlfn.XLOOKUP(AI629, BS_ATIVIDADE[ATIVIDADE],BS_ATIVIDADE[UNIDADE] ), "*")</f>
        <v>*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62"/>
      <c r="BF629" s="248" t="e">
        <f>IF(BS_CONTROLE[[#This Row],[Responsavel pelo boletim]]=0, "-", BS_CONTROLE[[#This Row],[Responsavel pelo boletim]])</f>
        <v>#VALUE!</v>
      </c>
      <c r="BG629" s="184"/>
      <c r="BH629" s="243"/>
      <c r="BI629" s="243"/>
      <c r="BJ629" s="270"/>
      <c r="BK629" s="244"/>
      <c r="BL629" s="184"/>
      <c r="BM629" s="179"/>
      <c r="BN629" s="179"/>
      <c r="BO629" s="210"/>
      <c r="BP629" s="244"/>
      <c r="BQ629" s="13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</row>
    <row r="630" spans="1:71">
      <c r="A630" s="174" t="str">
        <f>D630&amp;B630</f>
        <v/>
      </c>
      <c r="B630" s="351"/>
      <c r="C630" s="239"/>
      <c r="D630" s="240"/>
      <c r="E630" s="296">
        <v>594</v>
      </c>
      <c r="F630" s="161"/>
      <c r="G630" s="159" t="str">
        <f>IF(D630="","*",VLOOKUP(F630,BS_ATIVIDADE[#All],3,FALSE))</f>
        <v>*</v>
      </c>
      <c r="H630" s="163"/>
      <c r="I630" s="163"/>
      <c r="J630" s="222"/>
      <c r="K630" s="222"/>
      <c r="L630" s="177"/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63"/>
      <c r="P630" s="163"/>
      <c r="Q630" s="177"/>
      <c r="R630" s="178"/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60"/>
      <c r="V630" s="261"/>
      <c r="W630" s="263"/>
      <c r="X630" s="240"/>
      <c r="Y630" s="179"/>
      <c r="Z630" s="179"/>
      <c r="AA630" s="177"/>
      <c r="AB630" s="161"/>
      <c r="AC630" s="161"/>
      <c r="AD630" s="163"/>
      <c r="AE630" s="177"/>
      <c r="AF630" s="177"/>
      <c r="AG630" s="177"/>
      <c r="AH630" s="180"/>
      <c r="AI630" s="171" t="e">
        <f>IF(BS_CONTROLE[[#This Row],[Atividade]]=0, "-", BS_CONTROLE[[#This Row],[Atividade]])</f>
        <v>#VALUE!</v>
      </c>
      <c r="AJ630" s="9" t="str">
        <f>IF(D630="","*",VLOOKUP(AI630,BS_ATIVIDADE[#Data],3,FALSE))</f>
        <v>*</v>
      </c>
      <c r="AK630" s="271"/>
      <c r="AL630" s="271"/>
      <c r="AM630" s="271"/>
      <c r="AN630" s="271"/>
      <c r="AO630" s="272"/>
      <c r="AP630" s="273"/>
      <c r="AQ630" s="273"/>
      <c r="AR630" s="265"/>
      <c r="AS630" s="265"/>
      <c r="AT630" s="265"/>
      <c r="AU630" s="267"/>
      <c r="AV630" s="267"/>
      <c r="AW630" s="267"/>
      <c r="AX630" s="241"/>
      <c r="AY630" s="182" t="str">
        <f>IF(D630="","*",IFERROR(IF(ISODD(COUNT(AS630:AX630)),"ERRO",SUM((AT630-AS630),(AV630-AU630),(AX630-AW630))),"ERRO"))</f>
        <v>*</v>
      </c>
      <c r="AZ630" s="161"/>
      <c r="BA630" s="242"/>
      <c r="BB630" s="178" t="str">
        <f>IFERROR(_xlfn.XLOOKUP(AI630, BS_ATIVIDADE[ATIVIDADE],BS_ATIVIDADE[UNIDADE] ), "*")</f>
        <v>*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62"/>
      <c r="BF630" s="248" t="e">
        <f>IF(BS_CONTROLE[[#This Row],[Responsavel pelo boletim]]=0, "-", BS_CONTROLE[[#This Row],[Responsavel pelo boletim]])</f>
        <v>#VALUE!</v>
      </c>
      <c r="BG630" s="184"/>
      <c r="BH630" s="243"/>
      <c r="BI630" s="243"/>
      <c r="BJ630" s="270"/>
      <c r="BK630" s="244"/>
      <c r="BL630" s="184"/>
      <c r="BM630" s="179"/>
      <c r="BN630" s="179"/>
      <c r="BO630" s="210"/>
      <c r="BP630" s="244"/>
      <c r="BQ630" s="13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</row>
    <row r="631" spans="1:71">
      <c r="A631" s="174" t="str">
        <f>D631&amp;B631</f>
        <v/>
      </c>
      <c r="B631" s="351"/>
      <c r="C631" s="239"/>
      <c r="D631" s="240"/>
      <c r="E631" s="296">
        <v>594</v>
      </c>
      <c r="F631" s="161"/>
      <c r="G631" s="159" t="str">
        <f>IF(D631="","*",VLOOKUP(F631,BS_ATIVIDADE[#All],3,FALSE))</f>
        <v>*</v>
      </c>
      <c r="H631" s="163"/>
      <c r="I631" s="163"/>
      <c r="J631" s="222"/>
      <c r="K631" s="222"/>
      <c r="L631" s="177"/>
      <c r="M631" s="20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63"/>
      <c r="P631" s="163"/>
      <c r="Q631" s="177"/>
      <c r="R631" s="178"/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60"/>
      <c r="V631" s="261"/>
      <c r="W631" s="263"/>
      <c r="X631" s="240"/>
      <c r="Y631" s="179"/>
      <c r="Z631" s="179"/>
      <c r="AA631" s="177"/>
      <c r="AB631" s="161"/>
      <c r="AC631" s="161"/>
      <c r="AD631" s="163"/>
      <c r="AE631" s="177"/>
      <c r="AF631" s="177"/>
      <c r="AG631" s="177"/>
      <c r="AH631" s="180"/>
      <c r="AI631" s="171" t="e">
        <f>IF(BS_CONTROLE[[#This Row],[Atividade]]=0, "-", BS_CONTROLE[[#This Row],[Atividade]])</f>
        <v>#VALUE!</v>
      </c>
      <c r="AJ631" s="9" t="str">
        <f>IF(D631="","*",VLOOKUP(AI631,BS_ATIVIDADE[#Data],3,FALSE))</f>
        <v>*</v>
      </c>
      <c r="AK631" s="271"/>
      <c r="AL631" s="271"/>
      <c r="AM631" s="271"/>
      <c r="AN631" s="271"/>
      <c r="AO631" s="272"/>
      <c r="AP631" s="273"/>
      <c r="AQ631" s="273"/>
      <c r="AR631" s="265"/>
      <c r="AS631" s="265"/>
      <c r="AT631" s="265"/>
      <c r="AU631" s="267"/>
      <c r="AV631" s="267"/>
      <c r="AW631" s="267"/>
      <c r="AX631" s="241"/>
      <c r="AY631" s="182" t="str">
        <f>IF(D631="","*",IFERROR(IF(ISODD(COUNT(AS631:AX631)),"ERRO",SUM((AT631-AS631),(AV631-AU631),(AX631-AW631))),"ERRO"))</f>
        <v>*</v>
      </c>
      <c r="AZ631" s="161"/>
      <c r="BA631" s="242"/>
      <c r="BB631" s="178" t="str">
        <f>IFERROR(_xlfn.XLOOKUP(AI631, BS_ATIVIDADE[ATIVIDADE],BS_ATIVIDADE[UNIDADE] ), "*")</f>
        <v>*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62"/>
      <c r="BF631" s="248" t="e">
        <f>IF(BS_CONTROLE[[#This Row],[Responsavel pelo boletim]]=0, "-", BS_CONTROLE[[#This Row],[Responsavel pelo boletim]])</f>
        <v>#VALUE!</v>
      </c>
      <c r="BG631" s="184"/>
      <c r="BH631" s="243"/>
      <c r="BI631" s="243"/>
      <c r="BJ631" s="270"/>
      <c r="BK631" s="244"/>
      <c r="BL631" s="184"/>
      <c r="BM631" s="179"/>
      <c r="BN631" s="179"/>
      <c r="BO631" s="210"/>
      <c r="BP631" s="244"/>
      <c r="BQ631" s="13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</row>
    <row r="632" spans="1:71">
      <c r="A632" s="174" t="str">
        <f>D632&amp;B632</f>
        <v/>
      </c>
      <c r="B632" s="351"/>
      <c r="C632" s="239"/>
      <c r="D632" s="240"/>
      <c r="E632" s="296">
        <v>594</v>
      </c>
      <c r="F632" s="161"/>
      <c r="G632" s="159" t="str">
        <f>IF(D632="","*",VLOOKUP(F632,BS_ATIVIDADE[#All],3,FALSE))</f>
        <v>*</v>
      </c>
      <c r="H632" s="163"/>
      <c r="I632" s="163"/>
      <c r="J632" s="222"/>
      <c r="K632" s="222"/>
      <c r="L632" s="177"/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20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63"/>
      <c r="P632" s="163"/>
      <c r="Q632" s="177"/>
      <c r="R632" s="178"/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60"/>
      <c r="V632" s="261"/>
      <c r="W632" s="263"/>
      <c r="X632" s="240"/>
      <c r="Y632" s="179"/>
      <c r="Z632" s="179"/>
      <c r="AA632" s="177"/>
      <c r="AB632" s="161"/>
      <c r="AC632" s="161"/>
      <c r="AD632" s="163"/>
      <c r="AE632" s="177"/>
      <c r="AF632" s="177"/>
      <c r="AG632" s="177"/>
      <c r="AH632" s="180"/>
      <c r="AI632" s="171" t="e">
        <f>IF(BS_CONTROLE[[#This Row],[Atividade]]=0, "-", BS_CONTROLE[[#This Row],[Atividade]])</f>
        <v>#VALUE!</v>
      </c>
      <c r="AJ632" s="9" t="str">
        <f>IF(D632="","*",VLOOKUP(AI632,BS_ATIVIDADE[#Data],3,FALSE))</f>
        <v>*</v>
      </c>
      <c r="AK632" s="271"/>
      <c r="AL632" s="271"/>
      <c r="AM632" s="271"/>
      <c r="AN632" s="271"/>
      <c r="AO632" s="272"/>
      <c r="AP632" s="273"/>
      <c r="AQ632" s="273"/>
      <c r="AR632" s="265"/>
      <c r="AS632" s="265"/>
      <c r="AT632" s="265"/>
      <c r="AU632" s="267"/>
      <c r="AV632" s="267"/>
      <c r="AW632" s="267"/>
      <c r="AX632" s="241"/>
      <c r="AY632" s="182" t="str">
        <f>IF(D632="","*",IFERROR(IF(ISODD(COUNT(AS632:AX632)),"ERRO",SUM((AT632-AS632),(AV632-AU632),(AX632-AW632))),"ERRO"))</f>
        <v>*</v>
      </c>
      <c r="AZ632" s="161"/>
      <c r="BA632" s="242"/>
      <c r="BB632" s="178" t="str">
        <f>IFERROR(_xlfn.XLOOKUP(AI632, BS_ATIVIDADE[ATIVIDADE],BS_ATIVIDADE[UNIDADE] ), "*")</f>
        <v>*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62"/>
      <c r="BF632" s="248" t="e">
        <f>IF(BS_CONTROLE[[#This Row],[Responsavel pelo boletim]]=0, "-", BS_CONTROLE[[#This Row],[Responsavel pelo boletim]])</f>
        <v>#VALUE!</v>
      </c>
      <c r="BG632" s="184"/>
      <c r="BH632" s="243"/>
      <c r="BI632" s="243"/>
      <c r="BJ632" s="270"/>
      <c r="BK632" s="244"/>
      <c r="BL632" s="184"/>
      <c r="BM632" s="179"/>
      <c r="BN632" s="179"/>
      <c r="BO632" s="210"/>
      <c r="BP632" s="244"/>
      <c r="BQ632" s="13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</row>
    <row r="633" spans="1:71">
      <c r="A633" s="174" t="str">
        <f>D633&amp;B633</f>
        <v/>
      </c>
      <c r="B633" s="351"/>
      <c r="C633" s="239"/>
      <c r="D633" s="240"/>
      <c r="E633" s="296">
        <v>594</v>
      </c>
      <c r="F633" s="161"/>
      <c r="G633" s="159" t="str">
        <f>IF(D633="","*",VLOOKUP(F633,BS_ATIVIDADE[#All],3,FALSE))</f>
        <v>*</v>
      </c>
      <c r="H633" s="163"/>
      <c r="I633" s="163"/>
      <c r="J633" s="222"/>
      <c r="K633" s="222"/>
      <c r="L633" s="177"/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63"/>
      <c r="P633" s="163"/>
      <c r="Q633" s="177"/>
      <c r="R633" s="178"/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60"/>
      <c r="V633" s="261"/>
      <c r="W633" s="263"/>
      <c r="X633" s="240"/>
      <c r="Y633" s="179"/>
      <c r="Z633" s="179"/>
      <c r="AA633" s="177"/>
      <c r="AB633" s="161"/>
      <c r="AC633" s="161"/>
      <c r="AD633" s="163"/>
      <c r="AE633" s="177"/>
      <c r="AF633" s="177"/>
      <c r="AG633" s="177"/>
      <c r="AH633" s="180"/>
      <c r="AI633" s="171" t="e">
        <f>IF(BS_CONTROLE[[#This Row],[Atividade]]=0, "-", BS_CONTROLE[[#This Row],[Atividade]])</f>
        <v>#VALUE!</v>
      </c>
      <c r="AJ633" s="9" t="str">
        <f>IF(D633="","*",VLOOKUP(AI633,BS_ATIVIDADE[#Data],3,FALSE))</f>
        <v>*</v>
      </c>
      <c r="AK633" s="271"/>
      <c r="AL633" s="271"/>
      <c r="AM633" s="271"/>
      <c r="AN633" s="271"/>
      <c r="AO633" s="272"/>
      <c r="AP633" s="273"/>
      <c r="AQ633" s="273"/>
      <c r="AR633" s="265"/>
      <c r="AS633" s="265"/>
      <c r="AT633" s="265"/>
      <c r="AU633" s="267"/>
      <c r="AV633" s="267"/>
      <c r="AW633" s="267"/>
      <c r="AX633" s="241"/>
      <c r="AY633" s="182" t="str">
        <f>IF(D633="","*",IFERROR(IF(ISODD(COUNT(AS633:AX633)),"ERRO",SUM((AT633-AS633),(AV633-AU633),(AX633-AW633))),"ERRO"))</f>
        <v>*</v>
      </c>
      <c r="AZ633" s="161"/>
      <c r="BA633" s="242"/>
      <c r="BB633" s="178" t="str">
        <f>IFERROR(_xlfn.XLOOKUP(AI633, BS_ATIVIDADE[ATIVIDADE],BS_ATIVIDADE[UNIDADE] ), "*")</f>
        <v>*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62"/>
      <c r="BF633" s="248" t="e">
        <f>IF(BS_CONTROLE[[#This Row],[Responsavel pelo boletim]]=0, "-", BS_CONTROLE[[#This Row],[Responsavel pelo boletim]])</f>
        <v>#VALUE!</v>
      </c>
      <c r="BG633" s="184"/>
      <c r="BH633" s="243"/>
      <c r="BI633" s="243"/>
      <c r="BJ633" s="270"/>
      <c r="BK633" s="244"/>
      <c r="BL633" s="184"/>
      <c r="BM633" s="179"/>
      <c r="BN633" s="179"/>
      <c r="BO633" s="210"/>
      <c r="BP633" s="244"/>
      <c r="BQ633" s="13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</row>
    <row r="634" spans="1:71">
      <c r="A634" s="174" t="str">
        <f>D634&amp;B634</f>
        <v/>
      </c>
      <c r="B634" s="351"/>
      <c r="C634" s="239"/>
      <c r="D634" s="240"/>
      <c r="E634" s="296">
        <v>594</v>
      </c>
      <c r="F634" s="161"/>
      <c r="G634" s="159" t="str">
        <f>IF(D634="","*",VLOOKUP(F634,BS_ATIVIDADE[#All],3,FALSE))</f>
        <v>*</v>
      </c>
      <c r="H634" s="163"/>
      <c r="I634" s="163"/>
      <c r="J634" s="222"/>
      <c r="K634" s="222"/>
      <c r="L634" s="177"/>
      <c r="M634" s="20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20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63"/>
      <c r="P634" s="163"/>
      <c r="Q634" s="177"/>
      <c r="R634" s="178"/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60"/>
      <c r="V634" s="261"/>
      <c r="W634" s="263"/>
      <c r="X634" s="240"/>
      <c r="Y634" s="179"/>
      <c r="Z634" s="179"/>
      <c r="AA634" s="177"/>
      <c r="AB634" s="161"/>
      <c r="AC634" s="161"/>
      <c r="AD634" s="163"/>
      <c r="AE634" s="177"/>
      <c r="AF634" s="177"/>
      <c r="AG634" s="177"/>
      <c r="AH634" s="180"/>
      <c r="AI634" s="171" t="e">
        <f>IF(BS_CONTROLE[[#This Row],[Atividade]]=0, "-", BS_CONTROLE[[#This Row],[Atividade]])</f>
        <v>#VALUE!</v>
      </c>
      <c r="AJ634" s="9" t="str">
        <f>IF(D634="","*",VLOOKUP(AI634,BS_ATIVIDADE[#Data],3,FALSE))</f>
        <v>*</v>
      </c>
      <c r="AK634" s="271"/>
      <c r="AL634" s="271"/>
      <c r="AM634" s="271"/>
      <c r="AN634" s="271"/>
      <c r="AO634" s="272"/>
      <c r="AP634" s="273"/>
      <c r="AQ634" s="273"/>
      <c r="AR634" s="265"/>
      <c r="AS634" s="265"/>
      <c r="AT634" s="265"/>
      <c r="AU634" s="267"/>
      <c r="AV634" s="267"/>
      <c r="AW634" s="267"/>
      <c r="AX634" s="241"/>
      <c r="AY634" s="182" t="str">
        <f>IF(D634="","*",IFERROR(IF(ISODD(COUNT(AS634:AX634)),"ERRO",SUM((AT634-AS634),(AV634-AU634),(AX634-AW634))),"ERRO"))</f>
        <v>*</v>
      </c>
      <c r="AZ634" s="161"/>
      <c r="BA634" s="242"/>
      <c r="BB634" s="178" t="str">
        <f>IFERROR(_xlfn.XLOOKUP(AI634, BS_ATIVIDADE[ATIVIDADE],BS_ATIVIDADE[UNIDADE] ), "*")</f>
        <v>*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62"/>
      <c r="BF634" s="248" t="e">
        <f>IF(BS_CONTROLE[[#This Row],[Responsavel pelo boletim]]=0, "-", BS_CONTROLE[[#This Row],[Responsavel pelo boletim]])</f>
        <v>#VALUE!</v>
      </c>
      <c r="BG634" s="184"/>
      <c r="BH634" s="243"/>
      <c r="BI634" s="243"/>
      <c r="BJ634" s="270"/>
      <c r="BK634" s="244"/>
      <c r="BL634" s="184"/>
      <c r="BM634" s="179"/>
      <c r="BN634" s="179"/>
      <c r="BO634" s="210"/>
      <c r="BP634" s="244"/>
      <c r="BQ634" s="13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</row>
    <row r="635" spans="1:71">
      <c r="A635" s="174" t="str">
        <f>D635&amp;B635</f>
        <v/>
      </c>
      <c r="B635" s="351"/>
      <c r="C635" s="239"/>
      <c r="D635" s="240"/>
      <c r="E635" s="296">
        <v>594</v>
      </c>
      <c r="F635" s="161"/>
      <c r="G635" s="159" t="str">
        <f>IF(D635="","*",VLOOKUP(F635,BS_ATIVIDADE[#All],3,FALSE))</f>
        <v>*</v>
      </c>
      <c r="H635" s="163"/>
      <c r="I635" s="163"/>
      <c r="J635" s="222"/>
      <c r="K635" s="222"/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20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63"/>
      <c r="P635" s="163"/>
      <c r="Q635" s="177"/>
      <c r="R635" s="178"/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60"/>
      <c r="V635" s="261"/>
      <c r="W635" s="263"/>
      <c r="X635" s="240"/>
      <c r="Y635" s="179"/>
      <c r="Z635" s="179"/>
      <c r="AA635" s="177"/>
      <c r="AB635" s="161"/>
      <c r="AC635" s="161"/>
      <c r="AD635" s="163"/>
      <c r="AE635" s="177"/>
      <c r="AF635" s="177"/>
      <c r="AG635" s="177"/>
      <c r="AH635" s="180"/>
      <c r="AI635" s="171" t="e">
        <f>IF(BS_CONTROLE[[#This Row],[Atividade]]=0, "-", BS_CONTROLE[[#This Row],[Atividade]])</f>
        <v>#VALUE!</v>
      </c>
      <c r="AJ635" s="9" t="str">
        <f>IF(D635="","*",VLOOKUP(AI635,BS_ATIVIDADE[#Data],3,FALSE))</f>
        <v>*</v>
      </c>
      <c r="AK635" s="271"/>
      <c r="AL635" s="271"/>
      <c r="AM635" s="271"/>
      <c r="AN635" s="271"/>
      <c r="AO635" s="272"/>
      <c r="AP635" s="273"/>
      <c r="AQ635" s="273"/>
      <c r="AR635" s="265"/>
      <c r="AS635" s="265"/>
      <c r="AT635" s="265"/>
      <c r="AU635" s="267"/>
      <c r="AV635" s="267"/>
      <c r="AW635" s="267"/>
      <c r="AX635" s="241"/>
      <c r="AY635" s="182" t="str">
        <f>IF(D635="","*",IFERROR(IF(ISODD(COUNT(AS635:AX635)),"ERRO",SUM((AT635-AS635),(AV635-AU635),(AX635-AW635))),"ERRO"))</f>
        <v>*</v>
      </c>
      <c r="AZ635" s="161"/>
      <c r="BA635" s="242"/>
      <c r="BB635" s="178" t="str">
        <f>IFERROR(_xlfn.XLOOKUP(AI635, BS_ATIVIDADE[ATIVIDADE],BS_ATIVIDADE[UNIDADE] ), "*")</f>
        <v>*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62"/>
      <c r="BF635" s="248" t="e">
        <f>IF(BS_CONTROLE[[#This Row],[Responsavel pelo boletim]]=0, "-", BS_CONTROLE[[#This Row],[Responsavel pelo boletim]])</f>
        <v>#VALUE!</v>
      </c>
      <c r="BG635" s="184"/>
      <c r="BH635" s="243"/>
      <c r="BI635" s="243"/>
      <c r="BJ635" s="270"/>
      <c r="BK635" s="244"/>
      <c r="BL635" s="184"/>
      <c r="BM635" s="179"/>
      <c r="BN635" s="179"/>
      <c r="BO635" s="210"/>
      <c r="BP635" s="244"/>
      <c r="BQ635" s="13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</row>
    <row r="636" spans="1:71">
      <c r="A636" s="174" t="str">
        <f>D636&amp;B636</f>
        <v/>
      </c>
      <c r="B636" s="351"/>
      <c r="C636" s="239"/>
      <c r="D636" s="240"/>
      <c r="E636" s="296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20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263"/>
      <c r="X636" s="240"/>
      <c r="Y636" s="179"/>
      <c r="Z636" s="179"/>
      <c r="AA636" s="177"/>
      <c r="AB636" s="161"/>
      <c r="AC636" s="161"/>
      <c r="AD636" s="163"/>
      <c r="AE636" s="177"/>
      <c r="AF636" s="177"/>
      <c r="AG636" s="177"/>
      <c r="AH636" s="180"/>
      <c r="AI636" s="171" t="e">
        <f>IF(BS_CONTROLE[[#This Row],[Atividade]]=0, "-", BS_CONTROLE[[#This Row],[Atividade]])</f>
        <v>#VALUE!</v>
      </c>
      <c r="AJ636" s="9" t="str">
        <f>IF(D636="","*",VLOOKUP(AI636,BS_ATIVIDADE[#Data],3,FALSE))</f>
        <v>*</v>
      </c>
      <c r="AK636" s="271"/>
      <c r="AL636" s="271"/>
      <c r="AM636" s="271"/>
      <c r="AN636" s="271"/>
      <c r="AO636" s="272"/>
      <c r="AP636" s="273"/>
      <c r="AQ636" s="273"/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e">
        <f>IF(BS_CONTROLE[[#This Row],[Responsavel pelo boletim]]=0, "-", BS_CONTROLE[[#This Row],[Responsavel pelo boletim]])</f>
        <v>#VALUE!</v>
      </c>
      <c r="BG636" s="184"/>
      <c r="BH636" s="243"/>
      <c r="BI636" s="243"/>
      <c r="BJ636" s="270"/>
      <c r="BK636" s="244"/>
      <c r="BL636" s="184"/>
      <c r="BM636" s="179"/>
      <c r="BN636" s="179"/>
      <c r="BO636" s="210"/>
      <c r="BP636" s="244"/>
      <c r="BQ636" s="13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</row>
    <row r="637" spans="1:71">
      <c r="A637" s="174" t="str">
        <f>D637&amp;B637</f>
        <v/>
      </c>
      <c r="B637" s="351"/>
      <c r="C637" s="239"/>
      <c r="D637" s="240"/>
      <c r="E637" s="296">
        <v>594</v>
      </c>
      <c r="F637" s="161"/>
      <c r="G637" s="159" t="str">
        <f>IF(D637="","*",VLOOKUP(F637,BS_ATIVIDADE[#All],3,FALSE))</f>
        <v>*</v>
      </c>
      <c r="H637" s="163"/>
      <c r="I637" s="163"/>
      <c r="J637" s="222"/>
      <c r="K637" s="222"/>
      <c r="L637" s="177"/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20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7"/>
      <c r="R637" s="178"/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1"/>
      <c r="W637" s="263"/>
      <c r="X637" s="240"/>
      <c r="Y637" s="179"/>
      <c r="Z637" s="179"/>
      <c r="AA637" s="177"/>
      <c r="AB637" s="161"/>
      <c r="AC637" s="161"/>
      <c r="AD637" s="163"/>
      <c r="AE637" s="177"/>
      <c r="AF637" s="177"/>
      <c r="AG637" s="177"/>
      <c r="AH637" s="180"/>
      <c r="AI637" s="171" t="e">
        <f>IF(BS_CONTROLE[[#This Row],[Atividade]]=0, "-", BS_CONTROLE[[#This Row],[Atividade]])</f>
        <v>#VALUE!</v>
      </c>
      <c r="AJ637" s="9" t="str">
        <f>IF(D637="","*",VLOOKUP(AI637,BS_ATIVIDADE[#Data],3,FALSE))</f>
        <v>*</v>
      </c>
      <c r="AK637" s="271"/>
      <c r="AL637" s="271"/>
      <c r="AM637" s="271"/>
      <c r="AN637" s="271"/>
      <c r="AO637" s="272"/>
      <c r="AP637" s="273"/>
      <c r="AQ637" s="273"/>
      <c r="AR637" s="265"/>
      <c r="AS637" s="265"/>
      <c r="AT637" s="265"/>
      <c r="AU637" s="267"/>
      <c r="AV637" s="267"/>
      <c r="AW637" s="267"/>
      <c r="AX637" s="241"/>
      <c r="AY637" s="182" t="str">
        <f>IF(D637="","*",IFERROR(IF(ISODD(COUNT(AS637:AX637)),"ERRO",SUM((AT637-AS637),(AV637-AU637),(AX637-AW637))),"ERRO"))</f>
        <v>*</v>
      </c>
      <c r="AZ637" s="161"/>
      <c r="BA637" s="242"/>
      <c r="BB637" s="178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8" t="e">
        <f>IF(BS_CONTROLE[[#This Row],[Responsavel pelo boletim]]=0, "-", BS_CONTROLE[[#This Row],[Responsavel pelo boletim]])</f>
        <v>#VALUE!</v>
      </c>
      <c r="BG637" s="184"/>
      <c r="BH637" s="243"/>
      <c r="BI637" s="243"/>
      <c r="BJ637" s="270"/>
      <c r="BK637" s="244"/>
      <c r="BL637" s="184"/>
      <c r="BM637" s="179"/>
      <c r="BN637" s="179"/>
      <c r="BO637" s="210"/>
      <c r="BP637" s="244"/>
      <c r="BQ637" s="13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</row>
    <row r="638" spans="1:71">
      <c r="A638" s="174" t="str">
        <f>D638&amp;B638</f>
        <v/>
      </c>
      <c r="B638" s="351"/>
      <c r="C638" s="239"/>
      <c r="D638" s="240"/>
      <c r="E638" s="296">
        <v>594</v>
      </c>
      <c r="F638" s="161"/>
      <c r="G638" s="159" t="str">
        <f>IF(D638="","*",VLOOKUP(F638,BS_ATIVIDADE[#All],3,FALSE))</f>
        <v>*</v>
      </c>
      <c r="H638" s="163"/>
      <c r="I638" s="163"/>
      <c r="J638" s="222"/>
      <c r="K638" s="222"/>
      <c r="L638" s="177"/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20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7"/>
      <c r="R638" s="178"/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1"/>
      <c r="W638" s="263"/>
      <c r="X638" s="240"/>
      <c r="Y638" s="179"/>
      <c r="Z638" s="179"/>
      <c r="AA638" s="177"/>
      <c r="AB638" s="161"/>
      <c r="AC638" s="161"/>
      <c r="AD638" s="163"/>
      <c r="AE638" s="177"/>
      <c r="AF638" s="177"/>
      <c r="AG638" s="177"/>
      <c r="AH638" s="180"/>
      <c r="AI638" s="171" t="e">
        <f>IF(BS_CONTROLE[[#This Row],[Atividade]]=0, "-", BS_CONTROLE[[#This Row],[Atividade]])</f>
        <v>#VALUE!</v>
      </c>
      <c r="AJ638" s="9" t="str">
        <f>IF(D638="","*",VLOOKUP(AI638,BS_ATIVIDADE[#Data],3,FALSE))</f>
        <v>*</v>
      </c>
      <c r="AK638" s="271"/>
      <c r="AL638" s="271"/>
      <c r="AM638" s="271"/>
      <c r="AN638" s="271"/>
      <c r="AO638" s="272"/>
      <c r="AP638" s="273"/>
      <c r="AQ638" s="273"/>
      <c r="AR638" s="265"/>
      <c r="AS638" s="265"/>
      <c r="AT638" s="265"/>
      <c r="AU638" s="267"/>
      <c r="AV638" s="267"/>
      <c r="AW638" s="267"/>
      <c r="AX638" s="241"/>
      <c r="AY638" s="182" t="str">
        <f>IF(D638="","*",IFERROR(IF(ISODD(COUNT(AS638:AX638)),"ERRO",SUM((AT638-AS638),(AV638-AU638),(AX638-AW638))),"ERRO"))</f>
        <v>*</v>
      </c>
      <c r="AZ638" s="161"/>
      <c r="BA638" s="242"/>
      <c r="BB638" s="178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8" t="e">
        <f>IF(BS_CONTROLE[[#This Row],[Responsavel pelo boletim]]=0, "-", BS_CONTROLE[[#This Row],[Responsavel pelo boletim]])</f>
        <v>#VALUE!</v>
      </c>
      <c r="BG638" s="184"/>
      <c r="BH638" s="243"/>
      <c r="BI638" s="243"/>
      <c r="BJ638" s="270"/>
      <c r="BK638" s="244"/>
      <c r="BL638" s="184"/>
      <c r="BM638" s="179"/>
      <c r="BN638" s="179"/>
      <c r="BO638" s="210"/>
      <c r="BP638" s="244"/>
      <c r="BQ638" s="13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</row>
    <row r="639" spans="1:71">
      <c r="A639" s="174" t="str">
        <f>D639&amp;B639</f>
        <v/>
      </c>
      <c r="B639" s="351"/>
      <c r="C639" s="239"/>
      <c r="D639" s="240"/>
      <c r="E639" s="296">
        <v>594</v>
      </c>
      <c r="F639" s="161"/>
      <c r="G639" s="159" t="str">
        <f>IF(D639="","*",VLOOKUP(F639,BS_ATIVIDADE[#All],3,FALSE))</f>
        <v>*</v>
      </c>
      <c r="H639" s="163"/>
      <c r="I639" s="163"/>
      <c r="J639" s="222"/>
      <c r="K639" s="222"/>
      <c r="L639" s="177"/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20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7"/>
      <c r="R639" s="178"/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1"/>
      <c r="W639" s="263"/>
      <c r="X639" s="240"/>
      <c r="Y639" s="179"/>
      <c r="Z639" s="179"/>
      <c r="AA639" s="177"/>
      <c r="AB639" s="161"/>
      <c r="AC639" s="161"/>
      <c r="AD639" s="163"/>
      <c r="AE639" s="177"/>
      <c r="AF639" s="177"/>
      <c r="AG639" s="177"/>
      <c r="AH639" s="180"/>
      <c r="AI639" s="171" t="e">
        <f>IF(BS_CONTROLE[[#This Row],[Atividade]]=0, "-", BS_CONTROLE[[#This Row],[Atividade]])</f>
        <v>#VALUE!</v>
      </c>
      <c r="AJ639" s="9" t="str">
        <f>IF(D639="","*",VLOOKUP(AI639,BS_ATIVIDADE[#Data],3,FALSE))</f>
        <v>*</v>
      </c>
      <c r="AK639" s="271"/>
      <c r="AL639" s="271"/>
      <c r="AM639" s="271"/>
      <c r="AN639" s="271"/>
      <c r="AO639" s="272"/>
      <c r="AP639" s="273"/>
      <c r="AQ639" s="273"/>
      <c r="AR639" s="265"/>
      <c r="AS639" s="265"/>
      <c r="AT639" s="265"/>
      <c r="AU639" s="267"/>
      <c r="AV639" s="267"/>
      <c r="AW639" s="267"/>
      <c r="AX639" s="241"/>
      <c r="AY639" s="182" t="str">
        <f>IF(D639="","*",IFERROR(IF(ISODD(COUNT(AS639:AX639)),"ERRO",SUM((AT639-AS639),(AV639-AU639),(AX639-AW639))),"ERRO"))</f>
        <v>*</v>
      </c>
      <c r="AZ639" s="161"/>
      <c r="BA639" s="242"/>
      <c r="BB639" s="178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8" t="e">
        <f>IF(BS_CONTROLE[[#This Row],[Responsavel pelo boletim]]=0, "-", BS_CONTROLE[[#This Row],[Responsavel pelo boletim]])</f>
        <v>#VALUE!</v>
      </c>
      <c r="BG639" s="184"/>
      <c r="BH639" s="243"/>
      <c r="BI639" s="243"/>
      <c r="BJ639" s="270"/>
      <c r="BK639" s="244"/>
      <c r="BL639" s="184"/>
      <c r="BM639" s="179"/>
      <c r="BN639" s="179"/>
      <c r="BO639" s="210"/>
      <c r="BP639" s="244"/>
      <c r="BQ639" s="13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</row>
    <row r="640" spans="1:71">
      <c r="A640" s="174" t="str">
        <f>D640&amp;B640</f>
        <v/>
      </c>
      <c r="B640" s="351"/>
      <c r="C640" s="239"/>
      <c r="D640" s="240"/>
      <c r="E640" s="296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20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263"/>
      <c r="X640" s="240"/>
      <c r="Y640" s="179"/>
      <c r="Z640" s="179"/>
      <c r="AA640" s="177"/>
      <c r="AB640" s="161"/>
      <c r="AC640" s="161"/>
      <c r="AD640" s="163"/>
      <c r="AE640" s="177"/>
      <c r="AF640" s="177"/>
      <c r="AG640" s="177"/>
      <c r="AH640" s="180"/>
      <c r="AI640" s="171" t="e">
        <f>IF(BS_CONTROLE[[#This Row],[Atividade]]=0, "-", BS_CONTROLE[[#This Row],[Atividade]])</f>
        <v>#VALUE!</v>
      </c>
      <c r="AJ640" s="9" t="str">
        <f>IF(D640="","*",VLOOKUP(AI640,BS_ATIVIDADE[#Data],3,FALSE))</f>
        <v>*</v>
      </c>
      <c r="AK640" s="271"/>
      <c r="AL640" s="271"/>
      <c r="AM640" s="271"/>
      <c r="AN640" s="271"/>
      <c r="AO640" s="272"/>
      <c r="AP640" s="273"/>
      <c r="AQ640" s="273"/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e">
        <f>IF(BS_CONTROLE[[#This Row],[Responsavel pelo boletim]]=0, "-", BS_CONTROLE[[#This Row],[Responsavel pelo boletim]])</f>
        <v>#VALUE!</v>
      </c>
      <c r="BG640" s="184"/>
      <c r="BH640" s="243"/>
      <c r="BI640" s="243"/>
      <c r="BJ640" s="270"/>
      <c r="BK640" s="244"/>
      <c r="BL640" s="184"/>
      <c r="BM640" s="179"/>
      <c r="BN640" s="179"/>
      <c r="BO640" s="210"/>
      <c r="BP640" s="244"/>
      <c r="BQ640" s="13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</row>
    <row r="641" spans="1:71">
      <c r="A641" s="174" t="str">
        <f>D641&amp;B641</f>
        <v/>
      </c>
      <c r="B641" s="351"/>
      <c r="C641" s="239"/>
      <c r="D641" s="240"/>
      <c r="E641" s="296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20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263"/>
      <c r="X641" s="240"/>
      <c r="Y641" s="179"/>
      <c r="Z641" s="179"/>
      <c r="AA641" s="177"/>
      <c r="AB641" s="161"/>
      <c r="AC641" s="161"/>
      <c r="AD641" s="163"/>
      <c r="AE641" s="177"/>
      <c r="AF641" s="177"/>
      <c r="AG641" s="177"/>
      <c r="AH641" s="180"/>
      <c r="AI641" s="171" t="e">
        <f>IF(BS_CONTROLE[[#This Row],[Atividade]]=0, "-", BS_CONTROLE[[#This Row],[Atividade]])</f>
        <v>#VALUE!</v>
      </c>
      <c r="AJ641" s="9" t="str">
        <f>IF(D641="","*",VLOOKUP(AI641,BS_ATIVIDADE[#Data],3,FALSE))</f>
        <v>*</v>
      </c>
      <c r="AK641" s="271"/>
      <c r="AL641" s="271"/>
      <c r="AM641" s="271"/>
      <c r="AN641" s="271"/>
      <c r="AO641" s="272"/>
      <c r="AP641" s="273"/>
      <c r="AQ641" s="273"/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e">
        <f>IF(BS_CONTROLE[[#This Row],[Responsavel pelo boletim]]=0, "-", BS_CONTROLE[[#This Row],[Responsavel pelo boletim]])</f>
        <v>#VALUE!</v>
      </c>
      <c r="BG641" s="184"/>
      <c r="BH641" s="243"/>
      <c r="BI641" s="243"/>
      <c r="BJ641" s="270"/>
      <c r="BK641" s="244"/>
      <c r="BL641" s="184"/>
      <c r="BM641" s="179"/>
      <c r="BN641" s="179"/>
      <c r="BO641" s="210"/>
      <c r="BP641" s="244"/>
      <c r="BQ641" s="13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</row>
    <row r="642" spans="1:71">
      <c r="A642" s="174" t="str">
        <f>D642&amp;B642</f>
        <v/>
      </c>
      <c r="B642" s="351"/>
      <c r="C642" s="239"/>
      <c r="D642" s="240"/>
      <c r="E642" s="296">
        <v>594</v>
      </c>
      <c r="F642" s="161"/>
      <c r="G642" s="159" t="str">
        <f>IF(D642="","*",VLOOKUP(F642,BS_ATIVIDADE[#All],3,FALSE))</f>
        <v>*</v>
      </c>
      <c r="H642" s="163"/>
      <c r="I642" s="163"/>
      <c r="J642" s="222"/>
      <c r="K642" s="222"/>
      <c r="L642" s="177"/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20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7"/>
      <c r="R642" s="178"/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1"/>
      <c r="W642" s="263"/>
      <c r="X642" s="240"/>
      <c r="Y642" s="179"/>
      <c r="Z642" s="179"/>
      <c r="AA642" s="177"/>
      <c r="AB642" s="161"/>
      <c r="AC642" s="161"/>
      <c r="AD642" s="163"/>
      <c r="AE642" s="177"/>
      <c r="AF642" s="177"/>
      <c r="AG642" s="177"/>
      <c r="AH642" s="180"/>
      <c r="AI642" s="171" t="e">
        <f>IF(BS_CONTROLE[[#This Row],[Atividade]]=0, "-", BS_CONTROLE[[#This Row],[Atividade]])</f>
        <v>#VALUE!</v>
      </c>
      <c r="AJ642" s="9" t="str">
        <f>IF(D642="","*",VLOOKUP(AI642,BS_ATIVIDADE[#Data],3,FALSE))</f>
        <v>*</v>
      </c>
      <c r="AK642" s="271"/>
      <c r="AL642" s="271"/>
      <c r="AM642" s="271"/>
      <c r="AN642" s="271"/>
      <c r="AO642" s="272"/>
      <c r="AP642" s="273"/>
      <c r="AQ642" s="273"/>
      <c r="AR642" s="265"/>
      <c r="AS642" s="265"/>
      <c r="AT642" s="265"/>
      <c r="AU642" s="267"/>
      <c r="AV642" s="267"/>
      <c r="AW642" s="267"/>
      <c r="AX642" s="241"/>
      <c r="AY642" s="182" t="str">
        <f>IF(D642="","*",IFERROR(IF(ISODD(COUNT(AS642:AX642)),"ERRO",SUM((AT642-AS642),(AV642-AU642),(AX642-AW642))),"ERRO"))</f>
        <v>*</v>
      </c>
      <c r="AZ642" s="161"/>
      <c r="BA642" s="242"/>
      <c r="BB642" s="178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8" t="e">
        <f>IF(BS_CONTROLE[[#This Row],[Responsavel pelo boletim]]=0, "-", BS_CONTROLE[[#This Row],[Responsavel pelo boletim]])</f>
        <v>#VALUE!</v>
      </c>
      <c r="BG642" s="184"/>
      <c r="BH642" s="243"/>
      <c r="BI642" s="243"/>
      <c r="BJ642" s="270"/>
      <c r="BK642" s="244"/>
      <c r="BL642" s="184"/>
      <c r="BM642" s="179"/>
      <c r="BN642" s="179"/>
      <c r="BO642" s="210"/>
      <c r="BP642" s="244"/>
      <c r="BQ642" s="13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</row>
    <row r="643" spans="1:71">
      <c r="A643" s="174" t="str">
        <f>D643&amp;B643</f>
        <v/>
      </c>
      <c r="B643" s="351"/>
      <c r="C643" s="239"/>
      <c r="D643" s="240"/>
      <c r="E643" s="296">
        <v>594</v>
      </c>
      <c r="F643" s="161"/>
      <c r="G643" s="159" t="str">
        <f>IF(D643="","*",VLOOKUP(F643,BS_ATIVIDADE[#All],3,FALSE))</f>
        <v>*</v>
      </c>
      <c r="H643" s="163"/>
      <c r="I643" s="163"/>
      <c r="J643" s="222"/>
      <c r="K643" s="222"/>
      <c r="L643" s="177"/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20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7"/>
      <c r="R643" s="178"/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1"/>
      <c r="W643" s="263"/>
      <c r="X643" s="240"/>
      <c r="Y643" s="179"/>
      <c r="Z643" s="179"/>
      <c r="AA643" s="177"/>
      <c r="AB643" s="161"/>
      <c r="AC643" s="161"/>
      <c r="AD643" s="163"/>
      <c r="AE643" s="177"/>
      <c r="AF643" s="177"/>
      <c r="AG643" s="177"/>
      <c r="AH643" s="180"/>
      <c r="AI643" s="171" t="e">
        <f>IF(BS_CONTROLE[[#This Row],[Atividade]]=0, "-", BS_CONTROLE[[#This Row],[Atividade]])</f>
        <v>#VALUE!</v>
      </c>
      <c r="AJ643" s="9" t="str">
        <f>IF(D643="","*",VLOOKUP(AI643,BS_ATIVIDADE[#Data],3,FALSE))</f>
        <v>*</v>
      </c>
      <c r="AK643" s="271"/>
      <c r="AL643" s="271"/>
      <c r="AM643" s="271"/>
      <c r="AN643" s="271"/>
      <c r="AO643" s="272"/>
      <c r="AP643" s="273"/>
      <c r="AQ643" s="273"/>
      <c r="AR643" s="265"/>
      <c r="AS643" s="265"/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*</v>
      </c>
      <c r="AZ643" s="161"/>
      <c r="BA643" s="242"/>
      <c r="BB643" s="178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8" t="e">
        <f>IF(BS_CONTROLE[[#This Row],[Responsavel pelo boletim]]=0, "-", BS_CONTROLE[[#This Row],[Responsavel pelo boletim]])</f>
        <v>#VALUE!</v>
      </c>
      <c r="BG643" s="184"/>
      <c r="BH643" s="243"/>
      <c r="BI643" s="243"/>
      <c r="BJ643" s="270"/>
      <c r="BK643" s="244"/>
      <c r="BL643" s="184"/>
      <c r="BM643" s="179"/>
      <c r="BN643" s="179"/>
      <c r="BO643" s="210"/>
      <c r="BP643" s="244"/>
      <c r="BQ643" s="13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</row>
    <row r="644" spans="1:71">
      <c r="A644" s="174" t="str">
        <f>D644&amp;B644</f>
        <v/>
      </c>
      <c r="B644" s="351"/>
      <c r="C644" s="239"/>
      <c r="D644" s="240"/>
      <c r="E644" s="296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20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263"/>
      <c r="X644" s="240"/>
      <c r="Y644" s="179"/>
      <c r="Z644" s="179"/>
      <c r="AA644" s="177"/>
      <c r="AB644" s="161"/>
      <c r="AC644" s="161"/>
      <c r="AD644" s="163"/>
      <c r="AE644" s="177"/>
      <c r="AF644" s="177"/>
      <c r="AG644" s="177"/>
      <c r="AH644" s="180"/>
      <c r="AI644" s="171" t="e">
        <f>IF(BS_CONTROLE[[#This Row],[Atividade]]=0, "-", BS_CONTROLE[[#This Row],[Atividade]])</f>
        <v>#VALUE!</v>
      </c>
      <c r="AJ644" s="9" t="str">
        <f>IF(D644="","*",VLOOKUP(AI644,BS_ATIVIDADE[#Data],3,FALSE))</f>
        <v>*</v>
      </c>
      <c r="AK644" s="271"/>
      <c r="AL644" s="271"/>
      <c r="AM644" s="271"/>
      <c r="AN644" s="271"/>
      <c r="AO644" s="272"/>
      <c r="AP644" s="273"/>
      <c r="AQ644" s="273"/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e">
        <f>IF(BS_CONTROLE[[#This Row],[Responsavel pelo boletim]]=0, "-", BS_CONTROLE[[#This Row],[Responsavel pelo boletim]])</f>
        <v>#VALUE!</v>
      </c>
      <c r="BG644" s="184"/>
      <c r="BH644" s="243"/>
      <c r="BI644" s="243"/>
      <c r="BJ644" s="270"/>
      <c r="BK644" s="244"/>
      <c r="BL644" s="184"/>
      <c r="BM644" s="179"/>
      <c r="BN644" s="179"/>
      <c r="BO644" s="210"/>
      <c r="BP644" s="244"/>
      <c r="BQ644" s="13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</row>
    <row r="645" spans="1:71">
      <c r="A645" s="174" t="str">
        <f>D645&amp;B645</f>
        <v/>
      </c>
      <c r="B645" s="351"/>
      <c r="C645" s="239"/>
      <c r="D645" s="240"/>
      <c r="E645" s="296">
        <v>594</v>
      </c>
      <c r="F645" s="161"/>
      <c r="G645" s="159" t="str">
        <f>IF(D645="","*",VLOOKUP(F645,BS_ATIVIDADE[#All],3,FALSE))</f>
        <v>*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20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263"/>
      <c r="X645" s="240"/>
      <c r="Y645" s="179"/>
      <c r="Z645" s="179"/>
      <c r="AA645" s="177"/>
      <c r="AB645" s="161"/>
      <c r="AC645" s="161"/>
      <c r="AD645" s="163"/>
      <c r="AE645" s="177"/>
      <c r="AF645" s="177"/>
      <c r="AG645" s="177"/>
      <c r="AH645" s="180"/>
      <c r="AI645" s="171" t="e">
        <f>IF(BS_CONTROLE[[#This Row],[Atividade]]=0, "-", BS_CONTROLE[[#This Row],[Atividade]])</f>
        <v>#VALUE!</v>
      </c>
      <c r="AJ645" s="9" t="str">
        <f>IF(D645="","*",VLOOKUP(AI645,BS_ATIVIDADE[#Data],3,FALSE))</f>
        <v>*</v>
      </c>
      <c r="AK645" s="271"/>
      <c r="AL645" s="271"/>
      <c r="AM645" s="271"/>
      <c r="AN645" s="271"/>
      <c r="AO645" s="272"/>
      <c r="AP645" s="273"/>
      <c r="AQ645" s="273"/>
      <c r="AR645" s="265"/>
      <c r="AS645" s="265"/>
      <c r="AT645" s="265"/>
      <c r="AU645" s="267"/>
      <c r="AV645" s="267"/>
      <c r="AW645" s="267"/>
      <c r="AX645" s="241"/>
      <c r="AY645" s="182" t="str">
        <f>IF(D645="","*",IFERROR(IF(ISODD(COUNT(AS645:AX645)),"ERRO",SUM((AT645-AS645),(AV645-AU645),(AX645-AW645))),"ERRO"))</f>
        <v>*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e">
        <f>IF(BS_CONTROLE[[#This Row],[Responsavel pelo boletim]]=0, "-", BS_CONTROLE[[#This Row],[Responsavel pelo boletim]])</f>
        <v>#VALUE!</v>
      </c>
      <c r="BG645" s="184"/>
      <c r="BH645" s="243"/>
      <c r="BI645" s="243"/>
      <c r="BJ645" s="270"/>
      <c r="BK645" s="244"/>
      <c r="BL645" s="184"/>
      <c r="BM645" s="179"/>
      <c r="BN645" s="179"/>
      <c r="BO645" s="210"/>
      <c r="BP645" s="244"/>
      <c r="BQ645" s="13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</row>
    <row r="646" spans="1:71">
      <c r="A646" s="174" t="str">
        <f>D646&amp;B646</f>
        <v/>
      </c>
      <c r="B646" s="351"/>
      <c r="C646" s="239"/>
      <c r="D646" s="240"/>
      <c r="E646" s="296">
        <v>594</v>
      </c>
      <c r="F646" s="161"/>
      <c r="G646" s="159" t="str">
        <f>IF(D646="","*",VLOOKUP(F646,BS_ATIVIDADE[#All],3,FALSE))</f>
        <v>*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20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263"/>
      <c r="X646" s="240"/>
      <c r="Y646" s="179"/>
      <c r="Z646" s="179"/>
      <c r="AA646" s="177"/>
      <c r="AB646" s="161"/>
      <c r="AC646" s="161"/>
      <c r="AD646" s="163"/>
      <c r="AE646" s="177"/>
      <c r="AF646" s="177"/>
      <c r="AG646" s="177"/>
      <c r="AH646" s="180"/>
      <c r="AI646" s="171" t="e">
        <f>IF(BS_CONTROLE[[#This Row],[Atividade]]=0, "-", BS_CONTROLE[[#This Row],[Atividade]])</f>
        <v>#VALUE!</v>
      </c>
      <c r="AJ646" s="9" t="str">
        <f>IF(D646="","*",VLOOKUP(AI646,BS_ATIVIDADE[#Data],3,FALSE))</f>
        <v>*</v>
      </c>
      <c r="AK646" s="271"/>
      <c r="AL646" s="271"/>
      <c r="AM646" s="271"/>
      <c r="AN646" s="271"/>
      <c r="AO646" s="272"/>
      <c r="AP646" s="273"/>
      <c r="AQ646" s="273"/>
      <c r="AR646" s="265"/>
      <c r="AS646" s="265"/>
      <c r="AT646" s="265"/>
      <c r="AU646" s="267"/>
      <c r="AV646" s="267"/>
      <c r="AW646" s="267"/>
      <c r="AX646" s="241"/>
      <c r="AY646" s="182" t="str">
        <f>IF(D646="","*",IFERROR(IF(ISODD(COUNT(AS646:AX646)),"ERRO",SUM((AT646-AS646),(AV646-AU646),(AX646-AW646))),"ERRO"))</f>
        <v>*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e">
        <f>IF(BS_CONTROLE[[#This Row],[Responsavel pelo boletim]]=0, "-", BS_CONTROLE[[#This Row],[Responsavel pelo boletim]])</f>
        <v>#VALUE!</v>
      </c>
      <c r="BG646" s="184"/>
      <c r="BH646" s="243"/>
      <c r="BI646" s="243"/>
      <c r="BJ646" s="270"/>
      <c r="BK646" s="244"/>
      <c r="BL646" s="184"/>
      <c r="BM646" s="179"/>
      <c r="BN646" s="179"/>
      <c r="BO646" s="210"/>
      <c r="BP646" s="244"/>
      <c r="BQ646" s="13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</row>
    <row r="647" spans="1:71">
      <c r="A647" s="174" t="str">
        <f>D647&amp;B647</f>
        <v/>
      </c>
      <c r="B647" s="351"/>
      <c r="C647" s="239"/>
      <c r="D647" s="240"/>
      <c r="E647" s="296">
        <v>594</v>
      </c>
      <c r="F647" s="161"/>
      <c r="G647" s="159" t="str">
        <f>IF(D647="","*",VLOOKUP(F647,BS_ATIVIDADE[#All],3,FALSE))</f>
        <v>*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20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263"/>
      <c r="X647" s="240"/>
      <c r="Y647" s="179"/>
      <c r="Z647" s="179"/>
      <c r="AA647" s="177"/>
      <c r="AB647" s="161"/>
      <c r="AC647" s="161"/>
      <c r="AD647" s="163"/>
      <c r="AE647" s="177"/>
      <c r="AF647" s="177"/>
      <c r="AG647" s="177"/>
      <c r="AH647" s="180"/>
      <c r="AI647" s="171" t="e">
        <f>IF(BS_CONTROLE[[#This Row],[Atividade]]=0, "-", BS_CONTROLE[[#This Row],[Atividade]])</f>
        <v>#VALUE!</v>
      </c>
      <c r="AJ647" s="9" t="str">
        <f>IF(D647="","*",VLOOKUP(AI647,BS_ATIVIDADE[#Data],3,FALSE))</f>
        <v>*</v>
      </c>
      <c r="AK647" s="271"/>
      <c r="AL647" s="271"/>
      <c r="AM647" s="271"/>
      <c r="AN647" s="271"/>
      <c r="AO647" s="272"/>
      <c r="AP647" s="273"/>
      <c r="AQ647" s="273"/>
      <c r="AR647" s="265"/>
      <c r="AS647" s="265"/>
      <c r="AT647" s="265"/>
      <c r="AU647" s="267"/>
      <c r="AV647" s="267"/>
      <c r="AW647" s="267"/>
      <c r="AX647" s="241"/>
      <c r="AY647" s="182" t="str">
        <f>IF(D647="","*",IFERROR(IF(ISODD(COUNT(AS647:AX647)),"ERRO",SUM((AT647-AS647),(AV647-AU647),(AX647-AW647))),"ERRO"))</f>
        <v>*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e">
        <f>IF(BS_CONTROLE[[#This Row],[Responsavel pelo boletim]]=0, "-", BS_CONTROLE[[#This Row],[Responsavel pelo boletim]])</f>
        <v>#VALUE!</v>
      </c>
      <c r="BG647" s="184"/>
      <c r="BH647" s="243"/>
      <c r="BI647" s="243"/>
      <c r="BJ647" s="270"/>
      <c r="BK647" s="244"/>
      <c r="BL647" s="184"/>
      <c r="BM647" s="179"/>
      <c r="BN647" s="179"/>
      <c r="BO647" s="210"/>
      <c r="BP647" s="244"/>
      <c r="BQ647" s="13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</row>
    <row r="648" spans="1:71">
      <c r="A648" s="174" t="str">
        <f>D648&amp;B648</f>
        <v/>
      </c>
      <c r="B648" s="351"/>
      <c r="C648" s="239"/>
      <c r="D648" s="240"/>
      <c r="E648" s="296">
        <v>594</v>
      </c>
      <c r="F648" s="161"/>
      <c r="G648" s="159" t="str">
        <f>IF(D648="","*",VLOOKUP(F648,BS_ATIVIDADE[#All],3,FALSE))</f>
        <v>*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20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263"/>
      <c r="X648" s="240"/>
      <c r="Y648" s="179"/>
      <c r="Z648" s="179"/>
      <c r="AA648" s="177"/>
      <c r="AB648" s="161"/>
      <c r="AC648" s="161"/>
      <c r="AD648" s="163"/>
      <c r="AE648" s="177"/>
      <c r="AF648" s="177"/>
      <c r="AG648" s="177"/>
      <c r="AH648" s="180"/>
      <c r="AI648" s="171" t="e">
        <f>IF(BS_CONTROLE[[#This Row],[Atividade]]=0, "-", BS_CONTROLE[[#This Row],[Atividade]])</f>
        <v>#VALUE!</v>
      </c>
      <c r="AJ648" s="9" t="str">
        <f>IF(D648="","*",VLOOKUP(AI648,BS_ATIVIDADE[#Data],3,FALSE))</f>
        <v>*</v>
      </c>
      <c r="AK648" s="271"/>
      <c r="AL648" s="271"/>
      <c r="AM648" s="271"/>
      <c r="AN648" s="271"/>
      <c r="AO648" s="272"/>
      <c r="AP648" s="273"/>
      <c r="AQ648" s="273"/>
      <c r="AR648" s="265"/>
      <c r="AS648" s="265"/>
      <c r="AT648" s="265"/>
      <c r="AU648" s="267"/>
      <c r="AV648" s="267"/>
      <c r="AW648" s="267"/>
      <c r="AX648" s="241"/>
      <c r="AY648" s="182" t="str">
        <f>IF(D648="","*",IFERROR(IF(ISODD(COUNT(AS648:AX648)),"ERRO",SUM((AT648-AS648),(AV648-AU648),(AX648-AW648))),"ERRO"))</f>
        <v>*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e">
        <f>IF(BS_CONTROLE[[#This Row],[Responsavel pelo boletim]]=0, "-", BS_CONTROLE[[#This Row],[Responsavel pelo boletim]])</f>
        <v>#VALUE!</v>
      </c>
      <c r="BG648" s="184"/>
      <c r="BH648" s="243"/>
      <c r="BI648" s="243"/>
      <c r="BJ648" s="270"/>
      <c r="BK648" s="244"/>
      <c r="BL648" s="184"/>
      <c r="BM648" s="179"/>
      <c r="BN648" s="179"/>
      <c r="BO648" s="210"/>
      <c r="BP648" s="244"/>
      <c r="BQ648" s="13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</row>
    <row r="649" spans="1:71">
      <c r="A649" s="174" t="str">
        <f>D649&amp;B649</f>
        <v/>
      </c>
      <c r="B649" s="351"/>
      <c r="C649" s="239"/>
      <c r="D649" s="240"/>
      <c r="E649" s="296">
        <v>594</v>
      </c>
      <c r="F649" s="161"/>
      <c r="G649" s="159" t="str">
        <f>IF(D649="","*",VLOOKUP(F649,BS_ATIVIDADE[#All],3,FALSE))</f>
        <v>*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20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263"/>
      <c r="X649" s="240"/>
      <c r="Y649" s="179"/>
      <c r="Z649" s="179"/>
      <c r="AA649" s="177"/>
      <c r="AB649" s="161"/>
      <c r="AC649" s="161"/>
      <c r="AD649" s="163"/>
      <c r="AE649" s="177"/>
      <c r="AF649" s="177"/>
      <c r="AG649" s="177"/>
      <c r="AH649" s="180"/>
      <c r="AI649" s="171" t="e">
        <f>IF(BS_CONTROLE[[#This Row],[Atividade]]=0, "-", BS_CONTROLE[[#This Row],[Atividade]])</f>
        <v>#VALUE!</v>
      </c>
      <c r="AJ649" s="9" t="str">
        <f>IF(D649="","*",VLOOKUP(AI649,BS_ATIVIDADE[#Data],3,FALSE))</f>
        <v>*</v>
      </c>
      <c r="AK649" s="271"/>
      <c r="AL649" s="271"/>
      <c r="AM649" s="271"/>
      <c r="AN649" s="271"/>
      <c r="AO649" s="272"/>
      <c r="AP649" s="273"/>
      <c r="AQ649" s="273"/>
      <c r="AR649" s="265"/>
      <c r="AS649" s="265"/>
      <c r="AT649" s="265"/>
      <c r="AU649" s="267"/>
      <c r="AV649" s="267"/>
      <c r="AW649" s="267"/>
      <c r="AX649" s="241"/>
      <c r="AY649" s="182" t="str">
        <f>IF(D649="","*",IFERROR(IF(ISODD(COUNT(AS649:AX649)),"ERRO",SUM((AT649-AS649),(AV649-AU649),(AX649-AW649))),"ERRO"))</f>
        <v>*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e">
        <f>IF(BS_CONTROLE[[#This Row],[Responsavel pelo boletim]]=0, "-", BS_CONTROLE[[#This Row],[Responsavel pelo boletim]])</f>
        <v>#VALUE!</v>
      </c>
      <c r="BG649" s="184"/>
      <c r="BH649" s="243"/>
      <c r="BI649" s="243"/>
      <c r="BJ649" s="270"/>
      <c r="BK649" s="244"/>
      <c r="BL649" s="184"/>
      <c r="BM649" s="179"/>
      <c r="BN649" s="179"/>
      <c r="BO649" s="210"/>
      <c r="BP649" s="244"/>
      <c r="BQ649" s="13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</row>
    <row r="650" spans="1:71">
      <c r="A650" s="174" t="str">
        <f>D650&amp;B650</f>
        <v/>
      </c>
      <c r="B650" s="351"/>
      <c r="C650" s="239"/>
      <c r="D650" s="240"/>
      <c r="E650" s="296">
        <v>594</v>
      </c>
      <c r="F650" s="161"/>
      <c r="G650" s="159" t="str">
        <f>IF(D650="","*",VLOOKUP(F650,BS_ATIVIDADE[#All],3,FALSE))</f>
        <v>*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20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263"/>
      <c r="X650" s="240"/>
      <c r="Y650" s="179"/>
      <c r="Z650" s="179"/>
      <c r="AA650" s="177"/>
      <c r="AB650" s="161"/>
      <c r="AC650" s="161"/>
      <c r="AD650" s="163"/>
      <c r="AE650" s="177"/>
      <c r="AF650" s="177"/>
      <c r="AG650" s="177"/>
      <c r="AH650" s="180"/>
      <c r="AI650" s="171" t="e">
        <f>IF(BS_CONTROLE[[#This Row],[Atividade]]=0, "-", BS_CONTROLE[[#This Row],[Atividade]])</f>
        <v>#VALUE!</v>
      </c>
      <c r="AJ650" s="9" t="str">
        <f>IF(D650="","*",VLOOKUP(AI650,BS_ATIVIDADE[#Data],3,FALSE))</f>
        <v>*</v>
      </c>
      <c r="AK650" s="271"/>
      <c r="AL650" s="271"/>
      <c r="AM650" s="271"/>
      <c r="AN650" s="271"/>
      <c r="AO650" s="272"/>
      <c r="AP650" s="273"/>
      <c r="AQ650" s="273"/>
      <c r="AR650" s="265"/>
      <c r="AS650" s="265"/>
      <c r="AT650" s="265"/>
      <c r="AU650" s="267"/>
      <c r="AV650" s="267"/>
      <c r="AW650" s="267"/>
      <c r="AX650" s="241"/>
      <c r="AY650" s="182" t="str">
        <f>IF(D650="","*",IFERROR(IF(ISODD(COUNT(AS650:AX650)),"ERRO",SUM((AT650-AS650),(AV650-AU650),(AX650-AW650))),"ERRO"))</f>
        <v>*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e">
        <f>IF(BS_CONTROLE[[#This Row],[Responsavel pelo boletim]]=0, "-", BS_CONTROLE[[#This Row],[Responsavel pelo boletim]])</f>
        <v>#VALUE!</v>
      </c>
      <c r="BG650" s="184"/>
      <c r="BH650" s="243"/>
      <c r="BI650" s="243"/>
      <c r="BJ650" s="270"/>
      <c r="BK650" s="244"/>
      <c r="BL650" s="184"/>
      <c r="BM650" s="179"/>
      <c r="BN650" s="179"/>
      <c r="BO650" s="210"/>
      <c r="BP650" s="244"/>
      <c r="BQ650" s="13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</row>
    <row r="651" spans="1:71">
      <c r="A651" s="174" t="str">
        <f>D651&amp;B651</f>
        <v/>
      </c>
      <c r="B651" s="351"/>
      <c r="C651" s="239"/>
      <c r="D651" s="240"/>
      <c r="E651" s="296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20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263"/>
      <c r="X651" s="240"/>
      <c r="Y651" s="179"/>
      <c r="Z651" s="179"/>
      <c r="AA651" s="177"/>
      <c r="AB651" s="161"/>
      <c r="AC651" s="161"/>
      <c r="AD651" s="163"/>
      <c r="AE651" s="177"/>
      <c r="AF651" s="177"/>
      <c r="AG651" s="177"/>
      <c r="AH651" s="180"/>
      <c r="AI651" s="171" t="e">
        <f>IF(BS_CONTROLE[[#This Row],[Atividade]]=0, "-", BS_CONTROLE[[#This Row],[Atividade]])</f>
        <v>#VALUE!</v>
      </c>
      <c r="AJ651" s="9" t="str">
        <f>IF(D651="","*",VLOOKUP(AI651,BS_ATIVIDADE[#Data],3,FALSE))</f>
        <v>*</v>
      </c>
      <c r="AK651" s="271"/>
      <c r="AL651" s="271"/>
      <c r="AM651" s="271"/>
      <c r="AN651" s="271"/>
      <c r="AO651" s="272"/>
      <c r="AP651" s="273"/>
      <c r="AQ651" s="273"/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e">
        <f>IF(BS_CONTROLE[[#This Row],[Responsavel pelo boletim]]=0, "-", BS_CONTROLE[[#This Row],[Responsavel pelo boletim]])</f>
        <v>#VALUE!</v>
      </c>
      <c r="BG651" s="184"/>
      <c r="BH651" s="243"/>
      <c r="BI651" s="243"/>
      <c r="BJ651" s="270"/>
      <c r="BK651" s="244"/>
      <c r="BL651" s="184"/>
      <c r="BM651" s="179"/>
      <c r="BN651" s="179"/>
      <c r="BO651" s="210"/>
      <c r="BP651" s="244"/>
      <c r="BQ651" s="13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</row>
    <row r="652" spans="1:71">
      <c r="A652" s="174" t="str">
        <f>D652&amp;B652</f>
        <v/>
      </c>
      <c r="B652" s="351"/>
      <c r="C652" s="239"/>
      <c r="D652" s="240"/>
      <c r="E652" s="296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20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263"/>
      <c r="X652" s="240"/>
      <c r="Y652" s="179"/>
      <c r="Z652" s="179"/>
      <c r="AA652" s="177"/>
      <c r="AB652" s="161"/>
      <c r="AC652" s="161"/>
      <c r="AD652" s="163"/>
      <c r="AE652" s="177"/>
      <c r="AF652" s="177"/>
      <c r="AG652" s="177"/>
      <c r="AH652" s="180"/>
      <c r="AI652" s="171" t="e">
        <f>IF(BS_CONTROLE[[#This Row],[Atividade]]=0, "-", BS_CONTROLE[[#This Row],[Atividade]])</f>
        <v>#VALUE!</v>
      </c>
      <c r="AJ652" s="9" t="str">
        <f>IF(D652="","*",VLOOKUP(AI652,BS_ATIVIDADE[#Data],3,FALSE))</f>
        <v>*</v>
      </c>
      <c r="AK652" s="271"/>
      <c r="AL652" s="271"/>
      <c r="AM652" s="271"/>
      <c r="AN652" s="271"/>
      <c r="AO652" s="272"/>
      <c r="AP652" s="273"/>
      <c r="AQ652" s="273"/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e">
        <f>IF(BS_CONTROLE[[#This Row],[Responsavel pelo boletim]]=0, "-", BS_CONTROLE[[#This Row],[Responsavel pelo boletim]])</f>
        <v>#VALUE!</v>
      </c>
      <c r="BG652" s="184"/>
      <c r="BH652" s="243"/>
      <c r="BI652" s="243"/>
      <c r="BJ652" s="270"/>
      <c r="BK652" s="244"/>
      <c r="BL652" s="184"/>
      <c r="BM652" s="179"/>
      <c r="BN652" s="179"/>
      <c r="BO652" s="210"/>
      <c r="BP652" s="244"/>
      <c r="BQ652" s="13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</row>
    <row r="653" spans="1:71">
      <c r="A653" s="174" t="str">
        <f>D653&amp;B653</f>
        <v/>
      </c>
      <c r="B653" s="351"/>
      <c r="C653" s="239"/>
      <c r="D653" s="240"/>
      <c r="E653" s="296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20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263"/>
      <c r="X653" s="240"/>
      <c r="Y653" s="179"/>
      <c r="Z653" s="179"/>
      <c r="AA653" s="177"/>
      <c r="AB653" s="161"/>
      <c r="AC653" s="161"/>
      <c r="AD653" s="163"/>
      <c r="AE653" s="177"/>
      <c r="AF653" s="177"/>
      <c r="AG653" s="177"/>
      <c r="AH653" s="180"/>
      <c r="AI653" s="171" t="e">
        <f>IF(BS_CONTROLE[[#This Row],[Atividade]]=0, "-", BS_CONTROLE[[#This Row],[Atividade]])</f>
        <v>#VALUE!</v>
      </c>
      <c r="AJ653" s="9" t="str">
        <f>IF(D653="","*",VLOOKUP(AI653,BS_ATIVIDADE[#Data],3,FALSE))</f>
        <v>*</v>
      </c>
      <c r="AK653" s="271"/>
      <c r="AL653" s="271"/>
      <c r="AM653" s="271"/>
      <c r="AN653" s="271"/>
      <c r="AO653" s="272"/>
      <c r="AP653" s="273"/>
      <c r="AQ653" s="273"/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e">
        <f>IF(BS_CONTROLE[[#This Row],[Responsavel pelo boletim]]=0, "-", BS_CONTROLE[[#This Row],[Responsavel pelo boletim]])</f>
        <v>#VALUE!</v>
      </c>
      <c r="BG653" s="184"/>
      <c r="BH653" s="243"/>
      <c r="BI653" s="243"/>
      <c r="BJ653" s="270"/>
      <c r="BK653" s="244"/>
      <c r="BL653" s="184"/>
      <c r="BM653" s="179"/>
      <c r="BN653" s="179"/>
      <c r="BO653" s="210"/>
      <c r="BP653" s="244"/>
      <c r="BQ653" s="13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</row>
    <row r="654" spans="1:71">
      <c r="A654" s="174" t="str">
        <f>D654&amp;B654</f>
        <v/>
      </c>
      <c r="B654" s="351"/>
      <c r="C654" s="239"/>
      <c r="D654" s="240"/>
      <c r="E654" s="296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20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263"/>
      <c r="X654" s="240"/>
      <c r="Y654" s="179"/>
      <c r="Z654" s="179"/>
      <c r="AA654" s="177"/>
      <c r="AB654" s="161"/>
      <c r="AC654" s="161"/>
      <c r="AD654" s="163"/>
      <c r="AE654" s="177"/>
      <c r="AF654" s="177"/>
      <c r="AG654" s="177"/>
      <c r="AH654" s="180"/>
      <c r="AI654" s="171" t="e">
        <f>IF(BS_CONTROLE[[#This Row],[Atividade]]=0, "-", BS_CONTROLE[[#This Row],[Atividade]])</f>
        <v>#VALUE!</v>
      </c>
      <c r="AJ654" s="9" t="str">
        <f>IF(D654="","*",VLOOKUP(AI654,BS_ATIVIDADE[#Data],3,FALSE))</f>
        <v>*</v>
      </c>
      <c r="AK654" s="271"/>
      <c r="AL654" s="271"/>
      <c r="AM654" s="271"/>
      <c r="AN654" s="271"/>
      <c r="AO654" s="272"/>
      <c r="AP654" s="273"/>
      <c r="AQ654" s="273"/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e">
        <f>IF(BS_CONTROLE[[#This Row],[Responsavel pelo boletim]]=0, "-", BS_CONTROLE[[#This Row],[Responsavel pelo boletim]])</f>
        <v>#VALUE!</v>
      </c>
      <c r="BG654" s="184"/>
      <c r="BH654" s="243"/>
      <c r="BI654" s="243"/>
      <c r="BJ654" s="270"/>
      <c r="BK654" s="244"/>
      <c r="BL654" s="184"/>
      <c r="BM654" s="179"/>
      <c r="BN654" s="179"/>
      <c r="BO654" s="210"/>
      <c r="BP654" s="244"/>
      <c r="BQ654" s="13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</row>
    <row r="655" spans="1:71">
      <c r="A655" s="174" t="str">
        <f>D655&amp;B655</f>
        <v/>
      </c>
      <c r="B655" s="351"/>
      <c r="C655" s="239"/>
      <c r="D655" s="240"/>
      <c r="E655" s="296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20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263"/>
      <c r="X655" s="240"/>
      <c r="Y655" s="179"/>
      <c r="Z655" s="179"/>
      <c r="AA655" s="177"/>
      <c r="AB655" s="161"/>
      <c r="AC655" s="161"/>
      <c r="AD655" s="163"/>
      <c r="AE655" s="177"/>
      <c r="AF655" s="177"/>
      <c r="AG655" s="177"/>
      <c r="AH655" s="180"/>
      <c r="AI655" s="171" t="e">
        <f>IF(BS_CONTROLE[[#This Row],[Atividade]]=0, "-", BS_CONTROLE[[#This Row],[Atividade]])</f>
        <v>#VALUE!</v>
      </c>
      <c r="AJ655" s="9" t="str">
        <f>IF(D655="","*",VLOOKUP(AI655,BS_ATIVIDADE[#Data],3,FALSE))</f>
        <v>*</v>
      </c>
      <c r="AK655" s="271"/>
      <c r="AL655" s="271"/>
      <c r="AM655" s="271"/>
      <c r="AN655" s="271"/>
      <c r="AO655" s="272"/>
      <c r="AP655" s="273"/>
      <c r="AQ655" s="273"/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e">
        <f>IF(BS_CONTROLE[[#This Row],[Responsavel pelo boletim]]=0, "-", BS_CONTROLE[[#This Row],[Responsavel pelo boletim]])</f>
        <v>#VALUE!</v>
      </c>
      <c r="BG655" s="184"/>
      <c r="BH655" s="243"/>
      <c r="BI655" s="243"/>
      <c r="BJ655" s="270"/>
      <c r="BK655" s="244"/>
      <c r="BL655" s="184"/>
      <c r="BM655" s="179"/>
      <c r="BN655" s="179"/>
      <c r="BO655" s="210"/>
      <c r="BP655" s="244"/>
      <c r="BQ655" s="13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</row>
    <row r="656" spans="1:71">
      <c r="A656" s="174" t="str">
        <f>D656&amp;B656</f>
        <v/>
      </c>
      <c r="B656" s="351"/>
      <c r="C656" s="239"/>
      <c r="D656" s="240"/>
      <c r="E656" s="296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20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263"/>
      <c r="X656" s="240"/>
      <c r="Y656" s="179"/>
      <c r="Z656" s="179"/>
      <c r="AA656" s="177"/>
      <c r="AB656" s="161"/>
      <c r="AC656" s="161"/>
      <c r="AD656" s="163"/>
      <c r="AE656" s="177"/>
      <c r="AF656" s="177"/>
      <c r="AG656" s="177"/>
      <c r="AH656" s="180"/>
      <c r="AI656" s="171" t="e">
        <f>IF(BS_CONTROLE[[#This Row],[Atividade]]=0, "-", BS_CONTROLE[[#This Row],[Atividade]])</f>
        <v>#VALUE!</v>
      </c>
      <c r="AJ656" s="9" t="str">
        <f>IF(D656="","*",VLOOKUP(AI656,BS_ATIVIDADE[#Data],3,FALSE))</f>
        <v>*</v>
      </c>
      <c r="AK656" s="271"/>
      <c r="AL656" s="271"/>
      <c r="AM656" s="271"/>
      <c r="AN656" s="271"/>
      <c r="AO656" s="272"/>
      <c r="AP656" s="273"/>
      <c r="AQ656" s="273"/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e">
        <f>IF(BS_CONTROLE[[#This Row],[Responsavel pelo boletim]]=0, "-", BS_CONTROLE[[#This Row],[Responsavel pelo boletim]])</f>
        <v>#VALUE!</v>
      </c>
      <c r="BG656" s="184"/>
      <c r="BH656" s="243"/>
      <c r="BI656" s="243"/>
      <c r="BJ656" s="270"/>
      <c r="BK656" s="244"/>
      <c r="BL656" s="184"/>
      <c r="BM656" s="179"/>
      <c r="BN656" s="179"/>
      <c r="BO656" s="210"/>
      <c r="BP656" s="244"/>
      <c r="BQ656" s="13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</row>
    <row r="657" spans="1:71">
      <c r="A657" s="174" t="str">
        <f>D657&amp;B657</f>
        <v/>
      </c>
      <c r="B657" s="351"/>
      <c r="C657" s="239"/>
      <c r="D657" s="240"/>
      <c r="E657" s="296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20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263"/>
      <c r="X657" s="240"/>
      <c r="Y657" s="179"/>
      <c r="Z657" s="179"/>
      <c r="AA657" s="177"/>
      <c r="AB657" s="161"/>
      <c r="AC657" s="161"/>
      <c r="AD657" s="163"/>
      <c r="AE657" s="177"/>
      <c r="AF657" s="177"/>
      <c r="AG657" s="177"/>
      <c r="AH657" s="180"/>
      <c r="AI657" s="171" t="e">
        <f>IF(BS_CONTROLE[[#This Row],[Atividade]]=0, "-", BS_CONTROLE[[#This Row],[Atividade]])</f>
        <v>#VALUE!</v>
      </c>
      <c r="AJ657" s="9" t="str">
        <f>IF(D657="","*",VLOOKUP(AI657,BS_ATIVIDADE[#Data],3,FALSE))</f>
        <v>*</v>
      </c>
      <c r="AK657" s="271"/>
      <c r="AL657" s="271"/>
      <c r="AM657" s="271"/>
      <c r="AN657" s="271"/>
      <c r="AO657" s="272"/>
      <c r="AP657" s="273"/>
      <c r="AQ657" s="273"/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e">
        <f>IF(BS_CONTROLE[[#This Row],[Responsavel pelo boletim]]=0, "-", BS_CONTROLE[[#This Row],[Responsavel pelo boletim]])</f>
        <v>#VALUE!</v>
      </c>
      <c r="BG657" s="184"/>
      <c r="BH657" s="243"/>
      <c r="BI657" s="243"/>
      <c r="BJ657" s="270"/>
      <c r="BK657" s="244"/>
      <c r="BL657" s="184"/>
      <c r="BM657" s="179"/>
      <c r="BN657" s="179"/>
      <c r="BO657" s="210"/>
      <c r="BP657" s="244"/>
      <c r="BQ657" s="13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</row>
    <row r="658" spans="1:71">
      <c r="A658" s="174" t="str">
        <f>D658&amp;B658</f>
        <v/>
      </c>
      <c r="B658" s="351"/>
      <c r="C658" s="239"/>
      <c r="D658" s="240"/>
      <c r="E658" s="296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20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263"/>
      <c r="X658" s="240"/>
      <c r="Y658" s="179"/>
      <c r="Z658" s="179"/>
      <c r="AA658" s="177"/>
      <c r="AB658" s="161"/>
      <c r="AC658" s="161"/>
      <c r="AD658" s="163"/>
      <c r="AE658" s="177"/>
      <c r="AF658" s="177"/>
      <c r="AG658" s="177"/>
      <c r="AH658" s="180"/>
      <c r="AI658" s="171" t="e">
        <f>IF(BS_CONTROLE[[#This Row],[Atividade]]=0, "-", BS_CONTROLE[[#This Row],[Atividade]])</f>
        <v>#VALUE!</v>
      </c>
      <c r="AJ658" s="9" t="str">
        <f>IF(D658="","*",VLOOKUP(AI658,BS_ATIVIDADE[#Data],3,FALSE))</f>
        <v>*</v>
      </c>
      <c r="AK658" s="271"/>
      <c r="AL658" s="271"/>
      <c r="AM658" s="271"/>
      <c r="AN658" s="271"/>
      <c r="AO658" s="272"/>
      <c r="AP658" s="273"/>
      <c r="AQ658" s="273"/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e">
        <f>IF(BS_CONTROLE[[#This Row],[Responsavel pelo boletim]]=0, "-", BS_CONTROLE[[#This Row],[Responsavel pelo boletim]])</f>
        <v>#VALUE!</v>
      </c>
      <c r="BG658" s="184"/>
      <c r="BH658" s="243"/>
      <c r="BI658" s="243"/>
      <c r="BJ658" s="270"/>
      <c r="BK658" s="244"/>
      <c r="BL658" s="184"/>
      <c r="BM658" s="179"/>
      <c r="BN658" s="179"/>
      <c r="BO658" s="210"/>
      <c r="BP658" s="244"/>
      <c r="BQ658" s="13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</row>
    <row r="659" spans="1:71">
      <c r="A659" s="174" t="str">
        <f>D659&amp;B659</f>
        <v/>
      </c>
      <c r="B659" s="351"/>
      <c r="C659" s="239"/>
      <c r="D659" s="240"/>
      <c r="E659" s="296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20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263"/>
      <c r="X659" s="240"/>
      <c r="Y659" s="179"/>
      <c r="Z659" s="179"/>
      <c r="AA659" s="177"/>
      <c r="AB659" s="161"/>
      <c r="AC659" s="161"/>
      <c r="AD659" s="163"/>
      <c r="AE659" s="177"/>
      <c r="AF659" s="177"/>
      <c r="AG659" s="177"/>
      <c r="AH659" s="180"/>
      <c r="AI659" s="171" t="e">
        <f>IF(BS_CONTROLE[[#This Row],[Atividade]]=0, "-", BS_CONTROLE[[#This Row],[Atividade]])</f>
        <v>#VALUE!</v>
      </c>
      <c r="AJ659" s="9" t="str">
        <f>IF(D659="","*",VLOOKUP(AI659,BS_ATIVIDADE[#Data],3,FALSE))</f>
        <v>*</v>
      </c>
      <c r="AK659" s="271"/>
      <c r="AL659" s="271"/>
      <c r="AM659" s="271"/>
      <c r="AN659" s="271"/>
      <c r="AO659" s="272"/>
      <c r="AP659" s="273"/>
      <c r="AQ659" s="273"/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e">
        <f>IF(BS_CONTROLE[[#This Row],[Responsavel pelo boletim]]=0, "-", BS_CONTROLE[[#This Row],[Responsavel pelo boletim]])</f>
        <v>#VALUE!</v>
      </c>
      <c r="BG659" s="184"/>
      <c r="BH659" s="243"/>
      <c r="BI659" s="243"/>
      <c r="BJ659" s="270"/>
      <c r="BK659" s="244"/>
      <c r="BL659" s="184"/>
      <c r="BM659" s="179"/>
      <c r="BN659" s="179"/>
      <c r="BO659" s="210"/>
      <c r="BP659" s="244"/>
      <c r="BQ659" s="13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</row>
    <row r="660" spans="1:71">
      <c r="A660" s="174" t="str">
        <f>D660&amp;B660</f>
        <v/>
      </c>
      <c r="B660" s="351"/>
      <c r="C660" s="239"/>
      <c r="D660" s="240"/>
      <c r="E660" s="296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20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263"/>
      <c r="X660" s="240"/>
      <c r="Y660" s="179"/>
      <c r="Z660" s="179"/>
      <c r="AA660" s="177"/>
      <c r="AB660" s="161"/>
      <c r="AC660" s="161"/>
      <c r="AD660" s="163"/>
      <c r="AE660" s="177"/>
      <c r="AF660" s="177"/>
      <c r="AG660" s="177"/>
      <c r="AH660" s="180"/>
      <c r="AI660" s="171" t="e">
        <f>IF(BS_CONTROLE[[#This Row],[Atividade]]=0, "-", BS_CONTROLE[[#This Row],[Atividade]])</f>
        <v>#VALUE!</v>
      </c>
      <c r="AJ660" s="9" t="str">
        <f>IF(D660="","*",VLOOKUP(AI660,BS_ATIVIDADE[#Data],3,FALSE))</f>
        <v>*</v>
      </c>
      <c r="AK660" s="271"/>
      <c r="AL660" s="271"/>
      <c r="AM660" s="271"/>
      <c r="AN660" s="271"/>
      <c r="AO660" s="272"/>
      <c r="AP660" s="273"/>
      <c r="AQ660" s="273"/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e">
        <f>IF(BS_CONTROLE[[#This Row],[Responsavel pelo boletim]]=0, "-", BS_CONTROLE[[#This Row],[Responsavel pelo boletim]])</f>
        <v>#VALUE!</v>
      </c>
      <c r="BG660" s="184"/>
      <c r="BH660" s="243"/>
      <c r="BI660" s="243"/>
      <c r="BJ660" s="270"/>
      <c r="BK660" s="244"/>
      <c r="BL660" s="184"/>
      <c r="BM660" s="179"/>
      <c r="BN660" s="179"/>
      <c r="BO660" s="210"/>
      <c r="BP660" s="244"/>
      <c r="BQ660" s="13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</row>
    <row r="661" spans="1:71">
      <c r="A661" s="174" t="str">
        <f>D661&amp;B661</f>
        <v/>
      </c>
      <c r="B661" s="351"/>
      <c r="C661" s="239"/>
      <c r="D661" s="240"/>
      <c r="E661" s="296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20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263"/>
      <c r="X661" s="240"/>
      <c r="Y661" s="179"/>
      <c r="Z661" s="179"/>
      <c r="AA661" s="177"/>
      <c r="AB661" s="161"/>
      <c r="AC661" s="161"/>
      <c r="AD661" s="163"/>
      <c r="AE661" s="177"/>
      <c r="AF661" s="177"/>
      <c r="AG661" s="177"/>
      <c r="AH661" s="180"/>
      <c r="AI661" s="171" t="e">
        <f>IF(BS_CONTROLE[[#This Row],[Atividade]]=0, "-", BS_CONTROLE[[#This Row],[Atividade]])</f>
        <v>#VALUE!</v>
      </c>
      <c r="AJ661" s="9" t="str">
        <f>IF(D661="","*",VLOOKUP(AI661,BS_ATIVIDADE[#Data],3,FALSE))</f>
        <v>*</v>
      </c>
      <c r="AK661" s="271"/>
      <c r="AL661" s="271"/>
      <c r="AM661" s="271"/>
      <c r="AN661" s="271"/>
      <c r="AO661" s="272"/>
      <c r="AP661" s="273"/>
      <c r="AQ661" s="273"/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e">
        <f>IF(BS_CONTROLE[[#This Row],[Responsavel pelo boletim]]=0, "-", BS_CONTROLE[[#This Row],[Responsavel pelo boletim]])</f>
        <v>#VALUE!</v>
      </c>
      <c r="BG661" s="184"/>
      <c r="BH661" s="243"/>
      <c r="BI661" s="243"/>
      <c r="BJ661" s="270"/>
      <c r="BK661" s="244"/>
      <c r="BL661" s="184"/>
      <c r="BM661" s="179"/>
      <c r="BN661" s="179"/>
      <c r="BO661" s="210"/>
      <c r="BP661" s="244"/>
      <c r="BQ661" s="13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</row>
    <row r="662" spans="1:71">
      <c r="A662" s="174" t="str">
        <f>D662&amp;B662</f>
        <v/>
      </c>
      <c r="B662" s="351"/>
      <c r="C662" s="239"/>
      <c r="D662" s="240"/>
      <c r="E662" s="296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20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263"/>
      <c r="X662" s="240"/>
      <c r="Y662" s="179"/>
      <c r="Z662" s="179"/>
      <c r="AA662" s="177"/>
      <c r="AB662" s="161"/>
      <c r="AC662" s="161"/>
      <c r="AD662" s="163"/>
      <c r="AE662" s="177"/>
      <c r="AF662" s="177"/>
      <c r="AG662" s="177"/>
      <c r="AH662" s="180"/>
      <c r="AI662" s="171" t="e">
        <f>IF(BS_CONTROLE[[#This Row],[Atividade]]=0, "-", BS_CONTROLE[[#This Row],[Atividade]])</f>
        <v>#VALUE!</v>
      </c>
      <c r="AJ662" s="9" t="str">
        <f>IF(D662="","*",VLOOKUP(AI662,BS_ATIVIDADE[#Data],3,FALSE))</f>
        <v>*</v>
      </c>
      <c r="AK662" s="271"/>
      <c r="AL662" s="271"/>
      <c r="AM662" s="271"/>
      <c r="AN662" s="271"/>
      <c r="AO662" s="272"/>
      <c r="AP662" s="273"/>
      <c r="AQ662" s="273"/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e">
        <f>IF(BS_CONTROLE[[#This Row],[Responsavel pelo boletim]]=0, "-", BS_CONTROLE[[#This Row],[Responsavel pelo boletim]])</f>
        <v>#VALUE!</v>
      </c>
      <c r="BG662" s="184"/>
      <c r="BH662" s="243"/>
      <c r="BI662" s="243"/>
      <c r="BJ662" s="270"/>
      <c r="BK662" s="244"/>
      <c r="BL662" s="184"/>
      <c r="BM662" s="179"/>
      <c r="BN662" s="179"/>
      <c r="BO662" s="210"/>
      <c r="BP662" s="244"/>
      <c r="BQ662" s="13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</row>
    <row r="663" spans="1:71">
      <c r="A663" s="174" t="str">
        <f>D663&amp;B663</f>
        <v/>
      </c>
      <c r="B663" s="351"/>
      <c r="C663" s="239"/>
      <c r="D663" s="240"/>
      <c r="E663" s="296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20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263"/>
      <c r="X663" s="240"/>
      <c r="Y663" s="179"/>
      <c r="Z663" s="179"/>
      <c r="AA663" s="177"/>
      <c r="AB663" s="161"/>
      <c r="AC663" s="161"/>
      <c r="AD663" s="163"/>
      <c r="AE663" s="177"/>
      <c r="AF663" s="177"/>
      <c r="AG663" s="177"/>
      <c r="AH663" s="180"/>
      <c r="AI663" s="171" t="e">
        <f>IF(BS_CONTROLE[[#This Row],[Atividade]]=0, "-", BS_CONTROLE[[#This Row],[Atividade]])</f>
        <v>#VALUE!</v>
      </c>
      <c r="AJ663" s="9" t="str">
        <f>IF(D663="","*",VLOOKUP(AI663,BS_ATIVIDADE[#Data],3,FALSE))</f>
        <v>*</v>
      </c>
      <c r="AK663" s="271"/>
      <c r="AL663" s="271"/>
      <c r="AM663" s="271"/>
      <c r="AN663" s="271"/>
      <c r="AO663" s="272"/>
      <c r="AP663" s="273"/>
      <c r="AQ663" s="273"/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e">
        <f>IF(BS_CONTROLE[[#This Row],[Responsavel pelo boletim]]=0, "-", BS_CONTROLE[[#This Row],[Responsavel pelo boletim]])</f>
        <v>#VALUE!</v>
      </c>
      <c r="BG663" s="184"/>
      <c r="BH663" s="243"/>
      <c r="BI663" s="243"/>
      <c r="BJ663" s="270"/>
      <c r="BK663" s="244"/>
      <c r="BL663" s="184"/>
      <c r="BM663" s="179"/>
      <c r="BN663" s="179"/>
      <c r="BO663" s="210"/>
      <c r="BP663" s="244"/>
      <c r="BQ663" s="13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</row>
    <row r="664" spans="1:71">
      <c r="A664" s="174" t="str">
        <f>D664&amp;B664</f>
        <v/>
      </c>
      <c r="B664" s="351"/>
      <c r="C664" s="239"/>
      <c r="D664" s="240"/>
      <c r="E664" s="296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20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263"/>
      <c r="X664" s="240"/>
      <c r="Y664" s="179"/>
      <c r="Z664" s="179"/>
      <c r="AA664" s="177"/>
      <c r="AB664" s="161"/>
      <c r="AC664" s="161"/>
      <c r="AD664" s="163"/>
      <c r="AE664" s="177"/>
      <c r="AF664" s="177"/>
      <c r="AG664" s="177"/>
      <c r="AH664" s="180"/>
      <c r="AI664" s="171" t="e">
        <f>IF(BS_CONTROLE[[#This Row],[Atividade]]=0, "-", BS_CONTROLE[[#This Row],[Atividade]])</f>
        <v>#VALUE!</v>
      </c>
      <c r="AJ664" s="9" t="str">
        <f>IF(D664="","*",VLOOKUP(AI664,BS_ATIVIDADE[#Data],3,FALSE))</f>
        <v>*</v>
      </c>
      <c r="AK664" s="271"/>
      <c r="AL664" s="271"/>
      <c r="AM664" s="271"/>
      <c r="AN664" s="271"/>
      <c r="AO664" s="272"/>
      <c r="AP664" s="273"/>
      <c r="AQ664" s="273"/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e">
        <f>IF(BS_CONTROLE[[#This Row],[Responsavel pelo boletim]]=0, "-", BS_CONTROLE[[#This Row],[Responsavel pelo boletim]])</f>
        <v>#VALUE!</v>
      </c>
      <c r="BG664" s="184"/>
      <c r="BH664" s="243"/>
      <c r="BI664" s="243"/>
      <c r="BJ664" s="270"/>
      <c r="BK664" s="244"/>
      <c r="BL664" s="184"/>
      <c r="BM664" s="179"/>
      <c r="BN664" s="179"/>
      <c r="BO664" s="210"/>
      <c r="BP664" s="244"/>
      <c r="BQ664" s="13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</row>
    <row r="665" spans="1:71">
      <c r="A665" s="174" t="str">
        <f>D665&amp;B665</f>
        <v/>
      </c>
      <c r="B665" s="351"/>
      <c r="C665" s="239"/>
      <c r="D665" s="240"/>
      <c r="E665" s="296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20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263"/>
      <c r="X665" s="240"/>
      <c r="Y665" s="179"/>
      <c r="Z665" s="179"/>
      <c r="AA665" s="177"/>
      <c r="AB665" s="161"/>
      <c r="AC665" s="161"/>
      <c r="AD665" s="163"/>
      <c r="AE665" s="177"/>
      <c r="AF665" s="177"/>
      <c r="AG665" s="177"/>
      <c r="AH665" s="180"/>
      <c r="AI665" s="171" t="e">
        <f>IF(BS_CONTROLE[[#This Row],[Atividade]]=0, "-", BS_CONTROLE[[#This Row],[Atividade]])</f>
        <v>#VALUE!</v>
      </c>
      <c r="AJ665" s="9" t="str">
        <f>IF(D665="","*",VLOOKUP(AI665,BS_ATIVIDADE[#Data],3,FALSE))</f>
        <v>*</v>
      </c>
      <c r="AK665" s="271"/>
      <c r="AL665" s="271"/>
      <c r="AM665" s="271"/>
      <c r="AN665" s="271"/>
      <c r="AO665" s="272"/>
      <c r="AP665" s="273"/>
      <c r="AQ665" s="273"/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e">
        <f>IF(BS_CONTROLE[[#This Row],[Responsavel pelo boletim]]=0, "-", BS_CONTROLE[[#This Row],[Responsavel pelo boletim]])</f>
        <v>#VALUE!</v>
      </c>
      <c r="BG665" s="184"/>
      <c r="BH665" s="243"/>
      <c r="BI665" s="243"/>
      <c r="BJ665" s="270"/>
      <c r="BK665" s="244"/>
      <c r="BL665" s="184"/>
      <c r="BM665" s="179"/>
      <c r="BN665" s="179"/>
      <c r="BO665" s="210"/>
      <c r="BP665" s="244"/>
      <c r="BQ665" s="13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</row>
    <row r="666" spans="1:71">
      <c r="A666" s="174" t="str">
        <f>D666&amp;B666</f>
        <v/>
      </c>
      <c r="B666" s="351"/>
      <c r="C666" s="239"/>
      <c r="D666" s="240"/>
      <c r="E666" s="296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20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263"/>
      <c r="X666" s="240"/>
      <c r="Y666" s="179"/>
      <c r="Z666" s="179"/>
      <c r="AA666" s="177"/>
      <c r="AB666" s="161"/>
      <c r="AC666" s="161"/>
      <c r="AD666" s="163"/>
      <c r="AE666" s="177"/>
      <c r="AF666" s="177"/>
      <c r="AG666" s="177"/>
      <c r="AH666" s="180"/>
      <c r="AI666" s="171" t="e">
        <f>IF(BS_CONTROLE[[#This Row],[Atividade]]=0, "-", BS_CONTROLE[[#This Row],[Atividade]])</f>
        <v>#VALUE!</v>
      </c>
      <c r="AJ666" s="9" t="str">
        <f>IF(D666="","*",VLOOKUP(AI666,BS_ATIVIDADE[#Data],3,FALSE))</f>
        <v>*</v>
      </c>
      <c r="AK666" s="271"/>
      <c r="AL666" s="271"/>
      <c r="AM666" s="271"/>
      <c r="AN666" s="271"/>
      <c r="AO666" s="272"/>
      <c r="AP666" s="273"/>
      <c r="AQ666" s="273"/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e">
        <f>IF(BS_CONTROLE[[#This Row],[Responsavel pelo boletim]]=0, "-", BS_CONTROLE[[#This Row],[Responsavel pelo boletim]])</f>
        <v>#VALUE!</v>
      </c>
      <c r="BG666" s="184"/>
      <c r="BH666" s="243"/>
      <c r="BI666" s="243"/>
      <c r="BJ666" s="270"/>
      <c r="BK666" s="244"/>
      <c r="BL666" s="184"/>
      <c r="BM666" s="179"/>
      <c r="BN666" s="179"/>
      <c r="BO666" s="210"/>
      <c r="BP666" s="244"/>
      <c r="BQ666" s="13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</row>
    <row r="667" spans="1:71">
      <c r="A667" s="174" t="str">
        <f>D667&amp;B667</f>
        <v/>
      </c>
      <c r="B667" s="351"/>
      <c r="C667" s="239"/>
      <c r="D667" s="240"/>
      <c r="E667" s="296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20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263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e">
        <f>IF(BS_CONTROLE[[#This Row],[Atividade]]=0, "-", BS_CONTROLE[[#This Row],[Atividade]])</f>
        <v>#VALUE!</v>
      </c>
      <c r="AJ667" s="9" t="str">
        <f>IF(D667="","*",VLOOKUP(AI667,BS_ATIVIDADE[#Data],3,FALSE))</f>
        <v>*</v>
      </c>
      <c r="AK667" s="271"/>
      <c r="AL667" s="271"/>
      <c r="AM667" s="271"/>
      <c r="AN667" s="271"/>
      <c r="AO667" s="272"/>
      <c r="AP667" s="273"/>
      <c r="AQ667" s="273"/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e">
        <f>IF(BS_CONTROLE[[#This Row],[Responsavel pelo boletim]]=0, "-", BS_CONTROLE[[#This Row],[Responsavel pelo boletim]])</f>
        <v>#VALUE!</v>
      </c>
      <c r="BG667" s="184"/>
      <c r="BH667" s="243"/>
      <c r="BI667" s="243"/>
      <c r="BJ667" s="270"/>
      <c r="BK667" s="244"/>
      <c r="BL667" s="184"/>
      <c r="BM667" s="179"/>
      <c r="BN667" s="179"/>
      <c r="BO667" s="210"/>
      <c r="BP667" s="244"/>
      <c r="BQ667" s="13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</row>
    <row r="668" spans="1:71">
      <c r="A668" s="174" t="str">
        <f>D668&amp;B668</f>
        <v/>
      </c>
      <c r="B668" s="351"/>
      <c r="C668" s="239"/>
      <c r="D668" s="240"/>
      <c r="E668" s="296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20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263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e">
        <f>IF(BS_CONTROLE[[#This Row],[Atividade]]=0, "-", BS_CONTROLE[[#This Row],[Atividade]])</f>
        <v>#VALUE!</v>
      </c>
      <c r="AJ668" s="9" t="str">
        <f>IF(D668="","*",VLOOKUP(AI668,BS_ATIVIDADE[#Data],3,FALSE))</f>
        <v>*</v>
      </c>
      <c r="AK668" s="271"/>
      <c r="AL668" s="271"/>
      <c r="AM668" s="271"/>
      <c r="AN668" s="271"/>
      <c r="AO668" s="272"/>
      <c r="AP668" s="273"/>
      <c r="AQ668" s="273"/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e">
        <f>IF(BS_CONTROLE[[#This Row],[Responsavel pelo boletim]]=0, "-", BS_CONTROLE[[#This Row],[Responsavel pelo boletim]])</f>
        <v>#VALUE!</v>
      </c>
      <c r="BG668" s="184"/>
      <c r="BH668" s="243"/>
      <c r="BI668" s="243"/>
      <c r="BJ668" s="270"/>
      <c r="BK668" s="244"/>
      <c r="BL668" s="184"/>
      <c r="BM668" s="179"/>
      <c r="BN668" s="179"/>
      <c r="BO668" s="210"/>
      <c r="BP668" s="244"/>
      <c r="BQ668" s="13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</row>
    <row r="669" spans="1:71">
      <c r="A669" s="174" t="str">
        <f>D669&amp;B669</f>
        <v/>
      </c>
      <c r="B669" s="351"/>
      <c r="C669" s="239"/>
      <c r="D669" s="240"/>
      <c r="E669" s="296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20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263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e">
        <f>IF(BS_CONTROLE[[#This Row],[Atividade]]=0, "-", BS_CONTROLE[[#This Row],[Atividade]])</f>
        <v>#VALUE!</v>
      </c>
      <c r="AJ669" s="9" t="str">
        <f>IF(D669="","*",VLOOKUP(AI669,BS_ATIVIDADE[#Data],3,FALSE))</f>
        <v>*</v>
      </c>
      <c r="AK669" s="271"/>
      <c r="AL669" s="271"/>
      <c r="AM669" s="271"/>
      <c r="AN669" s="271"/>
      <c r="AO669" s="272"/>
      <c r="AP669" s="273"/>
      <c r="AQ669" s="273"/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e">
        <f>IF(BS_CONTROLE[[#This Row],[Responsavel pelo boletim]]=0, "-", BS_CONTROLE[[#This Row],[Responsavel pelo boletim]])</f>
        <v>#VALUE!</v>
      </c>
      <c r="BG669" s="184"/>
      <c r="BH669" s="243"/>
      <c r="BI669" s="243"/>
      <c r="BJ669" s="270"/>
      <c r="BK669" s="244"/>
      <c r="BL669" s="184"/>
      <c r="BM669" s="179"/>
      <c r="BN669" s="179"/>
      <c r="BO669" s="210"/>
      <c r="BP669" s="244"/>
      <c r="BQ669" s="13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</row>
    <row r="670" spans="1:71">
      <c r="A670" s="174" t="str">
        <f>D670&amp;B670</f>
        <v/>
      </c>
      <c r="B670" s="351"/>
      <c r="C670" s="239"/>
      <c r="D670" s="240"/>
      <c r="E670" s="296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20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263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e">
        <f>IF(BS_CONTROLE[[#This Row],[Atividade]]=0, "-", BS_CONTROLE[[#This Row],[Atividade]])</f>
        <v>#VALUE!</v>
      </c>
      <c r="AJ670" s="9" t="str">
        <f>IF(D670="","*",VLOOKUP(AI670,BS_ATIVIDADE[#Data],3,FALSE))</f>
        <v>*</v>
      </c>
      <c r="AK670" s="271"/>
      <c r="AL670" s="271"/>
      <c r="AM670" s="271"/>
      <c r="AN670" s="271"/>
      <c r="AO670" s="272"/>
      <c r="AP670" s="273"/>
      <c r="AQ670" s="273"/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e">
        <f>IF(BS_CONTROLE[[#This Row],[Responsavel pelo boletim]]=0, "-", BS_CONTROLE[[#This Row],[Responsavel pelo boletim]])</f>
        <v>#VALUE!</v>
      </c>
      <c r="BG670" s="184"/>
      <c r="BH670" s="243"/>
      <c r="BI670" s="243"/>
      <c r="BJ670" s="270"/>
      <c r="BK670" s="244"/>
      <c r="BL670" s="184"/>
      <c r="BM670" s="179"/>
      <c r="BN670" s="179"/>
      <c r="BO670" s="210"/>
      <c r="BP670" s="244"/>
      <c r="BQ670" s="13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</row>
    <row r="671" spans="1:71">
      <c r="A671" s="174" t="str">
        <f>D671&amp;B671</f>
        <v/>
      </c>
      <c r="B671" s="351"/>
      <c r="C671" s="239"/>
      <c r="D671" s="240"/>
      <c r="E671" s="296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20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263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e">
        <f>IF(BS_CONTROLE[[#This Row],[Atividade]]=0, "-", BS_CONTROLE[[#This Row],[Atividade]])</f>
        <v>#VALUE!</v>
      </c>
      <c r="AJ671" s="9" t="str">
        <f>IF(D671="","*",VLOOKUP(AI671,BS_ATIVIDADE[#Data],3,FALSE))</f>
        <v>*</v>
      </c>
      <c r="AK671" s="271"/>
      <c r="AL671" s="271"/>
      <c r="AM671" s="271"/>
      <c r="AN671" s="271"/>
      <c r="AO671" s="272"/>
      <c r="AP671" s="273"/>
      <c r="AQ671" s="273"/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e">
        <f>IF(BS_CONTROLE[[#This Row],[Responsavel pelo boletim]]=0, "-", BS_CONTROLE[[#This Row],[Responsavel pelo boletim]])</f>
        <v>#VALUE!</v>
      </c>
      <c r="BG671" s="184"/>
      <c r="BH671" s="243"/>
      <c r="BI671" s="243"/>
      <c r="BJ671" s="270"/>
      <c r="BK671" s="244"/>
      <c r="BL671" s="184"/>
      <c r="BM671" s="179"/>
      <c r="BN671" s="179"/>
      <c r="BO671" s="210"/>
      <c r="BP671" s="244"/>
      <c r="BQ671" s="13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</row>
    <row r="672" spans="1:71">
      <c r="A672" s="174" t="str">
        <f>D672&amp;B672</f>
        <v/>
      </c>
      <c r="B672" s="351"/>
      <c r="C672" s="239"/>
      <c r="D672" s="240"/>
      <c r="E672" s="296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20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e">
        <f>IF(BS_CONTROLE[[#This Row],[Atividade]]=0, "-", BS_CONTROLE[[#This Row],[Atividade]])</f>
        <v>#VALUE!</v>
      </c>
      <c r="AJ672" s="9" t="str">
        <f>IF(D672="","*",VLOOKUP(AI672,BS_ATIVIDADE[#Data],3,FALSE))</f>
        <v>*</v>
      </c>
      <c r="AK672" s="271"/>
      <c r="AL672" s="271"/>
      <c r="AM672" s="271"/>
      <c r="AN672" s="271"/>
      <c r="AO672" s="272"/>
      <c r="AP672" s="273"/>
      <c r="AQ672" s="273"/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e">
        <f>IF(BS_CONTROLE[[#This Row],[Responsavel pelo boletim]]=0, "-", BS_CONTROLE[[#This Row],[Responsavel pelo boletim]])</f>
        <v>#VALUE!</v>
      </c>
      <c r="BG672" s="184"/>
      <c r="BH672" s="243"/>
      <c r="BI672" s="243"/>
      <c r="BJ672" s="270"/>
      <c r="BK672" s="244"/>
      <c r="BL672" s="184"/>
      <c r="BM672" s="179"/>
      <c r="BN672" s="179"/>
      <c r="BO672" s="210"/>
      <c r="BP672" s="244"/>
      <c r="BQ672" s="13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</row>
    <row r="673" spans="1:71">
      <c r="A673" s="174" t="str">
        <f>D673&amp;B673</f>
        <v/>
      </c>
      <c r="B673" s="351"/>
      <c r="C673" s="239"/>
      <c r="D673" s="240"/>
      <c r="E673" s="296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20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e">
        <f>IF(BS_CONTROLE[[#This Row],[Atividade]]=0, "-", BS_CONTROLE[[#This Row],[Atividade]])</f>
        <v>#VALUE!</v>
      </c>
      <c r="AJ673" s="9" t="str">
        <f>IF(D673="","*",VLOOKUP(AI673,BS_ATIVIDADE[#Data],3,FALSE))</f>
        <v>*</v>
      </c>
      <c r="AK673" s="271"/>
      <c r="AL673" s="271"/>
      <c r="AM673" s="271"/>
      <c r="AN673" s="271"/>
      <c r="AO673" s="272"/>
      <c r="AP673" s="273"/>
      <c r="AQ673" s="273"/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e">
        <f>IF(BS_CONTROLE[[#This Row],[Responsavel pelo boletim]]=0, "-", BS_CONTROLE[[#This Row],[Responsavel pelo boletim]])</f>
        <v>#VALUE!</v>
      </c>
      <c r="BG673" s="184"/>
      <c r="BH673" s="243"/>
      <c r="BI673" s="243"/>
      <c r="BJ673" s="270"/>
      <c r="BK673" s="244"/>
      <c r="BL673" s="184"/>
      <c r="BM673" s="179"/>
      <c r="BN673" s="179"/>
      <c r="BO673" s="210"/>
      <c r="BP673" s="244"/>
      <c r="BQ673" s="13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</row>
    <row r="674" spans="1:71">
      <c r="A674" s="174" t="str">
        <f>D674&amp;B674</f>
        <v/>
      </c>
      <c r="B674" s="351"/>
      <c r="C674" s="239"/>
      <c r="D674" s="240"/>
      <c r="E674" s="296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20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e">
        <f>IF(BS_CONTROLE[[#This Row],[Atividade]]=0, "-", BS_CONTROLE[[#This Row],[Atividade]])</f>
        <v>#VALUE!</v>
      </c>
      <c r="AJ674" s="9" t="str">
        <f>IF(D674="","*",VLOOKUP(AI674,BS_ATIVIDADE[#Data],3,FALSE))</f>
        <v>*</v>
      </c>
      <c r="AK674" s="271"/>
      <c r="AL674" s="271"/>
      <c r="AM674" s="271"/>
      <c r="AN674" s="271"/>
      <c r="AO674" s="272"/>
      <c r="AP674" s="273"/>
      <c r="AQ674" s="273"/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e">
        <f>IF(BS_CONTROLE[[#This Row],[Responsavel pelo boletim]]=0, "-", BS_CONTROLE[[#This Row],[Responsavel pelo boletim]])</f>
        <v>#VALUE!</v>
      </c>
      <c r="BG674" s="184"/>
      <c r="BH674" s="243"/>
      <c r="BI674" s="243"/>
      <c r="BJ674" s="270"/>
      <c r="BK674" s="244"/>
      <c r="BL674" s="184"/>
      <c r="BM674" s="179"/>
      <c r="BN674" s="179"/>
      <c r="BO674" s="210"/>
      <c r="BP674" s="244"/>
      <c r="BQ674" s="13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</row>
    <row r="675" spans="1:71">
      <c r="A675" s="174" t="str">
        <f>D675&amp;B675</f>
        <v/>
      </c>
      <c r="B675" s="351"/>
      <c r="C675" s="239"/>
      <c r="D675" s="240"/>
      <c r="E675" s="296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20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e">
        <f>IF(BS_CONTROLE[[#This Row],[Atividade]]=0, "-", BS_CONTROLE[[#This Row],[Atividade]])</f>
        <v>#VALUE!</v>
      </c>
      <c r="AJ675" s="9" t="str">
        <f>IF(D675="","*",VLOOKUP(AI675,BS_ATIVIDADE[#Data],3,FALSE))</f>
        <v>*</v>
      </c>
      <c r="AK675" s="271"/>
      <c r="AL675" s="271"/>
      <c r="AM675" s="271"/>
      <c r="AN675" s="271"/>
      <c r="AO675" s="272"/>
      <c r="AP675" s="273"/>
      <c r="AQ675" s="273"/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e">
        <f>IF(BS_CONTROLE[[#This Row],[Responsavel pelo boletim]]=0, "-", BS_CONTROLE[[#This Row],[Responsavel pelo boletim]])</f>
        <v>#VALUE!</v>
      </c>
      <c r="BG675" s="184"/>
      <c r="BH675" s="243"/>
      <c r="BI675" s="243"/>
      <c r="BJ675" s="270"/>
      <c r="BK675" s="244"/>
      <c r="BL675" s="184"/>
      <c r="BM675" s="179"/>
      <c r="BN675" s="179"/>
      <c r="BO675" s="210"/>
      <c r="BP675" s="244"/>
      <c r="BQ675" s="13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</row>
    <row r="676" spans="1:71">
      <c r="A676" s="174" t="str">
        <f>D676&amp;B676</f>
        <v/>
      </c>
      <c r="B676" s="351"/>
      <c r="C676" s="239"/>
      <c r="D676" s="240"/>
      <c r="E676" s="296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20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e">
        <f>IF(BS_CONTROLE[[#This Row],[Atividade]]=0, "-", BS_CONTROLE[[#This Row],[Atividade]])</f>
        <v>#VALUE!</v>
      </c>
      <c r="AJ676" s="9" t="str">
        <f>IF(D676="","*",VLOOKUP(AI676,BS_ATIVIDADE[#Data],3,FALSE))</f>
        <v>*</v>
      </c>
      <c r="AK676" s="271"/>
      <c r="AL676" s="271"/>
      <c r="AM676" s="271"/>
      <c r="AN676" s="271"/>
      <c r="AO676" s="272"/>
      <c r="AP676" s="273"/>
      <c r="AQ676" s="273"/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e">
        <f>IF(BS_CONTROLE[[#This Row],[Responsavel pelo boletim]]=0, "-", BS_CONTROLE[[#This Row],[Responsavel pelo boletim]])</f>
        <v>#VALUE!</v>
      </c>
      <c r="BG676" s="184"/>
      <c r="BH676" s="243"/>
      <c r="BI676" s="243"/>
      <c r="BJ676" s="270"/>
      <c r="BK676" s="244"/>
      <c r="BL676" s="184"/>
      <c r="BM676" s="179"/>
      <c r="BN676" s="179"/>
      <c r="BO676" s="210"/>
      <c r="BP676" s="244"/>
      <c r="BQ676" s="13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</row>
    <row r="677" spans="1:71">
      <c r="A677" s="174" t="str">
        <f>D677&amp;B677</f>
        <v/>
      </c>
      <c r="B677" s="351"/>
      <c r="C677" s="239"/>
      <c r="D677" s="240"/>
      <c r="E677" s="296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20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e">
        <f>IF(BS_CONTROLE[[#This Row],[Atividade]]=0, "-", BS_CONTROLE[[#This Row],[Atividade]])</f>
        <v>#VALUE!</v>
      </c>
      <c r="AJ677" s="9" t="str">
        <f>IF(D677="","*",VLOOKUP(AI677,BS_ATIVIDADE[#Data],3,FALSE))</f>
        <v>*</v>
      </c>
      <c r="AK677" s="271"/>
      <c r="AL677" s="271"/>
      <c r="AM677" s="271"/>
      <c r="AN677" s="271"/>
      <c r="AO677" s="272"/>
      <c r="AP677" s="273"/>
      <c r="AQ677" s="273"/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e">
        <f>IF(BS_CONTROLE[[#This Row],[Responsavel pelo boletim]]=0, "-", BS_CONTROLE[[#This Row],[Responsavel pelo boletim]])</f>
        <v>#VALUE!</v>
      </c>
      <c r="BG677" s="184"/>
      <c r="BH677" s="243"/>
      <c r="BI677" s="243"/>
      <c r="BJ677" s="270"/>
      <c r="BK677" s="244"/>
      <c r="BL677" s="184"/>
      <c r="BM677" s="179"/>
      <c r="BN677" s="179"/>
      <c r="BO677" s="210"/>
      <c r="BP677" s="244"/>
      <c r="BQ677" s="13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</row>
    <row r="678" spans="1:71">
      <c r="A678" s="174" t="str">
        <f>D678&amp;B678</f>
        <v/>
      </c>
      <c r="B678" s="351"/>
      <c r="C678" s="239"/>
      <c r="D678" s="240"/>
      <c r="E678" s="296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20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e">
        <f>IF(BS_CONTROLE[[#This Row],[Atividade]]=0, "-", BS_CONTROLE[[#This Row],[Atividade]])</f>
        <v>#VALUE!</v>
      </c>
      <c r="AJ678" s="9" t="str">
        <f>IF(D678="","*",VLOOKUP(AI678,BS_ATIVIDADE[#Data],3,FALSE))</f>
        <v>*</v>
      </c>
      <c r="AK678" s="271"/>
      <c r="AL678" s="271"/>
      <c r="AM678" s="271"/>
      <c r="AN678" s="271"/>
      <c r="AO678" s="272"/>
      <c r="AP678" s="273"/>
      <c r="AQ678" s="273"/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e">
        <f>IF(BS_CONTROLE[[#This Row],[Responsavel pelo boletim]]=0, "-", BS_CONTROLE[[#This Row],[Responsavel pelo boletim]])</f>
        <v>#VALUE!</v>
      </c>
      <c r="BG678" s="184"/>
      <c r="BH678" s="243"/>
      <c r="BI678" s="243"/>
      <c r="BJ678" s="270"/>
      <c r="BK678" s="244"/>
      <c r="BL678" s="184"/>
      <c r="BM678" s="179"/>
      <c r="BN678" s="179"/>
      <c r="BO678" s="210"/>
      <c r="BP678" s="244"/>
      <c r="BQ678" s="13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</row>
    <row r="679" spans="1:71">
      <c r="A679" s="174" t="str">
        <f>D679&amp;B679</f>
        <v/>
      </c>
      <c r="B679" s="351"/>
      <c r="C679" s="239"/>
      <c r="D679" s="240"/>
      <c r="E679" s="296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20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e">
        <f>IF(BS_CONTROLE[[#This Row],[Atividade]]=0, "-", BS_CONTROLE[[#This Row],[Atividade]])</f>
        <v>#VALUE!</v>
      </c>
      <c r="AJ679" s="9" t="str">
        <f>IF(D679="","*",VLOOKUP(AI679,BS_ATIVIDADE[#Data],3,FALSE))</f>
        <v>*</v>
      </c>
      <c r="AK679" s="271"/>
      <c r="AL679" s="271"/>
      <c r="AM679" s="271"/>
      <c r="AN679" s="271"/>
      <c r="AO679" s="272"/>
      <c r="AP679" s="273"/>
      <c r="AQ679" s="273"/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e">
        <f>IF(BS_CONTROLE[[#This Row],[Responsavel pelo boletim]]=0, "-", BS_CONTROLE[[#This Row],[Responsavel pelo boletim]])</f>
        <v>#VALUE!</v>
      </c>
      <c r="BG679" s="184"/>
      <c r="BH679" s="243"/>
      <c r="BI679" s="243"/>
      <c r="BJ679" s="270"/>
      <c r="BK679" s="244"/>
      <c r="BL679" s="184"/>
      <c r="BM679" s="179"/>
      <c r="BN679" s="179"/>
      <c r="BO679" s="210"/>
      <c r="BP679" s="244"/>
      <c r="BQ679" s="13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</row>
    <row r="680" spans="1:71">
      <c r="A680" s="174" t="str">
        <f>D680&amp;B680</f>
        <v/>
      </c>
      <c r="B680" s="351"/>
      <c r="C680" s="239"/>
      <c r="D680" s="240"/>
      <c r="E680" s="296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20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e">
        <f>IF(BS_CONTROLE[[#This Row],[Atividade]]=0, "-", BS_CONTROLE[[#This Row],[Atividade]])</f>
        <v>#VALUE!</v>
      </c>
      <c r="AJ680" s="9" t="str">
        <f>IF(D680="","*",VLOOKUP(AI680,BS_ATIVIDADE[#Data],3,FALSE))</f>
        <v>*</v>
      </c>
      <c r="AK680" s="271"/>
      <c r="AL680" s="271"/>
      <c r="AM680" s="271"/>
      <c r="AN680" s="271"/>
      <c r="AO680" s="272"/>
      <c r="AP680" s="273"/>
      <c r="AQ680" s="273"/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e">
        <f>IF(BS_CONTROLE[[#This Row],[Responsavel pelo boletim]]=0, "-", BS_CONTROLE[[#This Row],[Responsavel pelo boletim]])</f>
        <v>#VALUE!</v>
      </c>
      <c r="BG680" s="184"/>
      <c r="BH680" s="243"/>
      <c r="BI680" s="243"/>
      <c r="BJ680" s="270"/>
      <c r="BK680" s="244"/>
      <c r="BL680" s="184"/>
      <c r="BM680" s="179"/>
      <c r="BN680" s="179"/>
      <c r="BO680" s="210"/>
      <c r="BP680" s="244"/>
      <c r="BQ680" s="13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</row>
    <row r="681" spans="1:71">
      <c r="A681" s="174" t="str">
        <f>D681&amp;B681</f>
        <v/>
      </c>
      <c r="B681" s="351"/>
      <c r="C681" s="239"/>
      <c r="D681" s="240"/>
      <c r="E681" s="296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20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e">
        <f>IF(BS_CONTROLE[[#This Row],[Atividade]]=0, "-", BS_CONTROLE[[#This Row],[Atividade]])</f>
        <v>#VALUE!</v>
      </c>
      <c r="AJ681" s="9" t="str">
        <f>IF(D681="","*",VLOOKUP(AI681,BS_ATIVIDADE[#Data],3,FALSE))</f>
        <v>*</v>
      </c>
      <c r="AK681" s="271"/>
      <c r="AL681" s="271"/>
      <c r="AM681" s="271"/>
      <c r="AN681" s="271"/>
      <c r="AO681" s="272"/>
      <c r="AP681" s="273"/>
      <c r="AQ681" s="273"/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e">
        <f>IF(BS_CONTROLE[[#This Row],[Responsavel pelo boletim]]=0, "-", BS_CONTROLE[[#This Row],[Responsavel pelo boletim]])</f>
        <v>#VALUE!</v>
      </c>
      <c r="BG681" s="184"/>
      <c r="BH681" s="243"/>
      <c r="BI681" s="243"/>
      <c r="BJ681" s="270"/>
      <c r="BK681" s="244"/>
      <c r="BL681" s="184"/>
      <c r="BM681" s="179"/>
      <c r="BN681" s="179"/>
      <c r="BO681" s="210"/>
      <c r="BP681" s="244"/>
      <c r="BQ681" s="13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</row>
    <row r="682" spans="1:71">
      <c r="A682" s="174" t="str">
        <f>D682&amp;B682</f>
        <v/>
      </c>
      <c r="B682" s="351"/>
      <c r="C682" s="239"/>
      <c r="D682" s="240"/>
      <c r="E682" s="296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20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e">
        <f>IF(BS_CONTROLE[[#This Row],[Atividade]]=0, "-", BS_CONTROLE[[#This Row],[Atividade]])</f>
        <v>#VALUE!</v>
      </c>
      <c r="AJ682" s="9" t="str">
        <f>IF(D682="","*",VLOOKUP(AI682,BS_ATIVIDADE[#Data],3,FALSE))</f>
        <v>*</v>
      </c>
      <c r="AK682" s="271"/>
      <c r="AL682" s="271"/>
      <c r="AM682" s="271"/>
      <c r="AN682" s="271"/>
      <c r="AO682" s="272"/>
      <c r="AP682" s="273"/>
      <c r="AQ682" s="273"/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e">
        <f>IF(BS_CONTROLE[[#This Row],[Responsavel pelo boletim]]=0, "-", BS_CONTROLE[[#This Row],[Responsavel pelo boletim]])</f>
        <v>#VALUE!</v>
      </c>
      <c r="BG682" s="184"/>
      <c r="BH682" s="243"/>
      <c r="BI682" s="243"/>
      <c r="BJ682" s="270"/>
      <c r="BK682" s="244"/>
      <c r="BL682" s="184"/>
      <c r="BM682" s="179"/>
      <c r="BN682" s="179"/>
      <c r="BO682" s="210"/>
      <c r="BP682" s="244"/>
      <c r="BQ682" s="13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</row>
    <row r="683" spans="1:71">
      <c r="A683" s="174" t="str">
        <f>D683&amp;B683</f>
        <v/>
      </c>
      <c r="B683" s="351"/>
      <c r="C683" s="239"/>
      <c r="D683" s="240"/>
      <c r="E683" s="296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20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e">
        <f>IF(BS_CONTROLE[[#This Row],[Atividade]]=0, "-", BS_CONTROLE[[#This Row],[Atividade]])</f>
        <v>#VALUE!</v>
      </c>
      <c r="AJ683" s="9" t="str">
        <f>IF(D683="","*",VLOOKUP(AI683,BS_ATIVIDADE[#Data],3,FALSE))</f>
        <v>*</v>
      </c>
      <c r="AK683" s="271"/>
      <c r="AL683" s="271"/>
      <c r="AM683" s="271"/>
      <c r="AN683" s="271"/>
      <c r="AO683" s="272"/>
      <c r="AP683" s="273"/>
      <c r="AQ683" s="273"/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e">
        <f>IF(BS_CONTROLE[[#This Row],[Responsavel pelo boletim]]=0, "-", BS_CONTROLE[[#This Row],[Responsavel pelo boletim]])</f>
        <v>#VALUE!</v>
      </c>
      <c r="BG683" s="184"/>
      <c r="BH683" s="243"/>
      <c r="BI683" s="243"/>
      <c r="BJ683" s="270"/>
      <c r="BK683" s="244"/>
      <c r="BL683" s="184"/>
      <c r="BM683" s="179"/>
      <c r="BN683" s="179"/>
      <c r="BO683" s="210"/>
      <c r="BP683" s="244"/>
      <c r="BQ683" s="13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</row>
    <row r="684" spans="1:71">
      <c r="A684" s="174" t="str">
        <f>D684&amp;B684</f>
        <v/>
      </c>
      <c r="B684" s="351"/>
      <c r="C684" s="239"/>
      <c r="D684" s="240"/>
      <c r="E684" s="296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20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e">
        <f>IF(BS_CONTROLE[[#This Row],[Atividade]]=0, "-", BS_CONTROLE[[#This Row],[Atividade]])</f>
        <v>#VALUE!</v>
      </c>
      <c r="AJ684" s="9" t="str">
        <f>IF(D684="","*",VLOOKUP(AI684,BS_ATIVIDADE[#Data],3,FALSE))</f>
        <v>*</v>
      </c>
      <c r="AK684" s="271"/>
      <c r="AL684" s="271"/>
      <c r="AM684" s="271"/>
      <c r="AN684" s="271"/>
      <c r="AO684" s="272"/>
      <c r="AP684" s="273"/>
      <c r="AQ684" s="273"/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e">
        <f>IF(BS_CONTROLE[[#This Row],[Responsavel pelo boletim]]=0, "-", BS_CONTROLE[[#This Row],[Responsavel pelo boletim]])</f>
        <v>#VALUE!</v>
      </c>
      <c r="BG684" s="184"/>
      <c r="BH684" s="243"/>
      <c r="BI684" s="243"/>
      <c r="BJ684" s="270"/>
      <c r="BK684" s="244"/>
      <c r="BL684" s="184"/>
      <c r="BM684" s="179"/>
      <c r="BN684" s="179"/>
      <c r="BO684" s="210"/>
      <c r="BP684" s="244"/>
      <c r="BQ684" s="13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</row>
    <row r="685" spans="1:71">
      <c r="A685" s="174" t="str">
        <f>D685&amp;B685</f>
        <v/>
      </c>
      <c r="B685" s="351"/>
      <c r="C685" s="239"/>
      <c r="D685" s="240"/>
      <c r="E685" s="296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20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e">
        <f>IF(BS_CONTROLE[[#This Row],[Atividade]]=0, "-", BS_CONTROLE[[#This Row],[Atividade]])</f>
        <v>#VALUE!</v>
      </c>
      <c r="AJ685" s="9" t="str">
        <f>IF(D685="","*",VLOOKUP(AI685,BS_ATIVIDADE[#Data],3,FALSE))</f>
        <v>*</v>
      </c>
      <c r="AK685" s="271"/>
      <c r="AL685" s="271"/>
      <c r="AM685" s="271"/>
      <c r="AN685" s="271"/>
      <c r="AO685" s="272"/>
      <c r="AP685" s="273"/>
      <c r="AQ685" s="273"/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e">
        <f>IF(BS_CONTROLE[[#This Row],[Responsavel pelo boletim]]=0, "-", BS_CONTROLE[[#This Row],[Responsavel pelo boletim]])</f>
        <v>#VALUE!</v>
      </c>
      <c r="BG685" s="184"/>
      <c r="BH685" s="243"/>
      <c r="BI685" s="243"/>
      <c r="BJ685" s="270"/>
      <c r="BK685" s="244"/>
      <c r="BL685" s="184"/>
      <c r="BM685" s="179"/>
      <c r="BN685" s="179"/>
      <c r="BO685" s="210"/>
      <c r="BP685" s="244"/>
      <c r="BQ685" s="13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</row>
    <row r="686" spans="1:71">
      <c r="A686" s="174" t="str">
        <f>D686&amp;B686</f>
        <v/>
      </c>
      <c r="B686" s="351"/>
      <c r="C686" s="239"/>
      <c r="D686" s="240"/>
      <c r="E686" s="296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20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e">
        <f>IF(BS_CONTROLE[[#This Row],[Atividade]]=0, "-", BS_CONTROLE[[#This Row],[Atividade]])</f>
        <v>#VALUE!</v>
      </c>
      <c r="AJ686" s="9" t="str">
        <f>IF(D686="","*",VLOOKUP(AI686,BS_ATIVIDADE[#Data],3,FALSE))</f>
        <v>*</v>
      </c>
      <c r="AK686" s="271"/>
      <c r="AL686" s="271"/>
      <c r="AM686" s="271"/>
      <c r="AN686" s="271"/>
      <c r="AO686" s="272"/>
      <c r="AP686" s="273"/>
      <c r="AQ686" s="273"/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e">
        <f>IF(BS_CONTROLE[[#This Row],[Responsavel pelo boletim]]=0, "-", BS_CONTROLE[[#This Row],[Responsavel pelo boletim]])</f>
        <v>#VALUE!</v>
      </c>
      <c r="BG686" s="184"/>
      <c r="BH686" s="243"/>
      <c r="BI686" s="243"/>
      <c r="BJ686" s="270"/>
      <c r="BK686" s="244"/>
      <c r="BL686" s="184"/>
      <c r="BM686" s="179"/>
      <c r="BN686" s="179"/>
      <c r="BO686" s="210"/>
      <c r="BP686" s="244"/>
      <c r="BQ686" s="13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</row>
    <row r="687" spans="1:71">
      <c r="A687" s="174" t="str">
        <f>D687&amp;B687</f>
        <v/>
      </c>
      <c r="B687" s="351"/>
      <c r="C687" s="239"/>
      <c r="D687" s="240"/>
      <c r="E687" s="296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20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e">
        <f>IF(BS_CONTROLE[[#This Row],[Atividade]]=0, "-", BS_CONTROLE[[#This Row],[Atividade]])</f>
        <v>#VALUE!</v>
      </c>
      <c r="AJ687" s="9" t="str">
        <f>IF(D687="","*",VLOOKUP(AI687,BS_ATIVIDADE[#Data],3,FALSE))</f>
        <v>*</v>
      </c>
      <c r="AK687" s="271"/>
      <c r="AL687" s="271"/>
      <c r="AM687" s="271"/>
      <c r="AN687" s="271"/>
      <c r="AO687" s="272"/>
      <c r="AP687" s="273"/>
      <c r="AQ687" s="273"/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e">
        <f>IF(BS_CONTROLE[[#This Row],[Responsavel pelo boletim]]=0, "-", BS_CONTROLE[[#This Row],[Responsavel pelo boletim]])</f>
        <v>#VALUE!</v>
      </c>
      <c r="BG687" s="184"/>
      <c r="BH687" s="243"/>
      <c r="BI687" s="243"/>
      <c r="BJ687" s="270"/>
      <c r="BK687" s="244"/>
      <c r="BL687" s="184"/>
      <c r="BM687" s="179"/>
      <c r="BN687" s="179"/>
      <c r="BO687" s="210"/>
      <c r="BP687" s="244"/>
      <c r="BQ687" s="13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</row>
    <row r="688" spans="1:71">
      <c r="A688" s="174" t="str">
        <f>D688&amp;B688</f>
        <v/>
      </c>
      <c r="B688" s="351"/>
      <c r="C688" s="239"/>
      <c r="D688" s="240"/>
      <c r="E688" s="296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20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e">
        <f>IF(BS_CONTROLE[[#This Row],[Atividade]]=0, "-", BS_CONTROLE[[#This Row],[Atividade]])</f>
        <v>#VALUE!</v>
      </c>
      <c r="AJ688" s="9" t="str">
        <f>IF(D688="","*",VLOOKUP(AI688,BS_ATIVIDADE[#Data],3,FALSE))</f>
        <v>*</v>
      </c>
      <c r="AK688" s="271"/>
      <c r="AL688" s="271"/>
      <c r="AM688" s="271"/>
      <c r="AN688" s="271"/>
      <c r="AO688" s="272"/>
      <c r="AP688" s="273"/>
      <c r="AQ688" s="273"/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e">
        <f>IF(BS_CONTROLE[[#This Row],[Responsavel pelo boletim]]=0, "-", BS_CONTROLE[[#This Row],[Responsavel pelo boletim]])</f>
        <v>#VALUE!</v>
      </c>
      <c r="BG688" s="184"/>
      <c r="BH688" s="243"/>
      <c r="BI688" s="243"/>
      <c r="BJ688" s="270"/>
      <c r="BK688" s="244"/>
      <c r="BL688" s="184"/>
      <c r="BM688" s="179"/>
      <c r="BN688" s="179"/>
      <c r="BO688" s="210"/>
      <c r="BP688" s="244"/>
      <c r="BQ688" s="13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</row>
    <row r="689" spans="1:71">
      <c r="A689" s="174" t="str">
        <f>D689&amp;B689</f>
        <v/>
      </c>
      <c r="B689" s="351"/>
      <c r="C689" s="239"/>
      <c r="D689" s="240"/>
      <c r="E689" s="296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20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e">
        <f>IF(BS_CONTROLE[[#This Row],[Atividade]]=0, "-", BS_CONTROLE[[#This Row],[Atividade]])</f>
        <v>#VALUE!</v>
      </c>
      <c r="AJ689" s="9" t="str">
        <f>IF(D689="","*",VLOOKUP(AI689,BS_ATIVIDADE[#Data],3,FALSE))</f>
        <v>*</v>
      </c>
      <c r="AK689" s="271"/>
      <c r="AL689" s="271"/>
      <c r="AM689" s="271"/>
      <c r="AN689" s="271"/>
      <c r="AO689" s="272"/>
      <c r="AP689" s="273"/>
      <c r="AQ689" s="273"/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e">
        <f>IF(BS_CONTROLE[[#This Row],[Responsavel pelo boletim]]=0, "-", BS_CONTROLE[[#This Row],[Responsavel pelo boletim]])</f>
        <v>#VALUE!</v>
      </c>
      <c r="BG689" s="184"/>
      <c r="BH689" s="243"/>
      <c r="BI689" s="243"/>
      <c r="BJ689" s="270"/>
      <c r="BK689" s="244"/>
      <c r="BL689" s="184"/>
      <c r="BM689" s="179"/>
      <c r="BN689" s="179"/>
      <c r="BO689" s="210"/>
      <c r="BP689" s="244"/>
      <c r="BQ689" s="13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</row>
    <row r="690" spans="1:71">
      <c r="A690" s="174" t="str">
        <f>D690&amp;B690</f>
        <v/>
      </c>
      <c r="B690" s="351"/>
      <c r="C690" s="239"/>
      <c r="D690" s="240"/>
      <c r="E690" s="296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20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e">
        <f>IF(BS_CONTROLE[[#This Row],[Atividade]]=0, "-", BS_CONTROLE[[#This Row],[Atividade]])</f>
        <v>#VALUE!</v>
      </c>
      <c r="AJ690" s="9" t="str">
        <f>IF(D690="","*",VLOOKUP(AI690,BS_ATIVIDADE[#Data],3,FALSE))</f>
        <v>*</v>
      </c>
      <c r="AK690" s="271"/>
      <c r="AL690" s="271"/>
      <c r="AM690" s="271"/>
      <c r="AN690" s="271"/>
      <c r="AO690" s="272"/>
      <c r="AP690" s="273"/>
      <c r="AQ690" s="273"/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e">
        <f>IF(BS_CONTROLE[[#This Row],[Responsavel pelo boletim]]=0, "-", BS_CONTROLE[[#This Row],[Responsavel pelo boletim]])</f>
        <v>#VALUE!</v>
      </c>
      <c r="BG690" s="184"/>
      <c r="BH690" s="243"/>
      <c r="BI690" s="243"/>
      <c r="BJ690" s="270"/>
      <c r="BK690" s="244"/>
      <c r="BL690" s="184"/>
      <c r="BM690" s="179"/>
      <c r="BN690" s="179"/>
      <c r="BO690" s="210"/>
      <c r="BP690" s="244"/>
      <c r="BQ690" s="13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</row>
    <row r="691" spans="1:71">
      <c r="A691" s="174" t="str">
        <f>D691&amp;B691</f>
        <v/>
      </c>
      <c r="B691" s="351"/>
      <c r="C691" s="239"/>
      <c r="D691" s="240"/>
      <c r="E691" s="296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20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e">
        <f>IF(BS_CONTROLE[[#This Row],[Atividade]]=0, "-", BS_CONTROLE[[#This Row],[Atividade]])</f>
        <v>#VALUE!</v>
      </c>
      <c r="AJ691" s="9" t="str">
        <f>IF(D691="","*",VLOOKUP(AI691,BS_ATIVIDADE[#Data],3,FALSE))</f>
        <v>*</v>
      </c>
      <c r="AK691" s="271"/>
      <c r="AL691" s="271"/>
      <c r="AM691" s="271"/>
      <c r="AN691" s="271"/>
      <c r="AO691" s="272"/>
      <c r="AP691" s="273"/>
      <c r="AQ691" s="273"/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e">
        <f>IF(BS_CONTROLE[[#This Row],[Responsavel pelo boletim]]=0, "-", BS_CONTROLE[[#This Row],[Responsavel pelo boletim]])</f>
        <v>#VALUE!</v>
      </c>
      <c r="BG691" s="184"/>
      <c r="BH691" s="243"/>
      <c r="BI691" s="243"/>
      <c r="BJ691" s="270"/>
      <c r="BK691" s="244"/>
      <c r="BL691" s="184"/>
      <c r="BM691" s="179"/>
      <c r="BN691" s="179"/>
      <c r="BO691" s="210"/>
      <c r="BP691" s="244"/>
      <c r="BQ691" s="13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</row>
    <row r="692" spans="1:71">
      <c r="A692" s="174" t="str">
        <f>D692&amp;B692</f>
        <v/>
      </c>
      <c r="B692" s="351"/>
      <c r="C692" s="239"/>
      <c r="D692" s="240"/>
      <c r="E692" s="296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20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e">
        <f>IF(BS_CONTROLE[[#This Row],[Atividade]]=0, "-", BS_CONTROLE[[#This Row],[Atividade]])</f>
        <v>#VALUE!</v>
      </c>
      <c r="AJ692" s="9" t="str">
        <f>IF(D692="","*",VLOOKUP(AI692,BS_ATIVIDADE[#Data],3,FALSE))</f>
        <v>*</v>
      </c>
      <c r="AK692" s="271"/>
      <c r="AL692" s="271"/>
      <c r="AM692" s="271"/>
      <c r="AN692" s="271"/>
      <c r="AO692" s="272"/>
      <c r="AP692" s="273"/>
      <c r="AQ692" s="273"/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e">
        <f>IF(BS_CONTROLE[[#This Row],[Responsavel pelo boletim]]=0, "-", BS_CONTROLE[[#This Row],[Responsavel pelo boletim]])</f>
        <v>#VALUE!</v>
      </c>
      <c r="BG692" s="184"/>
      <c r="BH692" s="243"/>
      <c r="BI692" s="243"/>
      <c r="BJ692" s="270"/>
      <c r="BK692" s="244"/>
      <c r="BL692" s="184"/>
      <c r="BM692" s="179"/>
      <c r="BN692" s="179"/>
      <c r="BO692" s="210"/>
      <c r="BP692" s="244"/>
      <c r="BQ692" s="13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</row>
    <row r="693" spans="1:71">
      <c r="A693" s="174" t="str">
        <f>D693&amp;B693</f>
        <v/>
      </c>
      <c r="B693" s="351"/>
      <c r="C693" s="239"/>
      <c r="D693" s="240"/>
      <c r="E693" s="296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20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e">
        <f>IF(BS_CONTROLE[[#This Row],[Atividade]]=0, "-", BS_CONTROLE[[#This Row],[Atividade]])</f>
        <v>#VALUE!</v>
      </c>
      <c r="AJ693" s="9" t="str">
        <f>IF(D693="","*",VLOOKUP(AI693,BS_ATIVIDADE[#Data],3,FALSE))</f>
        <v>*</v>
      </c>
      <c r="AK693" s="271"/>
      <c r="AL693" s="271"/>
      <c r="AM693" s="271"/>
      <c r="AN693" s="271"/>
      <c r="AO693" s="272"/>
      <c r="AP693" s="273"/>
      <c r="AQ693" s="273"/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e">
        <f>IF(BS_CONTROLE[[#This Row],[Responsavel pelo boletim]]=0, "-", BS_CONTROLE[[#This Row],[Responsavel pelo boletim]])</f>
        <v>#VALUE!</v>
      </c>
      <c r="BG693" s="184"/>
      <c r="BH693" s="243"/>
      <c r="BI693" s="243"/>
      <c r="BJ693" s="270"/>
      <c r="BK693" s="244"/>
      <c r="BL693" s="184"/>
      <c r="BM693" s="179"/>
      <c r="BN693" s="179"/>
      <c r="BO693" s="210"/>
      <c r="BP693" s="244"/>
      <c r="BQ693" s="13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</row>
    <row r="694" spans="1:71">
      <c r="A694" s="174" t="str">
        <f>D694&amp;B694</f>
        <v/>
      </c>
      <c r="B694" s="351"/>
      <c r="C694" s="239"/>
      <c r="D694" s="240"/>
      <c r="E694" s="296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20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e">
        <f>IF(BS_CONTROLE[[#This Row],[Atividade]]=0, "-", BS_CONTROLE[[#This Row],[Atividade]])</f>
        <v>#VALUE!</v>
      </c>
      <c r="AJ694" s="9" t="str">
        <f>IF(D694="","*",VLOOKUP(AI694,BS_ATIVIDADE[#Data],3,FALSE))</f>
        <v>*</v>
      </c>
      <c r="AK694" s="271"/>
      <c r="AL694" s="271"/>
      <c r="AM694" s="271"/>
      <c r="AN694" s="271"/>
      <c r="AO694" s="272"/>
      <c r="AP694" s="273"/>
      <c r="AQ694" s="273"/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e">
        <f>IF(BS_CONTROLE[[#This Row],[Responsavel pelo boletim]]=0, "-", BS_CONTROLE[[#This Row],[Responsavel pelo boletim]])</f>
        <v>#VALUE!</v>
      </c>
      <c r="BG694" s="184"/>
      <c r="BH694" s="243"/>
      <c r="BI694" s="243"/>
      <c r="BJ694" s="270"/>
      <c r="BK694" s="244"/>
      <c r="BL694" s="184"/>
      <c r="BM694" s="179"/>
      <c r="BN694" s="179"/>
      <c r="BO694" s="210"/>
      <c r="BP694" s="244"/>
      <c r="BQ694" s="13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</row>
    <row r="695" spans="1:71">
      <c r="A695" s="174" t="str">
        <f>D695&amp;B695</f>
        <v/>
      </c>
      <c r="B695" s="351"/>
      <c r="C695" s="239"/>
      <c r="D695" s="240"/>
      <c r="E695" s="296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20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e">
        <f>IF(BS_CONTROLE[[#This Row],[Atividade]]=0, "-", BS_CONTROLE[[#This Row],[Atividade]])</f>
        <v>#VALUE!</v>
      </c>
      <c r="AJ695" s="9" t="str">
        <f>IF(D695="","*",VLOOKUP(AI695,BS_ATIVIDADE[#Data],3,FALSE))</f>
        <v>*</v>
      </c>
      <c r="AK695" s="271"/>
      <c r="AL695" s="271"/>
      <c r="AM695" s="271"/>
      <c r="AN695" s="271"/>
      <c r="AO695" s="272"/>
      <c r="AP695" s="273"/>
      <c r="AQ695" s="273"/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e">
        <f>IF(BS_CONTROLE[[#This Row],[Responsavel pelo boletim]]=0, "-", BS_CONTROLE[[#This Row],[Responsavel pelo boletim]])</f>
        <v>#VALUE!</v>
      </c>
      <c r="BG695" s="184"/>
      <c r="BH695" s="243"/>
      <c r="BI695" s="243"/>
      <c r="BJ695" s="270"/>
      <c r="BK695" s="244"/>
      <c r="BL695" s="184"/>
      <c r="BM695" s="179"/>
      <c r="BN695" s="179"/>
      <c r="BO695" s="210"/>
      <c r="BP695" s="244"/>
      <c r="BQ695" s="13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</row>
    <row r="696" spans="1:71">
      <c r="A696" s="174" t="str">
        <f>D696&amp;B696</f>
        <v/>
      </c>
      <c r="B696" s="351"/>
      <c r="C696" s="239"/>
      <c r="D696" s="240"/>
      <c r="E696" s="296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20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e">
        <f>IF(BS_CONTROLE[[#This Row],[Atividade]]=0, "-", BS_CONTROLE[[#This Row],[Atividade]])</f>
        <v>#VALUE!</v>
      </c>
      <c r="AJ696" s="9" t="str">
        <f>IF(D696="","*",VLOOKUP(AI696,BS_ATIVIDADE[#Data],3,FALSE))</f>
        <v>*</v>
      </c>
      <c r="AK696" s="271"/>
      <c r="AL696" s="271"/>
      <c r="AM696" s="271"/>
      <c r="AN696" s="271"/>
      <c r="AO696" s="272"/>
      <c r="AP696" s="273"/>
      <c r="AQ696" s="273"/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e">
        <f>IF(BS_CONTROLE[[#This Row],[Responsavel pelo boletim]]=0, "-", BS_CONTROLE[[#This Row],[Responsavel pelo boletim]])</f>
        <v>#VALUE!</v>
      </c>
      <c r="BG696" s="184"/>
      <c r="BH696" s="243"/>
      <c r="BI696" s="243"/>
      <c r="BJ696" s="270"/>
      <c r="BK696" s="244"/>
      <c r="BL696" s="184"/>
      <c r="BM696" s="179"/>
      <c r="BN696" s="179"/>
      <c r="BO696" s="210"/>
      <c r="BP696" s="244"/>
      <c r="BQ696" s="13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</row>
    <row r="697" spans="1:71">
      <c r="A697" s="174" t="str">
        <f>D697&amp;B697</f>
        <v/>
      </c>
      <c r="B697" s="351"/>
      <c r="C697" s="239"/>
      <c r="D697" s="240"/>
      <c r="E697" s="296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20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e">
        <f>IF(BS_CONTROLE[[#This Row],[Atividade]]=0, "-", BS_CONTROLE[[#This Row],[Atividade]])</f>
        <v>#VALUE!</v>
      </c>
      <c r="AJ697" s="9" t="str">
        <f>IF(D697="","*",VLOOKUP(AI697,BS_ATIVIDADE[#Data],3,FALSE))</f>
        <v>*</v>
      </c>
      <c r="AK697" s="271"/>
      <c r="AL697" s="271"/>
      <c r="AM697" s="271"/>
      <c r="AN697" s="271"/>
      <c r="AO697" s="272"/>
      <c r="AP697" s="273"/>
      <c r="AQ697" s="273"/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e">
        <f>IF(BS_CONTROLE[[#This Row],[Responsavel pelo boletim]]=0, "-", BS_CONTROLE[[#This Row],[Responsavel pelo boletim]])</f>
        <v>#VALUE!</v>
      </c>
      <c r="BG697" s="184"/>
      <c r="BH697" s="243"/>
      <c r="BI697" s="243"/>
      <c r="BJ697" s="270"/>
      <c r="BK697" s="244"/>
      <c r="BL697" s="184"/>
      <c r="BM697" s="179"/>
      <c r="BN697" s="179"/>
      <c r="BO697" s="210"/>
      <c r="BP697" s="244"/>
      <c r="BQ697" s="13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</row>
    <row r="698" spans="1:71">
      <c r="A698" s="174" t="str">
        <f>D698&amp;B698</f>
        <v/>
      </c>
      <c r="B698" s="351"/>
      <c r="C698" s="239"/>
      <c r="D698" s="240"/>
      <c r="E698" s="296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20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e">
        <f>IF(BS_CONTROLE[[#This Row],[Atividade]]=0, "-", BS_CONTROLE[[#This Row],[Atividade]])</f>
        <v>#VALUE!</v>
      </c>
      <c r="AJ698" s="9" t="str">
        <f>IF(D698="","*",VLOOKUP(AI698,BS_ATIVIDADE[#Data],3,FALSE))</f>
        <v>*</v>
      </c>
      <c r="AK698" s="271"/>
      <c r="AL698" s="271"/>
      <c r="AM698" s="271"/>
      <c r="AN698" s="271"/>
      <c r="AO698" s="272"/>
      <c r="AP698" s="273"/>
      <c r="AQ698" s="273"/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e">
        <f>IF(BS_CONTROLE[[#This Row],[Responsavel pelo boletim]]=0, "-", BS_CONTROLE[[#This Row],[Responsavel pelo boletim]])</f>
        <v>#VALUE!</v>
      </c>
      <c r="BG698" s="184"/>
      <c r="BH698" s="243"/>
      <c r="BI698" s="243"/>
      <c r="BJ698" s="270"/>
      <c r="BK698" s="244"/>
      <c r="BL698" s="184"/>
      <c r="BM698" s="179"/>
      <c r="BN698" s="179"/>
      <c r="BO698" s="210"/>
      <c r="BP698" s="244"/>
      <c r="BQ698" s="13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</row>
    <row r="699" spans="1:71">
      <c r="A699" s="174" t="str">
        <f>D699&amp;B699</f>
        <v/>
      </c>
      <c r="B699" s="351"/>
      <c r="C699" s="239"/>
      <c r="D699" s="240"/>
      <c r="E699" s="296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20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e">
        <f>IF(BS_CONTROLE[[#This Row],[Atividade]]=0, "-", BS_CONTROLE[[#This Row],[Atividade]])</f>
        <v>#VALUE!</v>
      </c>
      <c r="AJ699" s="9" t="str">
        <f>IF(D699="","*",VLOOKUP(AI699,BS_ATIVIDADE[#Data],3,FALSE))</f>
        <v>*</v>
      </c>
      <c r="AK699" s="271"/>
      <c r="AL699" s="271"/>
      <c r="AM699" s="271"/>
      <c r="AN699" s="271"/>
      <c r="AO699" s="272"/>
      <c r="AP699" s="273"/>
      <c r="AQ699" s="273"/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e">
        <f>IF(BS_CONTROLE[[#This Row],[Responsavel pelo boletim]]=0, "-", BS_CONTROLE[[#This Row],[Responsavel pelo boletim]])</f>
        <v>#VALUE!</v>
      </c>
      <c r="BG699" s="184"/>
      <c r="BH699" s="243"/>
      <c r="BI699" s="243"/>
      <c r="BJ699" s="270"/>
      <c r="BK699" s="244"/>
      <c r="BL699" s="184"/>
      <c r="BM699" s="179"/>
      <c r="BN699" s="179"/>
      <c r="BO699" s="210"/>
      <c r="BP699" s="244"/>
      <c r="BQ699" s="13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</row>
    <row r="700" spans="1:71">
      <c r="A700" s="174" t="str">
        <f>D700&amp;B700</f>
        <v/>
      </c>
      <c r="B700" s="351"/>
      <c r="C700" s="239"/>
      <c r="D700" s="240"/>
      <c r="E700" s="296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20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e">
        <f>IF(BS_CONTROLE[[#This Row],[Atividade]]=0, "-", BS_CONTROLE[[#This Row],[Atividade]])</f>
        <v>#VALUE!</v>
      </c>
      <c r="AJ700" s="9" t="str">
        <f>IF(D700="","*",VLOOKUP(AI700,BS_ATIVIDADE[#Data],3,FALSE))</f>
        <v>*</v>
      </c>
      <c r="AK700" s="271"/>
      <c r="AL700" s="271"/>
      <c r="AM700" s="271"/>
      <c r="AN700" s="271"/>
      <c r="AO700" s="272"/>
      <c r="AP700" s="273"/>
      <c r="AQ700" s="273"/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e">
        <f>IF(BS_CONTROLE[[#This Row],[Responsavel pelo boletim]]=0, "-", BS_CONTROLE[[#This Row],[Responsavel pelo boletim]])</f>
        <v>#VALUE!</v>
      </c>
      <c r="BG700" s="184"/>
      <c r="BH700" s="243"/>
      <c r="BI700" s="243"/>
      <c r="BJ700" s="270"/>
      <c r="BK700" s="244"/>
      <c r="BL700" s="184"/>
      <c r="BM700" s="179"/>
      <c r="BN700" s="179"/>
      <c r="BO700" s="210"/>
      <c r="BP700" s="244"/>
      <c r="BQ700" s="13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</row>
    <row r="701" spans="1:71">
      <c r="A701" s="174" t="str">
        <f>D701&amp;B701</f>
        <v/>
      </c>
      <c r="B701" s="351"/>
      <c r="C701" s="239"/>
      <c r="D701" s="240"/>
      <c r="E701" s="296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20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e">
        <f>IF(BS_CONTROLE[[#This Row],[Atividade]]=0, "-", BS_CONTROLE[[#This Row],[Atividade]])</f>
        <v>#VALUE!</v>
      </c>
      <c r="AJ701" s="9" t="str">
        <f>IF(D701="","*",VLOOKUP(AI701,BS_ATIVIDADE[#Data],3,FALSE))</f>
        <v>*</v>
      </c>
      <c r="AK701" s="271"/>
      <c r="AL701" s="271"/>
      <c r="AM701" s="271"/>
      <c r="AN701" s="271"/>
      <c r="AO701" s="272"/>
      <c r="AP701" s="273"/>
      <c r="AQ701" s="273"/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e">
        <f>IF(BS_CONTROLE[[#This Row],[Responsavel pelo boletim]]=0, "-", BS_CONTROLE[[#This Row],[Responsavel pelo boletim]])</f>
        <v>#VALUE!</v>
      </c>
      <c r="BG701" s="184"/>
      <c r="BH701" s="243"/>
      <c r="BI701" s="243"/>
      <c r="BJ701" s="270"/>
      <c r="BK701" s="244"/>
      <c r="BL701" s="184"/>
      <c r="BM701" s="179"/>
      <c r="BN701" s="179"/>
      <c r="BO701" s="210"/>
      <c r="BP701" s="244"/>
      <c r="BQ701" s="13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</row>
    <row r="702" spans="1:71">
      <c r="A702" s="174" t="str">
        <f>D702&amp;B702</f>
        <v/>
      </c>
      <c r="B702" s="351"/>
      <c r="C702" s="239"/>
      <c r="D702" s="240"/>
      <c r="E702" s="296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20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e">
        <f>IF(BS_CONTROLE[[#This Row],[Atividade]]=0, "-", BS_CONTROLE[[#This Row],[Atividade]])</f>
        <v>#VALUE!</v>
      </c>
      <c r="AJ702" s="9" t="str">
        <f>IF(D702="","*",VLOOKUP(AI702,BS_ATIVIDADE[#Data],3,FALSE))</f>
        <v>*</v>
      </c>
      <c r="AK702" s="271"/>
      <c r="AL702" s="271"/>
      <c r="AM702" s="271"/>
      <c r="AN702" s="271"/>
      <c r="AO702" s="272"/>
      <c r="AP702" s="273"/>
      <c r="AQ702" s="273"/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e">
        <f>IF(BS_CONTROLE[[#This Row],[Responsavel pelo boletim]]=0, "-", BS_CONTROLE[[#This Row],[Responsavel pelo boletim]])</f>
        <v>#VALUE!</v>
      </c>
      <c r="BG702" s="184"/>
      <c r="BH702" s="243"/>
      <c r="BI702" s="243"/>
      <c r="BJ702" s="270"/>
      <c r="BK702" s="244"/>
      <c r="BL702" s="184"/>
      <c r="BM702" s="179"/>
      <c r="BN702" s="179"/>
      <c r="BO702" s="210"/>
      <c r="BP702" s="244"/>
      <c r="BQ702" s="13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</row>
    <row r="703" spans="1:71">
      <c r="A703" s="174" t="str">
        <f>D703&amp;B703</f>
        <v/>
      </c>
      <c r="B703" s="351"/>
      <c r="C703" s="239"/>
      <c r="D703" s="240"/>
      <c r="E703" s="296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20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e">
        <f>IF(BS_CONTROLE[[#This Row],[Atividade]]=0, "-", BS_CONTROLE[[#This Row],[Atividade]])</f>
        <v>#VALUE!</v>
      </c>
      <c r="AJ703" s="9" t="str">
        <f>IF(D703="","*",VLOOKUP(AI703,BS_ATIVIDADE[#Data],3,FALSE))</f>
        <v>*</v>
      </c>
      <c r="AK703" s="271"/>
      <c r="AL703" s="271"/>
      <c r="AM703" s="271"/>
      <c r="AN703" s="271"/>
      <c r="AO703" s="272"/>
      <c r="AP703" s="273"/>
      <c r="AQ703" s="273"/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e">
        <f>IF(BS_CONTROLE[[#This Row],[Responsavel pelo boletim]]=0, "-", BS_CONTROLE[[#This Row],[Responsavel pelo boletim]])</f>
        <v>#VALUE!</v>
      </c>
      <c r="BG703" s="184"/>
      <c r="BH703" s="243"/>
      <c r="BI703" s="243"/>
      <c r="BJ703" s="270"/>
      <c r="BK703" s="244"/>
      <c r="BL703" s="184"/>
      <c r="BM703" s="179"/>
      <c r="BN703" s="179"/>
      <c r="BO703" s="210"/>
      <c r="BP703" s="244"/>
      <c r="BQ703" s="13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</row>
    <row r="704" spans="1:71">
      <c r="A704" s="174" t="str">
        <f>D704&amp;B704</f>
        <v/>
      </c>
      <c r="B704" s="351"/>
      <c r="C704" s="239"/>
      <c r="D704" s="240"/>
      <c r="E704" s="296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20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e">
        <f>IF(BS_CONTROLE[[#This Row],[Atividade]]=0, "-", BS_CONTROLE[[#This Row],[Atividade]])</f>
        <v>#VALUE!</v>
      </c>
      <c r="AJ704" s="9" t="str">
        <f>IF(D704="","*",VLOOKUP(AI704,BS_ATIVIDADE[#Data],3,FALSE))</f>
        <v>*</v>
      </c>
      <c r="AK704" s="271"/>
      <c r="AL704" s="271"/>
      <c r="AM704" s="271"/>
      <c r="AN704" s="271"/>
      <c r="AO704" s="272"/>
      <c r="AP704" s="273"/>
      <c r="AQ704" s="273"/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e">
        <f>IF(BS_CONTROLE[[#This Row],[Responsavel pelo boletim]]=0, "-", BS_CONTROLE[[#This Row],[Responsavel pelo boletim]])</f>
        <v>#VALUE!</v>
      </c>
      <c r="BG704" s="184"/>
      <c r="BH704" s="243"/>
      <c r="BI704" s="243"/>
      <c r="BJ704" s="270"/>
      <c r="BK704" s="244"/>
      <c r="BL704" s="184"/>
      <c r="BM704" s="179"/>
      <c r="BN704" s="179"/>
      <c r="BO704" s="210"/>
      <c r="BP704" s="244"/>
      <c r="BQ704" s="13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</row>
    <row r="705" spans="1:71">
      <c r="A705" s="174" t="str">
        <f>D705&amp;B705</f>
        <v/>
      </c>
      <c r="B705" s="351"/>
      <c r="C705" s="239"/>
      <c r="D705" s="240"/>
      <c r="E705" s="296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20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e">
        <f>IF(BS_CONTROLE[[#This Row],[Atividade]]=0, "-", BS_CONTROLE[[#This Row],[Atividade]])</f>
        <v>#VALUE!</v>
      </c>
      <c r="AJ705" s="9" t="str">
        <f>IF(D705="","*",VLOOKUP(AI705,BS_ATIVIDADE[#Data],3,FALSE))</f>
        <v>*</v>
      </c>
      <c r="AK705" s="271"/>
      <c r="AL705" s="271"/>
      <c r="AM705" s="271"/>
      <c r="AN705" s="271"/>
      <c r="AO705" s="272"/>
      <c r="AP705" s="273"/>
      <c r="AQ705" s="273"/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e">
        <f>IF(BS_CONTROLE[[#This Row],[Responsavel pelo boletim]]=0, "-", BS_CONTROLE[[#This Row],[Responsavel pelo boletim]])</f>
        <v>#VALUE!</v>
      </c>
      <c r="BG705" s="184"/>
      <c r="BH705" s="243"/>
      <c r="BI705" s="243"/>
      <c r="BJ705" s="270"/>
      <c r="BK705" s="244"/>
      <c r="BL705" s="184"/>
      <c r="BM705" s="179"/>
      <c r="BN705" s="179"/>
      <c r="BO705" s="210"/>
      <c r="BP705" s="244"/>
      <c r="BQ705" s="13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</row>
    <row r="706" spans="1:71">
      <c r="A706" s="174" t="str">
        <f>D706&amp;B706</f>
        <v/>
      </c>
      <c r="B706" s="351"/>
      <c r="C706" s="239"/>
      <c r="D706" s="240"/>
      <c r="E706" s="296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20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e">
        <f>IF(BS_CONTROLE[[#This Row],[Atividade]]=0, "-", BS_CONTROLE[[#This Row],[Atividade]])</f>
        <v>#VALUE!</v>
      </c>
      <c r="AJ706" s="9" t="str">
        <f>IF(D706="","*",VLOOKUP(AI706,BS_ATIVIDADE[#Data],3,FALSE))</f>
        <v>*</v>
      </c>
      <c r="AK706" s="271"/>
      <c r="AL706" s="271"/>
      <c r="AM706" s="271"/>
      <c r="AN706" s="271"/>
      <c r="AO706" s="272"/>
      <c r="AP706" s="273"/>
      <c r="AQ706" s="273"/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e">
        <f>IF(BS_CONTROLE[[#This Row],[Responsavel pelo boletim]]=0, "-", BS_CONTROLE[[#This Row],[Responsavel pelo boletim]])</f>
        <v>#VALUE!</v>
      </c>
      <c r="BG706" s="184"/>
      <c r="BH706" s="243"/>
      <c r="BI706" s="243"/>
      <c r="BJ706" s="270"/>
      <c r="BK706" s="244"/>
      <c r="BL706" s="184"/>
      <c r="BM706" s="179"/>
      <c r="BN706" s="179"/>
      <c r="BO706" s="210"/>
      <c r="BP706" s="244"/>
      <c r="BQ706" s="13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</row>
    <row r="707" spans="1:71">
      <c r="A707" s="174" t="str">
        <f>D707&amp;B707</f>
        <v/>
      </c>
      <c r="B707" s="351"/>
      <c r="C707" s="239"/>
      <c r="D707" s="240"/>
      <c r="E707" s="296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20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e">
        <f>IF(BS_CONTROLE[[#This Row],[Atividade]]=0, "-", BS_CONTROLE[[#This Row],[Atividade]])</f>
        <v>#VALUE!</v>
      </c>
      <c r="AJ707" s="9" t="str">
        <f>IF(D707="","*",VLOOKUP(AI707,BS_ATIVIDADE[#Data],3,FALSE))</f>
        <v>*</v>
      </c>
      <c r="AK707" s="271"/>
      <c r="AL707" s="271"/>
      <c r="AM707" s="271"/>
      <c r="AN707" s="271"/>
      <c r="AO707" s="272"/>
      <c r="AP707" s="273"/>
      <c r="AQ707" s="273"/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e">
        <f>IF(BS_CONTROLE[[#This Row],[Responsavel pelo boletim]]=0, "-", BS_CONTROLE[[#This Row],[Responsavel pelo boletim]])</f>
        <v>#VALUE!</v>
      </c>
      <c r="BG707" s="184"/>
      <c r="BH707" s="243"/>
      <c r="BI707" s="243"/>
      <c r="BJ707" s="270"/>
      <c r="BK707" s="244"/>
      <c r="BL707" s="184"/>
      <c r="BM707" s="179"/>
      <c r="BN707" s="179"/>
      <c r="BO707" s="210"/>
      <c r="BP707" s="244"/>
      <c r="BQ707" s="13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</row>
    <row r="708" spans="1:71">
      <c r="A708" s="174" t="str">
        <f>D708&amp;B708</f>
        <v/>
      </c>
      <c r="B708" s="351"/>
      <c r="C708" s="239"/>
      <c r="D708" s="240"/>
      <c r="E708" s="296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20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e">
        <f>IF(BS_CONTROLE[[#This Row],[Atividade]]=0, "-", BS_CONTROLE[[#This Row],[Atividade]])</f>
        <v>#VALUE!</v>
      </c>
      <c r="AJ708" s="9" t="str">
        <f>IF(D708="","*",VLOOKUP(AI708,BS_ATIVIDADE[#Data],3,FALSE))</f>
        <v>*</v>
      </c>
      <c r="AK708" s="271"/>
      <c r="AL708" s="271"/>
      <c r="AM708" s="271"/>
      <c r="AN708" s="271"/>
      <c r="AO708" s="272"/>
      <c r="AP708" s="273"/>
      <c r="AQ708" s="273"/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e">
        <f>IF(BS_CONTROLE[[#This Row],[Responsavel pelo boletim]]=0, "-", BS_CONTROLE[[#This Row],[Responsavel pelo boletim]])</f>
        <v>#VALUE!</v>
      </c>
      <c r="BG708" s="184"/>
      <c r="BH708" s="243"/>
      <c r="BI708" s="243"/>
      <c r="BJ708" s="270"/>
      <c r="BK708" s="244"/>
      <c r="BL708" s="184"/>
      <c r="BM708" s="179"/>
      <c r="BN708" s="179"/>
      <c r="BO708" s="210"/>
      <c r="BP708" s="244"/>
      <c r="BQ708" s="13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</row>
    <row r="709" spans="1:71">
      <c r="A709" s="174" t="str">
        <f>D709&amp;B709</f>
        <v/>
      </c>
      <c r="B709" s="351"/>
      <c r="C709" s="239"/>
      <c r="D709" s="240"/>
      <c r="E709" s="296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20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e">
        <f>IF(BS_CONTROLE[[#This Row],[Atividade]]=0, "-", BS_CONTROLE[[#This Row],[Atividade]])</f>
        <v>#VALUE!</v>
      </c>
      <c r="AJ709" s="9" t="str">
        <f>IF(D709="","*",VLOOKUP(AI709,BS_ATIVIDADE[#Data],3,FALSE))</f>
        <v>*</v>
      </c>
      <c r="AK709" s="271"/>
      <c r="AL709" s="271"/>
      <c r="AM709" s="271"/>
      <c r="AN709" s="271"/>
      <c r="AO709" s="272"/>
      <c r="AP709" s="273"/>
      <c r="AQ709" s="273"/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e">
        <f>IF(BS_CONTROLE[[#This Row],[Responsavel pelo boletim]]=0, "-", BS_CONTROLE[[#This Row],[Responsavel pelo boletim]])</f>
        <v>#VALUE!</v>
      </c>
      <c r="BG709" s="184"/>
      <c r="BH709" s="243"/>
      <c r="BI709" s="243"/>
      <c r="BJ709" s="270"/>
      <c r="BK709" s="244"/>
      <c r="BL709" s="184"/>
      <c r="BM709" s="179"/>
      <c r="BN709" s="179"/>
      <c r="BO709" s="210"/>
      <c r="BP709" s="244"/>
      <c r="BQ709" s="13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</row>
    <row r="710" spans="1:71">
      <c r="A710" s="174" t="str">
        <f>D710&amp;B710</f>
        <v/>
      </c>
      <c r="B710" s="351"/>
      <c r="C710" s="239"/>
      <c r="D710" s="240"/>
      <c r="E710" s="296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20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e">
        <f>IF(BS_CONTROLE[[#This Row],[Atividade]]=0, "-", BS_CONTROLE[[#This Row],[Atividade]])</f>
        <v>#VALUE!</v>
      </c>
      <c r="AJ710" s="9" t="str">
        <f>IF(D710="","*",VLOOKUP(AI710,BS_ATIVIDADE[#Data],3,FALSE))</f>
        <v>*</v>
      </c>
      <c r="AK710" s="271"/>
      <c r="AL710" s="271"/>
      <c r="AM710" s="271"/>
      <c r="AN710" s="271"/>
      <c r="AO710" s="272"/>
      <c r="AP710" s="273"/>
      <c r="AQ710" s="273"/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e">
        <f>IF(BS_CONTROLE[[#This Row],[Responsavel pelo boletim]]=0, "-", BS_CONTROLE[[#This Row],[Responsavel pelo boletim]])</f>
        <v>#VALUE!</v>
      </c>
      <c r="BG710" s="184"/>
      <c r="BH710" s="243"/>
      <c r="BI710" s="243"/>
      <c r="BJ710" s="270"/>
      <c r="BK710" s="244"/>
      <c r="BL710" s="184"/>
      <c r="BM710" s="179"/>
      <c r="BN710" s="179"/>
      <c r="BO710" s="210"/>
      <c r="BP710" s="244"/>
      <c r="BQ710" s="13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</row>
    <row r="711" spans="1:71">
      <c r="A711" s="174" t="str">
        <f>D711&amp;B711</f>
        <v/>
      </c>
      <c r="B711" s="351"/>
      <c r="C711" s="239"/>
      <c r="D711" s="240"/>
      <c r="E711" s="296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20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e">
        <f>IF(BS_CONTROLE[[#This Row],[Atividade]]=0, "-", BS_CONTROLE[[#This Row],[Atividade]])</f>
        <v>#VALUE!</v>
      </c>
      <c r="AJ711" s="9" t="str">
        <f>IF(D711="","*",VLOOKUP(AI711,BS_ATIVIDADE[#Data],3,FALSE))</f>
        <v>*</v>
      </c>
      <c r="AK711" s="271"/>
      <c r="AL711" s="271"/>
      <c r="AM711" s="271"/>
      <c r="AN711" s="271"/>
      <c r="AO711" s="272"/>
      <c r="AP711" s="273"/>
      <c r="AQ711" s="273"/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e">
        <f>IF(BS_CONTROLE[[#This Row],[Responsavel pelo boletim]]=0, "-", BS_CONTROLE[[#This Row],[Responsavel pelo boletim]])</f>
        <v>#VALUE!</v>
      </c>
      <c r="BG711" s="184"/>
      <c r="BH711" s="243"/>
      <c r="BI711" s="243"/>
      <c r="BJ711" s="270"/>
      <c r="BK711" s="244"/>
      <c r="BL711" s="184"/>
      <c r="BM711" s="179"/>
      <c r="BN711" s="179"/>
      <c r="BO711" s="210"/>
      <c r="BP711" s="244"/>
      <c r="BQ711" s="13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</row>
    <row r="712" spans="1:71">
      <c r="A712" s="174" t="str">
        <f>D712&amp;B712</f>
        <v/>
      </c>
      <c r="B712" s="351"/>
      <c r="C712" s="239"/>
      <c r="D712" s="240"/>
      <c r="E712" s="296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20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e">
        <f>IF(BS_CONTROLE[[#This Row],[Atividade]]=0, "-", BS_CONTROLE[[#This Row],[Atividade]])</f>
        <v>#VALUE!</v>
      </c>
      <c r="AJ712" s="9" t="str">
        <f>IF(D712="","*",VLOOKUP(AI712,BS_ATIVIDADE[#Data],3,FALSE))</f>
        <v>*</v>
      </c>
      <c r="AK712" s="271"/>
      <c r="AL712" s="271"/>
      <c r="AM712" s="271"/>
      <c r="AN712" s="271"/>
      <c r="AO712" s="272"/>
      <c r="AP712" s="273"/>
      <c r="AQ712" s="273"/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e">
        <f>IF(BS_CONTROLE[[#This Row],[Responsavel pelo boletim]]=0, "-", BS_CONTROLE[[#This Row],[Responsavel pelo boletim]])</f>
        <v>#VALUE!</v>
      </c>
      <c r="BG712" s="184"/>
      <c r="BH712" s="243"/>
      <c r="BI712" s="243"/>
      <c r="BJ712" s="270"/>
      <c r="BK712" s="244"/>
      <c r="BL712" s="184"/>
      <c r="BM712" s="179"/>
      <c r="BN712" s="179"/>
      <c r="BO712" s="210"/>
      <c r="BP712" s="244"/>
      <c r="BQ712" s="13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</row>
    <row r="713" spans="1:71">
      <c r="A713" s="174" t="str">
        <f>D713&amp;B713</f>
        <v/>
      </c>
      <c r="B713" s="351"/>
      <c r="C713" s="239"/>
      <c r="D713" s="240"/>
      <c r="E713" s="296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20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e">
        <f>IF(BS_CONTROLE[[#This Row],[Atividade]]=0, "-", BS_CONTROLE[[#This Row],[Atividade]])</f>
        <v>#VALUE!</v>
      </c>
      <c r="AJ713" s="9" t="str">
        <f>IF(D713="","*",VLOOKUP(AI713,BS_ATIVIDADE[#Data],3,FALSE))</f>
        <v>*</v>
      </c>
      <c r="AK713" s="271"/>
      <c r="AL713" s="271"/>
      <c r="AM713" s="271"/>
      <c r="AN713" s="271"/>
      <c r="AO713" s="272"/>
      <c r="AP713" s="273"/>
      <c r="AQ713" s="273"/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e">
        <f>IF(BS_CONTROLE[[#This Row],[Responsavel pelo boletim]]=0, "-", BS_CONTROLE[[#This Row],[Responsavel pelo boletim]])</f>
        <v>#VALUE!</v>
      </c>
      <c r="BG713" s="184"/>
      <c r="BH713" s="243"/>
      <c r="BI713" s="243"/>
      <c r="BJ713" s="270"/>
      <c r="BK713" s="244"/>
      <c r="BL713" s="184"/>
      <c r="BM713" s="179"/>
      <c r="BN713" s="179"/>
      <c r="BO713" s="210"/>
      <c r="BP713" s="244"/>
      <c r="BQ713" s="13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</row>
    <row r="714" spans="1:71">
      <c r="A714" s="174" t="str">
        <f>D714&amp;B714</f>
        <v/>
      </c>
      <c r="B714" s="351"/>
      <c r="C714" s="239"/>
      <c r="D714" s="240"/>
      <c r="E714" s="296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20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e">
        <f>IF(BS_CONTROLE[[#This Row],[Atividade]]=0, "-", BS_CONTROLE[[#This Row],[Atividade]])</f>
        <v>#VALUE!</v>
      </c>
      <c r="AJ714" s="9" t="str">
        <f>IF(D714="","*",VLOOKUP(AI714,BS_ATIVIDADE[#Data],3,FALSE))</f>
        <v>*</v>
      </c>
      <c r="AK714" s="271"/>
      <c r="AL714" s="271"/>
      <c r="AM714" s="271"/>
      <c r="AN714" s="271"/>
      <c r="AO714" s="272"/>
      <c r="AP714" s="273"/>
      <c r="AQ714" s="273"/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e">
        <f>IF(BS_CONTROLE[[#This Row],[Responsavel pelo boletim]]=0, "-", BS_CONTROLE[[#This Row],[Responsavel pelo boletim]])</f>
        <v>#VALUE!</v>
      </c>
      <c r="BG714" s="184"/>
      <c r="BH714" s="243"/>
      <c r="BI714" s="243"/>
      <c r="BJ714" s="270"/>
      <c r="BK714" s="244"/>
      <c r="BL714" s="184"/>
      <c r="BM714" s="179"/>
      <c r="BN714" s="179"/>
      <c r="BO714" s="210"/>
      <c r="BP714" s="244"/>
      <c r="BQ714" s="13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</row>
    <row r="715" spans="1:71">
      <c r="A715" s="174" t="str">
        <f>D715&amp;B715</f>
        <v/>
      </c>
      <c r="B715" s="351"/>
      <c r="C715" s="239"/>
      <c r="D715" s="240"/>
      <c r="E715" s="296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20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e">
        <f>IF(BS_CONTROLE[[#This Row],[Atividade]]=0, "-", BS_CONTROLE[[#This Row],[Atividade]])</f>
        <v>#VALUE!</v>
      </c>
      <c r="AJ715" s="9" t="str">
        <f>IF(D715="","*",VLOOKUP(AI715,BS_ATIVIDADE[#Data],3,FALSE))</f>
        <v>*</v>
      </c>
      <c r="AK715" s="271"/>
      <c r="AL715" s="271"/>
      <c r="AM715" s="271"/>
      <c r="AN715" s="271"/>
      <c r="AO715" s="272"/>
      <c r="AP715" s="273"/>
      <c r="AQ715" s="273"/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e">
        <f>IF(BS_CONTROLE[[#This Row],[Responsavel pelo boletim]]=0, "-", BS_CONTROLE[[#This Row],[Responsavel pelo boletim]])</f>
        <v>#VALUE!</v>
      </c>
      <c r="BG715" s="184"/>
      <c r="BH715" s="243"/>
      <c r="BI715" s="243"/>
      <c r="BJ715" s="270"/>
      <c r="BK715" s="244"/>
      <c r="BL715" s="184"/>
      <c r="BM715" s="179"/>
      <c r="BN715" s="179"/>
      <c r="BO715" s="210"/>
      <c r="BP715" s="244"/>
      <c r="BQ715" s="13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</row>
    <row r="716" spans="1:71">
      <c r="A716" s="174" t="str">
        <f>D716&amp;B716</f>
        <v/>
      </c>
      <c r="B716" s="351"/>
      <c r="C716" s="239"/>
      <c r="D716" s="240"/>
      <c r="E716" s="296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20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e">
        <f>IF(BS_CONTROLE[[#This Row],[Atividade]]=0, "-", BS_CONTROLE[[#This Row],[Atividade]])</f>
        <v>#VALUE!</v>
      </c>
      <c r="AJ716" s="9" t="str">
        <f>IF(D716="","*",VLOOKUP(AI716,BS_ATIVIDADE[#Data],3,FALSE))</f>
        <v>*</v>
      </c>
      <c r="AK716" s="271"/>
      <c r="AL716" s="271"/>
      <c r="AM716" s="271"/>
      <c r="AN716" s="271"/>
      <c r="AO716" s="272"/>
      <c r="AP716" s="273"/>
      <c r="AQ716" s="273"/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e">
        <f>IF(BS_CONTROLE[[#This Row],[Responsavel pelo boletim]]=0, "-", BS_CONTROLE[[#This Row],[Responsavel pelo boletim]])</f>
        <v>#VALUE!</v>
      </c>
      <c r="BG716" s="184"/>
      <c r="BH716" s="243"/>
      <c r="BI716" s="243"/>
      <c r="BJ716" s="270"/>
      <c r="BK716" s="244"/>
      <c r="BL716" s="184"/>
      <c r="BM716" s="179"/>
      <c r="BN716" s="179"/>
      <c r="BO716" s="210"/>
      <c r="BP716" s="244"/>
      <c r="BQ716" s="13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</row>
    <row r="717" spans="1:71">
      <c r="A717" s="174" t="str">
        <f>D717&amp;B717</f>
        <v/>
      </c>
      <c r="B717" s="351"/>
      <c r="C717" s="239"/>
      <c r="D717" s="240"/>
      <c r="E717" s="296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20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e">
        <f>IF(BS_CONTROLE[[#This Row],[Atividade]]=0, "-", BS_CONTROLE[[#This Row],[Atividade]])</f>
        <v>#VALUE!</v>
      </c>
      <c r="AJ717" s="9" t="str">
        <f>IF(D717="","*",VLOOKUP(AI717,BS_ATIVIDADE[#Data],3,FALSE))</f>
        <v>*</v>
      </c>
      <c r="AK717" s="271"/>
      <c r="AL717" s="271"/>
      <c r="AM717" s="271"/>
      <c r="AN717" s="271"/>
      <c r="AO717" s="272"/>
      <c r="AP717" s="273"/>
      <c r="AQ717" s="273"/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e">
        <f>IF(BS_CONTROLE[[#This Row],[Responsavel pelo boletim]]=0, "-", BS_CONTROLE[[#This Row],[Responsavel pelo boletim]])</f>
        <v>#VALUE!</v>
      </c>
      <c r="BG717" s="184"/>
      <c r="BH717" s="243"/>
      <c r="BI717" s="243"/>
      <c r="BJ717" s="270"/>
      <c r="BK717" s="244"/>
      <c r="BL717" s="184"/>
      <c r="BM717" s="179"/>
      <c r="BN717" s="179"/>
      <c r="BO717" s="210"/>
      <c r="BP717" s="244"/>
      <c r="BQ717" s="13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</row>
    <row r="718" spans="1:71">
      <c r="A718" s="174" t="str">
        <f>D718&amp;B718</f>
        <v/>
      </c>
      <c r="B718" s="351"/>
      <c r="C718" s="239"/>
      <c r="D718" s="240"/>
      <c r="E718" s="296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20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e">
        <f>IF(BS_CONTROLE[[#This Row],[Atividade]]=0, "-", BS_CONTROLE[[#This Row],[Atividade]])</f>
        <v>#VALUE!</v>
      </c>
      <c r="AJ718" s="9" t="str">
        <f>IF(D718="","*",VLOOKUP(AI718,BS_ATIVIDADE[#Data],3,FALSE))</f>
        <v>*</v>
      </c>
      <c r="AK718" s="271"/>
      <c r="AL718" s="271"/>
      <c r="AM718" s="271"/>
      <c r="AN718" s="271"/>
      <c r="AO718" s="272"/>
      <c r="AP718" s="273"/>
      <c r="AQ718" s="273"/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e">
        <f>IF(BS_CONTROLE[[#This Row],[Responsavel pelo boletim]]=0, "-", BS_CONTROLE[[#This Row],[Responsavel pelo boletim]])</f>
        <v>#VALUE!</v>
      </c>
      <c r="BG718" s="184"/>
      <c r="BH718" s="243"/>
      <c r="BI718" s="243"/>
      <c r="BJ718" s="270"/>
      <c r="BK718" s="244"/>
      <c r="BL718" s="184"/>
      <c r="BM718" s="179"/>
      <c r="BN718" s="179"/>
      <c r="BO718" s="210"/>
      <c r="BP718" s="244"/>
      <c r="BQ718" s="13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</row>
    <row r="719" spans="1:71">
      <c r="A719" s="174" t="str">
        <f>D719&amp;B719</f>
        <v/>
      </c>
      <c r="B719" s="351"/>
      <c r="C719" s="239"/>
      <c r="D719" s="240"/>
      <c r="E719" s="296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20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e">
        <f>IF(BS_CONTROLE[[#This Row],[Atividade]]=0, "-", BS_CONTROLE[[#This Row],[Atividade]])</f>
        <v>#VALUE!</v>
      </c>
      <c r="AJ719" s="9" t="str">
        <f>IF(D719="","*",VLOOKUP(AI719,BS_ATIVIDADE[#Data],3,FALSE))</f>
        <v>*</v>
      </c>
      <c r="AK719" s="271"/>
      <c r="AL719" s="271"/>
      <c r="AM719" s="271"/>
      <c r="AN719" s="271"/>
      <c r="AO719" s="272"/>
      <c r="AP719" s="273"/>
      <c r="AQ719" s="273"/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e">
        <f>IF(BS_CONTROLE[[#This Row],[Responsavel pelo boletim]]=0, "-", BS_CONTROLE[[#This Row],[Responsavel pelo boletim]])</f>
        <v>#VALUE!</v>
      </c>
      <c r="BG719" s="184"/>
      <c r="BH719" s="243"/>
      <c r="BI719" s="243"/>
      <c r="BJ719" s="270"/>
      <c r="BK719" s="244"/>
      <c r="BL719" s="184"/>
      <c r="BM719" s="179"/>
      <c r="BN719" s="179"/>
      <c r="BO719" s="210"/>
      <c r="BP719" s="244"/>
      <c r="BQ719" s="13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</row>
    <row r="720" spans="1:71">
      <c r="A720" s="174" t="str">
        <f>D720&amp;B720</f>
        <v/>
      </c>
      <c r="B720" s="351"/>
      <c r="C720" s="239"/>
      <c r="D720" s="240"/>
      <c r="E720" s="296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20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e">
        <f>IF(BS_CONTROLE[[#This Row],[Atividade]]=0, "-", BS_CONTROLE[[#This Row],[Atividade]])</f>
        <v>#VALUE!</v>
      </c>
      <c r="AJ720" s="9" t="str">
        <f>IF(D720="","*",VLOOKUP(AI720,BS_ATIVIDADE[#Data],3,FALSE))</f>
        <v>*</v>
      </c>
      <c r="AK720" s="271"/>
      <c r="AL720" s="271"/>
      <c r="AM720" s="271"/>
      <c r="AN720" s="271"/>
      <c r="AO720" s="272"/>
      <c r="AP720" s="273"/>
      <c r="AQ720" s="273"/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e">
        <f>IF(BS_CONTROLE[[#This Row],[Responsavel pelo boletim]]=0, "-", BS_CONTROLE[[#This Row],[Responsavel pelo boletim]])</f>
        <v>#VALUE!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>
      <c r="A721" s="174" t="str">
        <f>D721&amp;B721</f>
        <v/>
      </c>
      <c r="B721" s="351"/>
      <c r="C721" s="239"/>
      <c r="D721" s="240"/>
      <c r="E721" s="296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20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e">
        <f>IF(BS_CONTROLE[[#This Row],[Atividade]]=0, "-", BS_CONTROLE[[#This Row],[Atividade]])</f>
        <v>#VALUE!</v>
      </c>
      <c r="AJ721" s="9" t="str">
        <f>IF(D721="","*",VLOOKUP(AI721,BS_ATIVIDADE[#Data],3,FALSE))</f>
        <v>*</v>
      </c>
      <c r="AK721" s="271"/>
      <c r="AL721" s="271"/>
      <c r="AM721" s="271"/>
      <c r="AN721" s="271"/>
      <c r="AO721" s="272"/>
      <c r="AP721" s="273"/>
      <c r="AQ721" s="273"/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e">
        <f>IF(BS_CONTROLE[[#This Row],[Responsavel pelo boletim]]=0, "-", BS_CONTROLE[[#This Row],[Responsavel pelo boletim]])</f>
        <v>#VALUE!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>
      <c r="A722" s="174" t="str">
        <f>D722&amp;B722</f>
        <v/>
      </c>
      <c r="B722" s="351"/>
      <c r="C722" s="239"/>
      <c r="D722" s="240"/>
      <c r="E722" s="296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20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e">
        <f>IF(BS_CONTROLE[[#This Row],[Atividade]]=0, "-", BS_CONTROLE[[#This Row],[Atividade]])</f>
        <v>#VALUE!</v>
      </c>
      <c r="AJ722" s="9" t="str">
        <f>IF(D722="","*",VLOOKUP(AI722,BS_ATIVIDADE[#Data],3,FALSE))</f>
        <v>*</v>
      </c>
      <c r="AK722" s="271"/>
      <c r="AL722" s="271"/>
      <c r="AM722" s="271"/>
      <c r="AN722" s="271"/>
      <c r="AO722" s="272"/>
      <c r="AP722" s="273"/>
      <c r="AQ722" s="273"/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e">
        <f>IF(BS_CONTROLE[[#This Row],[Responsavel pelo boletim]]=0, "-", BS_CONTROLE[[#This Row],[Responsavel pelo boletim]])</f>
        <v>#VALUE!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>
      <c r="A723" s="174" t="str">
        <f>D723&amp;B723</f>
        <v/>
      </c>
      <c r="B723" s="351"/>
      <c r="C723" s="239"/>
      <c r="D723" s="240"/>
      <c r="E723" s="296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20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e">
        <f>IF(BS_CONTROLE[[#This Row],[Atividade]]=0, "-", BS_CONTROLE[[#This Row],[Atividade]])</f>
        <v>#VALUE!</v>
      </c>
      <c r="AJ723" s="9" t="str">
        <f>IF(D723="","*",VLOOKUP(AI723,BS_ATIVIDADE[#Data],3,FALSE))</f>
        <v>*</v>
      </c>
      <c r="AK723" s="271"/>
      <c r="AL723" s="271"/>
      <c r="AM723" s="271"/>
      <c r="AN723" s="271"/>
      <c r="AO723" s="272"/>
      <c r="AP723" s="273"/>
      <c r="AQ723" s="273"/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e">
        <f>IF(BS_CONTROLE[[#This Row],[Responsavel pelo boletim]]=0, "-", BS_CONTROLE[[#This Row],[Responsavel pelo boletim]])</f>
        <v>#VALUE!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>
      <c r="A724" s="174" t="str">
        <f>D724&amp;B724</f>
        <v/>
      </c>
      <c r="B724" s="351"/>
      <c r="C724" s="239"/>
      <c r="D724" s="240"/>
      <c r="E724" s="296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20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e">
        <f>IF(BS_CONTROLE[[#This Row],[Atividade]]=0, "-", BS_CONTROLE[[#This Row],[Atividade]])</f>
        <v>#VALUE!</v>
      </c>
      <c r="AJ724" s="9" t="str">
        <f>IF(D724="","*",VLOOKUP(AI724,BS_ATIVIDADE[#Data],3,FALSE))</f>
        <v>*</v>
      </c>
      <c r="AK724" s="271"/>
      <c r="AL724" s="271"/>
      <c r="AM724" s="271"/>
      <c r="AN724" s="271"/>
      <c r="AO724" s="272"/>
      <c r="AP724" s="273"/>
      <c r="AQ724" s="273"/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e">
        <f>IF(BS_CONTROLE[[#This Row],[Responsavel pelo boletim]]=0, "-", BS_CONTROLE[[#This Row],[Responsavel pelo boletim]])</f>
        <v>#VALUE!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>
      <c r="A725" s="174" t="str">
        <f>D725&amp;B725</f>
        <v/>
      </c>
      <c r="B725" s="351"/>
      <c r="C725" s="239"/>
      <c r="D725" s="240"/>
      <c r="E725" s="296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20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e">
        <f>IF(BS_CONTROLE[[#This Row],[Atividade]]=0, "-", BS_CONTROLE[[#This Row],[Atividade]])</f>
        <v>#VALUE!</v>
      </c>
      <c r="AJ725" s="9" t="str">
        <f>IF(D725="","*",VLOOKUP(AI725,BS_ATIVIDADE[#Data],3,FALSE))</f>
        <v>*</v>
      </c>
      <c r="AK725" s="271"/>
      <c r="AL725" s="271"/>
      <c r="AM725" s="271"/>
      <c r="AN725" s="271"/>
      <c r="AO725" s="272"/>
      <c r="AP725" s="273"/>
      <c r="AQ725" s="273"/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e">
        <f>IF(BS_CONTROLE[[#This Row],[Responsavel pelo boletim]]=0, "-", BS_CONTROLE[[#This Row],[Responsavel pelo boletim]])</f>
        <v>#VALUE!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>
      <c r="A726" s="174" t="str">
        <f>D726&amp;B726</f>
        <v/>
      </c>
      <c r="B726" s="351"/>
      <c r="C726" s="239"/>
      <c r="D726" s="240"/>
      <c r="E726" s="296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20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e">
        <f>IF(BS_CONTROLE[[#This Row],[Atividade]]=0, "-", BS_CONTROLE[[#This Row],[Atividade]])</f>
        <v>#VALUE!</v>
      </c>
      <c r="AJ726" s="9" t="str">
        <f>IF(D726="","*",VLOOKUP(AI726,BS_ATIVIDADE[#Data],3,FALSE))</f>
        <v>*</v>
      </c>
      <c r="AK726" s="271"/>
      <c r="AL726" s="271"/>
      <c r="AM726" s="271"/>
      <c r="AN726" s="271"/>
      <c r="AO726" s="272"/>
      <c r="AP726" s="273"/>
      <c r="AQ726" s="273"/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e">
        <f>IF(BS_CONTROLE[[#This Row],[Responsavel pelo boletim]]=0, "-", BS_CONTROLE[[#This Row],[Responsavel pelo boletim]])</f>
        <v>#VALUE!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>
      <c r="A727" s="174" t="str">
        <f>D727&amp;B727</f>
        <v/>
      </c>
      <c r="B727" s="351"/>
      <c r="C727" s="239"/>
      <c r="D727" s="240"/>
      <c r="E727" s="296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20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e">
        <f>IF(BS_CONTROLE[[#This Row],[Atividade]]=0, "-", BS_CONTROLE[[#This Row],[Atividade]])</f>
        <v>#VALUE!</v>
      </c>
      <c r="AJ727" s="9" t="str">
        <f>IF(D727="","*",VLOOKUP(AI727,BS_ATIVIDADE[#Data],3,FALSE))</f>
        <v>*</v>
      </c>
      <c r="AK727" s="271"/>
      <c r="AL727" s="271"/>
      <c r="AM727" s="271"/>
      <c r="AN727" s="271"/>
      <c r="AO727" s="272"/>
      <c r="AP727" s="273"/>
      <c r="AQ727" s="273"/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e">
        <f>IF(BS_CONTROLE[[#This Row],[Responsavel pelo boletim]]=0, "-", BS_CONTROLE[[#This Row],[Responsavel pelo boletim]])</f>
        <v>#VALUE!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>
      <c r="A728" s="174" t="str">
        <f>D728&amp;B728</f>
        <v/>
      </c>
      <c r="B728" s="351"/>
      <c r="C728" s="239"/>
      <c r="D728" s="240"/>
      <c r="E728" s="296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20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e">
        <f>IF(BS_CONTROLE[[#This Row],[Atividade]]=0, "-", BS_CONTROLE[[#This Row],[Atividade]])</f>
        <v>#VALUE!</v>
      </c>
      <c r="AJ728" s="9" t="str">
        <f>IF(D728="","*",VLOOKUP(AI728,BS_ATIVIDADE[#Data],3,FALSE))</f>
        <v>*</v>
      </c>
      <c r="AK728" s="271"/>
      <c r="AL728" s="271"/>
      <c r="AM728" s="271"/>
      <c r="AN728" s="271"/>
      <c r="AO728" s="272"/>
      <c r="AP728" s="273"/>
      <c r="AQ728" s="273"/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e">
        <f>IF(BS_CONTROLE[[#This Row],[Responsavel pelo boletim]]=0, "-", BS_CONTROLE[[#This Row],[Responsavel pelo boletim]])</f>
        <v>#VALUE!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>
      <c r="A729" s="174" t="str">
        <f>D729&amp;B729</f>
        <v/>
      </c>
      <c r="B729" s="351"/>
      <c r="C729" s="239"/>
      <c r="D729" s="240"/>
      <c r="E729" s="296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20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e">
        <f>IF(BS_CONTROLE[[#This Row],[Atividade]]=0, "-", BS_CONTROLE[[#This Row],[Atividade]])</f>
        <v>#VALUE!</v>
      </c>
      <c r="AJ729" s="9" t="str">
        <f>IF(D729="","*",VLOOKUP(AI729,BS_ATIVIDADE[#Data],3,FALSE))</f>
        <v>*</v>
      </c>
      <c r="AK729" s="271"/>
      <c r="AL729" s="271"/>
      <c r="AM729" s="271"/>
      <c r="AN729" s="271"/>
      <c r="AO729" s="272"/>
      <c r="AP729" s="273"/>
      <c r="AQ729" s="273"/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e">
        <f>IF(BS_CONTROLE[[#This Row],[Responsavel pelo boletim]]=0, "-", BS_CONTROLE[[#This Row],[Responsavel pelo boletim]])</f>
        <v>#VALUE!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>
      <c r="A730" s="174" t="str">
        <f>D730&amp;B730</f>
        <v/>
      </c>
      <c r="B730" s="351"/>
      <c r="C730" s="239"/>
      <c r="D730" s="240"/>
      <c r="E730" s="296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20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e">
        <f>IF(BS_CONTROLE[[#This Row],[Atividade]]=0, "-", BS_CONTROLE[[#This Row],[Atividade]])</f>
        <v>#VALUE!</v>
      </c>
      <c r="AJ730" s="9" t="str">
        <f>IF(D730="","*",VLOOKUP(AI730,BS_ATIVIDADE[#Data],3,FALSE))</f>
        <v>*</v>
      </c>
      <c r="AK730" s="271"/>
      <c r="AL730" s="271"/>
      <c r="AM730" s="271"/>
      <c r="AN730" s="271"/>
      <c r="AO730" s="272"/>
      <c r="AP730" s="273"/>
      <c r="AQ730" s="273"/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e">
        <f>IF(BS_CONTROLE[[#This Row],[Responsavel pelo boletim]]=0, "-", BS_CONTROLE[[#This Row],[Responsavel pelo boletim]])</f>
        <v>#VALUE!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>
      <c r="A731" s="174" t="str">
        <f>D731&amp;B731</f>
        <v/>
      </c>
      <c r="B731" s="351"/>
      <c r="C731" s="239"/>
      <c r="D731" s="240"/>
      <c r="E731" s="296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20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e">
        <f>IF(BS_CONTROLE[[#This Row],[Atividade]]=0, "-", BS_CONTROLE[[#This Row],[Atividade]])</f>
        <v>#VALUE!</v>
      </c>
      <c r="AJ731" s="9" t="str">
        <f>IF(D731="","*",VLOOKUP(AI731,BS_ATIVIDADE[#Data],3,FALSE))</f>
        <v>*</v>
      </c>
      <c r="AK731" s="271"/>
      <c r="AL731" s="271"/>
      <c r="AM731" s="271"/>
      <c r="AN731" s="271"/>
      <c r="AO731" s="272"/>
      <c r="AP731" s="273"/>
      <c r="AQ731" s="273"/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e">
        <f>IF(BS_CONTROLE[[#This Row],[Responsavel pelo boletim]]=0, "-", BS_CONTROLE[[#This Row],[Responsavel pelo boletim]])</f>
        <v>#VALUE!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>
      <c r="A732" s="174" t="str">
        <f>D732&amp;B732</f>
        <v/>
      </c>
      <c r="B732" s="351"/>
      <c r="C732" s="239"/>
      <c r="D732" s="240"/>
      <c r="E732" s="296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20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e">
        <f>IF(BS_CONTROLE[[#This Row],[Atividade]]=0, "-", BS_CONTROLE[[#This Row],[Atividade]])</f>
        <v>#VALUE!</v>
      </c>
      <c r="AJ732" s="9" t="str">
        <f>IF(D732="","*",VLOOKUP(AI732,BS_ATIVIDADE[#Data],3,FALSE))</f>
        <v>*</v>
      </c>
      <c r="AK732" s="271"/>
      <c r="AL732" s="271"/>
      <c r="AM732" s="271"/>
      <c r="AN732" s="271"/>
      <c r="AO732" s="272"/>
      <c r="AP732" s="273"/>
      <c r="AQ732" s="273"/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e">
        <f>IF(BS_CONTROLE[[#This Row],[Responsavel pelo boletim]]=0, "-", BS_CONTROLE[[#This Row],[Responsavel pelo boletim]])</f>
        <v>#VALUE!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>
      <c r="A733" s="174" t="str">
        <f>D733&amp;B733</f>
        <v/>
      </c>
      <c r="B733" s="351"/>
      <c r="C733" s="239"/>
      <c r="D733" s="240"/>
      <c r="E733" s="296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20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e">
        <f>IF(BS_CONTROLE[[#This Row],[Atividade]]=0, "-", BS_CONTROLE[[#This Row],[Atividade]])</f>
        <v>#VALUE!</v>
      </c>
      <c r="AJ733" s="9" t="str">
        <f>IF(D733="","*",VLOOKUP(AI733,BS_ATIVIDADE[#Data],3,FALSE))</f>
        <v>*</v>
      </c>
      <c r="AK733" s="271"/>
      <c r="AL733" s="271"/>
      <c r="AM733" s="271"/>
      <c r="AN733" s="271"/>
      <c r="AO733" s="272"/>
      <c r="AP733" s="273"/>
      <c r="AQ733" s="273"/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e">
        <f>IF(BS_CONTROLE[[#This Row],[Responsavel pelo boletim]]=0, "-", BS_CONTROLE[[#This Row],[Responsavel pelo boletim]])</f>
        <v>#VALUE!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>
      <c r="A734" s="174" t="str">
        <f>D734&amp;B734</f>
        <v/>
      </c>
      <c r="B734" s="351"/>
      <c r="C734" s="239"/>
      <c r="D734" s="240"/>
      <c r="E734" s="296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20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e">
        <f>IF(BS_CONTROLE[[#This Row],[Atividade]]=0, "-", BS_CONTROLE[[#This Row],[Atividade]])</f>
        <v>#VALUE!</v>
      </c>
      <c r="AJ734" s="9" t="str">
        <f>IF(D734="","*",VLOOKUP(AI734,BS_ATIVIDADE[#Data],3,FALSE))</f>
        <v>*</v>
      </c>
      <c r="AK734" s="271"/>
      <c r="AL734" s="271"/>
      <c r="AM734" s="271"/>
      <c r="AN734" s="271"/>
      <c r="AO734" s="272"/>
      <c r="AP734" s="273"/>
      <c r="AQ734" s="273"/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e">
        <f>IF(BS_CONTROLE[[#This Row],[Responsavel pelo boletim]]=0, "-", BS_CONTROLE[[#This Row],[Responsavel pelo boletim]])</f>
        <v>#VALUE!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>
      <c r="A735" s="174" t="str">
        <f>D735&amp;B735</f>
        <v/>
      </c>
      <c r="B735" s="351"/>
      <c r="C735" s="239"/>
      <c r="D735" s="240"/>
      <c r="E735" s="296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20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e">
        <f>IF(BS_CONTROLE[[#This Row],[Atividade]]=0, "-", BS_CONTROLE[[#This Row],[Atividade]])</f>
        <v>#VALUE!</v>
      </c>
      <c r="AJ735" s="9" t="str">
        <f>IF(D735="","*",VLOOKUP(AI735,BS_ATIVIDADE[#Data],3,FALSE))</f>
        <v>*</v>
      </c>
      <c r="AK735" s="271"/>
      <c r="AL735" s="271"/>
      <c r="AM735" s="271"/>
      <c r="AN735" s="271"/>
      <c r="AO735" s="272"/>
      <c r="AP735" s="273"/>
      <c r="AQ735" s="273"/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e">
        <f>IF(BS_CONTROLE[[#This Row],[Responsavel pelo boletim]]=0, "-", BS_CONTROLE[[#This Row],[Responsavel pelo boletim]])</f>
        <v>#VALUE!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>
      <c r="A736" s="174" t="str">
        <f>D736&amp;B736</f>
        <v/>
      </c>
      <c r="B736" s="351"/>
      <c r="C736" s="239"/>
      <c r="D736" s="240"/>
      <c r="E736" s="296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20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e">
        <f>IF(BS_CONTROLE[[#This Row],[Atividade]]=0, "-", BS_CONTROLE[[#This Row],[Atividade]])</f>
        <v>#VALUE!</v>
      </c>
      <c r="AJ736" s="9" t="str">
        <f>IF(D736="","*",VLOOKUP(AI736,BS_ATIVIDADE[#Data],3,FALSE))</f>
        <v>*</v>
      </c>
      <c r="AK736" s="271"/>
      <c r="AL736" s="271"/>
      <c r="AM736" s="271"/>
      <c r="AN736" s="271"/>
      <c r="AO736" s="272"/>
      <c r="AP736" s="273"/>
      <c r="AQ736" s="273"/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e">
        <f>IF(BS_CONTROLE[[#This Row],[Responsavel pelo boletim]]=0, "-", BS_CONTROLE[[#This Row],[Responsavel pelo boletim]])</f>
        <v>#VALUE!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>
      <c r="A737" s="174" t="str">
        <f>D737&amp;B737</f>
        <v/>
      </c>
      <c r="B737" s="351"/>
      <c r="C737" s="239"/>
      <c r="D737" s="240"/>
      <c r="E737" s="296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20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e">
        <f>IF(BS_CONTROLE[[#This Row],[Atividade]]=0, "-", BS_CONTROLE[[#This Row],[Atividade]])</f>
        <v>#VALUE!</v>
      </c>
      <c r="AJ737" s="9" t="str">
        <f>IF(D737="","*",VLOOKUP(AI737,BS_ATIVIDADE[#Data],3,FALSE))</f>
        <v>*</v>
      </c>
      <c r="AK737" s="271"/>
      <c r="AL737" s="271"/>
      <c r="AM737" s="271"/>
      <c r="AN737" s="271"/>
      <c r="AO737" s="272"/>
      <c r="AP737" s="273"/>
      <c r="AQ737" s="273"/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e">
        <f>IF(BS_CONTROLE[[#This Row],[Responsavel pelo boletim]]=0, "-", BS_CONTROLE[[#This Row],[Responsavel pelo boletim]])</f>
        <v>#VALUE!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>
      <c r="A738" s="174" t="str">
        <f>D738&amp;B738</f>
        <v/>
      </c>
      <c r="B738" s="351"/>
      <c r="C738" s="239"/>
      <c r="D738" s="240"/>
      <c r="E738" s="296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20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e">
        <f>IF(BS_CONTROLE[[#This Row],[Atividade]]=0, "-", BS_CONTROLE[[#This Row],[Atividade]])</f>
        <v>#VALUE!</v>
      </c>
      <c r="AJ738" s="9" t="str">
        <f>IF(D738="","*",VLOOKUP(AI738,BS_ATIVIDADE[#Data],3,FALSE))</f>
        <v>*</v>
      </c>
      <c r="AK738" s="271"/>
      <c r="AL738" s="271"/>
      <c r="AM738" s="271"/>
      <c r="AN738" s="271"/>
      <c r="AO738" s="272"/>
      <c r="AP738" s="273"/>
      <c r="AQ738" s="273"/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e">
        <f>IF(BS_CONTROLE[[#This Row],[Responsavel pelo boletim]]=0, "-", BS_CONTROLE[[#This Row],[Responsavel pelo boletim]])</f>
        <v>#VALUE!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>
      <c r="A739" s="174" t="str">
        <f>D739&amp;B739</f>
        <v/>
      </c>
      <c r="B739" s="351"/>
      <c r="C739" s="239"/>
      <c r="D739" s="240"/>
      <c r="E739" s="296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20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e">
        <f>IF(BS_CONTROLE[[#This Row],[Atividade]]=0, "-", BS_CONTROLE[[#This Row],[Atividade]])</f>
        <v>#VALUE!</v>
      </c>
      <c r="AJ739" s="9" t="str">
        <f>IF(D739="","*",VLOOKUP(AI739,BS_ATIVIDADE[#Data],3,FALSE))</f>
        <v>*</v>
      </c>
      <c r="AK739" s="271"/>
      <c r="AL739" s="271"/>
      <c r="AM739" s="271"/>
      <c r="AN739" s="271"/>
      <c r="AO739" s="272"/>
      <c r="AP739" s="273"/>
      <c r="AQ739" s="273"/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e">
        <f>IF(BS_CONTROLE[[#This Row],[Responsavel pelo boletim]]=0, "-", BS_CONTROLE[[#This Row],[Responsavel pelo boletim]])</f>
        <v>#VALUE!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>
      <c r="A740" s="174" t="str">
        <f>D740&amp;B740</f>
        <v/>
      </c>
      <c r="B740" s="351"/>
      <c r="C740" s="239"/>
      <c r="D740" s="240"/>
      <c r="E740" s="296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20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e">
        <f>IF(BS_CONTROLE[[#This Row],[Atividade]]=0, "-", BS_CONTROLE[[#This Row],[Atividade]])</f>
        <v>#VALUE!</v>
      </c>
      <c r="AJ740" s="9" t="str">
        <f>IF(D740="","*",VLOOKUP(AI740,BS_ATIVIDADE[#Data],3,FALSE))</f>
        <v>*</v>
      </c>
      <c r="AK740" s="271"/>
      <c r="AL740" s="271"/>
      <c r="AM740" s="271"/>
      <c r="AN740" s="271"/>
      <c r="AO740" s="272"/>
      <c r="AP740" s="273"/>
      <c r="AQ740" s="273"/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e">
        <f>IF(BS_CONTROLE[[#This Row],[Responsavel pelo boletim]]=0, "-", BS_CONTROLE[[#This Row],[Responsavel pelo boletim]])</f>
        <v>#VALUE!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>
      <c r="A741" s="174" t="str">
        <f>D741&amp;B741</f>
        <v/>
      </c>
      <c r="B741" s="351"/>
      <c r="C741" s="239"/>
      <c r="D741" s="240"/>
      <c r="E741" s="296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20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e">
        <f>IF(BS_CONTROLE[[#This Row],[Atividade]]=0, "-", BS_CONTROLE[[#This Row],[Atividade]])</f>
        <v>#VALUE!</v>
      </c>
      <c r="AJ741" s="9" t="str">
        <f>IF(D741="","*",VLOOKUP(AI741,BS_ATIVIDADE[#Data],3,FALSE))</f>
        <v>*</v>
      </c>
      <c r="AK741" s="271"/>
      <c r="AL741" s="271"/>
      <c r="AM741" s="271"/>
      <c r="AN741" s="271"/>
      <c r="AO741" s="272"/>
      <c r="AP741" s="273"/>
      <c r="AQ741" s="273"/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e">
        <f>IF(BS_CONTROLE[[#This Row],[Responsavel pelo boletim]]=0, "-", BS_CONTROLE[[#This Row],[Responsavel pelo boletim]])</f>
        <v>#VALUE!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>
      <c r="A742" s="174" t="str">
        <f>D742&amp;B742</f>
        <v/>
      </c>
      <c r="B742" s="351"/>
      <c r="C742" s="239"/>
      <c r="D742" s="240"/>
      <c r="E742" s="296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20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e">
        <f>IF(BS_CONTROLE[[#This Row],[Atividade]]=0, "-", BS_CONTROLE[[#This Row],[Atividade]])</f>
        <v>#VALUE!</v>
      </c>
      <c r="AJ742" s="9" t="str">
        <f>IF(D742="","*",VLOOKUP(AI742,BS_ATIVIDADE[#Data],3,FALSE))</f>
        <v>*</v>
      </c>
      <c r="AK742" s="271"/>
      <c r="AL742" s="271"/>
      <c r="AM742" s="271"/>
      <c r="AN742" s="271"/>
      <c r="AO742" s="272"/>
      <c r="AP742" s="273"/>
      <c r="AQ742" s="273"/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e">
        <f>IF(BS_CONTROLE[[#This Row],[Responsavel pelo boletim]]=0, "-", BS_CONTROLE[[#This Row],[Responsavel pelo boletim]])</f>
        <v>#VALUE!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>
      <c r="A743" s="174" t="str">
        <f>D743&amp;B743</f>
        <v/>
      </c>
      <c r="B743" s="351"/>
      <c r="C743" s="239"/>
      <c r="D743" s="240"/>
      <c r="E743" s="296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20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e">
        <f>IF(BS_CONTROLE[[#This Row],[Atividade]]=0, "-", BS_CONTROLE[[#This Row],[Atividade]])</f>
        <v>#VALUE!</v>
      </c>
      <c r="AJ743" s="9" t="str">
        <f>IF(D743="","*",VLOOKUP(AI743,BS_ATIVIDADE[#Data],3,FALSE))</f>
        <v>*</v>
      </c>
      <c r="AK743" s="271"/>
      <c r="AL743" s="271"/>
      <c r="AM743" s="271"/>
      <c r="AN743" s="271"/>
      <c r="AO743" s="272"/>
      <c r="AP743" s="273"/>
      <c r="AQ743" s="273"/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e">
        <f>IF(BS_CONTROLE[[#This Row],[Responsavel pelo boletim]]=0, "-", BS_CONTROLE[[#This Row],[Responsavel pelo boletim]])</f>
        <v>#VALUE!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>
      <c r="A744" s="174" t="str">
        <f>D744&amp;B744</f>
        <v/>
      </c>
      <c r="B744" s="351"/>
      <c r="C744" s="239"/>
      <c r="D744" s="240"/>
      <c r="E744" s="296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20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e">
        <f>IF(BS_CONTROLE[[#This Row],[Atividade]]=0, "-", BS_CONTROLE[[#This Row],[Atividade]])</f>
        <v>#VALUE!</v>
      </c>
      <c r="AJ744" s="9" t="str">
        <f>IF(D744="","*",VLOOKUP(AI744,BS_ATIVIDADE[#Data],3,FALSE))</f>
        <v>*</v>
      </c>
      <c r="AK744" s="271"/>
      <c r="AL744" s="271"/>
      <c r="AM744" s="271"/>
      <c r="AN744" s="271"/>
      <c r="AO744" s="272"/>
      <c r="AP744" s="273"/>
      <c r="AQ744" s="273"/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e">
        <f>IF(BS_CONTROLE[[#This Row],[Responsavel pelo boletim]]=0, "-", BS_CONTROLE[[#This Row],[Responsavel pelo boletim]])</f>
        <v>#VALUE!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>
      <c r="A745" s="174" t="str">
        <f>D745&amp;B745</f>
        <v/>
      </c>
      <c r="B745" s="351"/>
      <c r="C745" s="239"/>
      <c r="D745" s="240"/>
      <c r="E745" s="296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20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e">
        <f>IF(BS_CONTROLE[[#This Row],[Atividade]]=0, "-", BS_CONTROLE[[#This Row],[Atividade]])</f>
        <v>#VALUE!</v>
      </c>
      <c r="AJ745" s="9" t="str">
        <f>IF(D745="","*",VLOOKUP(AI745,BS_ATIVIDADE[#Data],3,FALSE))</f>
        <v>*</v>
      </c>
      <c r="AK745" s="271"/>
      <c r="AL745" s="271"/>
      <c r="AM745" s="271"/>
      <c r="AN745" s="271"/>
      <c r="AO745" s="272"/>
      <c r="AP745" s="273"/>
      <c r="AQ745" s="273"/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e">
        <f>IF(BS_CONTROLE[[#This Row],[Responsavel pelo boletim]]=0, "-", BS_CONTROLE[[#This Row],[Responsavel pelo boletim]])</f>
        <v>#VALUE!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>
      <c r="A746" s="174" t="str">
        <f>D746&amp;B746</f>
        <v/>
      </c>
      <c r="B746" s="351"/>
      <c r="C746" s="239"/>
      <c r="D746" s="240"/>
      <c r="E746" s="296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20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e">
        <f>IF(BS_CONTROLE[[#This Row],[Atividade]]=0, "-", BS_CONTROLE[[#This Row],[Atividade]])</f>
        <v>#VALUE!</v>
      </c>
      <c r="AJ746" s="9" t="str">
        <f>IF(D746="","*",VLOOKUP(AI746,BS_ATIVIDADE[#Data],3,FALSE))</f>
        <v>*</v>
      </c>
      <c r="AK746" s="271"/>
      <c r="AL746" s="271"/>
      <c r="AM746" s="271"/>
      <c r="AN746" s="271"/>
      <c r="AO746" s="272"/>
      <c r="AP746" s="273"/>
      <c r="AQ746" s="273"/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e">
        <f>IF(BS_CONTROLE[[#This Row],[Responsavel pelo boletim]]=0, "-", BS_CONTROLE[[#This Row],[Responsavel pelo boletim]])</f>
        <v>#VALUE!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>
      <c r="A747" s="174" t="str">
        <f>D747&amp;B747</f>
        <v/>
      </c>
      <c r="B747" s="351"/>
      <c r="C747" s="239"/>
      <c r="D747" s="240"/>
      <c r="E747" s="296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20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e">
        <f>IF(BS_CONTROLE[[#This Row],[Atividade]]=0, "-", BS_CONTROLE[[#This Row],[Atividade]])</f>
        <v>#VALUE!</v>
      </c>
      <c r="AJ747" s="9" t="str">
        <f>IF(D747="","*",VLOOKUP(AI747,BS_ATIVIDADE[#Data],3,FALSE))</f>
        <v>*</v>
      </c>
      <c r="AK747" s="271"/>
      <c r="AL747" s="271"/>
      <c r="AM747" s="271"/>
      <c r="AN747" s="271"/>
      <c r="AO747" s="272"/>
      <c r="AP747" s="273"/>
      <c r="AQ747" s="273"/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e">
        <f>IF(BS_CONTROLE[[#This Row],[Responsavel pelo boletim]]=0, "-", BS_CONTROLE[[#This Row],[Responsavel pelo boletim]])</f>
        <v>#VALUE!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>
      <c r="A748" s="174" t="str">
        <f>D748&amp;B748</f>
        <v/>
      </c>
      <c r="B748" s="351"/>
      <c r="C748" s="239"/>
      <c r="D748" s="240"/>
      <c r="E748" s="296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20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e">
        <f>IF(BS_CONTROLE[[#This Row],[Atividade]]=0, "-", BS_CONTROLE[[#This Row],[Atividade]])</f>
        <v>#VALUE!</v>
      </c>
      <c r="AJ748" s="9" t="str">
        <f>IF(D748="","*",VLOOKUP(AI748,BS_ATIVIDADE[#Data],3,FALSE))</f>
        <v>*</v>
      </c>
      <c r="AK748" s="271"/>
      <c r="AL748" s="271"/>
      <c r="AM748" s="271"/>
      <c r="AN748" s="271"/>
      <c r="AO748" s="272"/>
      <c r="AP748" s="273"/>
      <c r="AQ748" s="273"/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e">
        <f>IF(BS_CONTROLE[[#This Row],[Responsavel pelo boletim]]=0, "-", BS_CONTROLE[[#This Row],[Responsavel pelo boletim]])</f>
        <v>#VALUE!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>
      <c r="A749" s="174" t="str">
        <f>D749&amp;B749</f>
        <v/>
      </c>
      <c r="B749" s="351"/>
      <c r="C749" s="239"/>
      <c r="D749" s="240"/>
      <c r="E749" s="296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20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e">
        <f>IF(BS_CONTROLE[[#This Row],[Atividade]]=0, "-", BS_CONTROLE[[#This Row],[Atividade]])</f>
        <v>#VALUE!</v>
      </c>
      <c r="AJ749" s="9" t="str">
        <f>IF(D749="","*",VLOOKUP(AI749,BS_ATIVIDADE[#Data],3,FALSE))</f>
        <v>*</v>
      </c>
      <c r="AK749" s="271"/>
      <c r="AL749" s="271"/>
      <c r="AM749" s="271"/>
      <c r="AN749" s="271"/>
      <c r="AO749" s="272"/>
      <c r="AP749" s="273"/>
      <c r="AQ749" s="273"/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e">
        <f>IF(BS_CONTROLE[[#This Row],[Responsavel pelo boletim]]=0, "-", BS_CONTROLE[[#This Row],[Responsavel pelo boletim]])</f>
        <v>#VALUE!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>
      <c r="A750" s="174" t="str">
        <f>D750&amp;B750</f>
        <v/>
      </c>
      <c r="B750" s="351"/>
      <c r="C750" s="239"/>
      <c r="D750" s="240"/>
      <c r="E750" s="296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20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e">
        <f>IF(BS_CONTROLE[[#This Row],[Atividade]]=0, "-", BS_CONTROLE[[#This Row],[Atividade]])</f>
        <v>#VALUE!</v>
      </c>
      <c r="AJ750" s="9" t="str">
        <f>IF(D750="","*",VLOOKUP(AI750,BS_ATIVIDADE[#Data],3,FALSE))</f>
        <v>*</v>
      </c>
      <c r="AK750" s="271"/>
      <c r="AL750" s="271"/>
      <c r="AM750" s="271"/>
      <c r="AN750" s="271"/>
      <c r="AO750" s="272"/>
      <c r="AP750" s="273"/>
      <c r="AQ750" s="273"/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e">
        <f>IF(BS_CONTROLE[[#This Row],[Responsavel pelo boletim]]=0, "-", BS_CONTROLE[[#This Row],[Responsavel pelo boletim]])</f>
        <v>#VALUE!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>
      <c r="A751" s="174" t="str">
        <f>D751&amp;B751</f>
        <v/>
      </c>
      <c r="B751" s="351"/>
      <c r="C751" s="239"/>
      <c r="D751" s="240"/>
      <c r="E751" s="296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20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e">
        <f>IF(BS_CONTROLE[[#This Row],[Atividade]]=0, "-", BS_CONTROLE[[#This Row],[Atividade]])</f>
        <v>#VALUE!</v>
      </c>
      <c r="AJ751" s="9" t="str">
        <f>IF(D751="","*",VLOOKUP(AI751,BS_ATIVIDADE[#Data],3,FALSE))</f>
        <v>*</v>
      </c>
      <c r="AK751" s="271"/>
      <c r="AL751" s="271"/>
      <c r="AM751" s="271"/>
      <c r="AN751" s="271"/>
      <c r="AO751" s="272"/>
      <c r="AP751" s="273"/>
      <c r="AQ751" s="273"/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e">
        <f>IF(BS_CONTROLE[[#This Row],[Responsavel pelo boletim]]=0, "-", BS_CONTROLE[[#This Row],[Responsavel pelo boletim]])</f>
        <v>#VALUE!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>
      <c r="A752" s="174" t="str">
        <f>D752&amp;B752</f>
        <v/>
      </c>
      <c r="B752" s="351"/>
      <c r="C752" s="239"/>
      <c r="D752" s="240"/>
      <c r="E752" s="296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20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e">
        <f>IF(BS_CONTROLE[[#This Row],[Atividade]]=0, "-", BS_CONTROLE[[#This Row],[Atividade]])</f>
        <v>#VALUE!</v>
      </c>
      <c r="AJ752" s="9" t="str">
        <f>IF(D752="","*",VLOOKUP(AI752,BS_ATIVIDADE[#Data],3,FALSE))</f>
        <v>*</v>
      </c>
      <c r="AK752" s="271"/>
      <c r="AL752" s="271"/>
      <c r="AM752" s="271"/>
      <c r="AN752" s="271"/>
      <c r="AO752" s="272"/>
      <c r="AP752" s="273"/>
      <c r="AQ752" s="273"/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e">
        <f>IF(BS_CONTROLE[[#This Row],[Responsavel pelo boletim]]=0, "-", BS_CONTROLE[[#This Row],[Responsavel pelo boletim]])</f>
        <v>#VALUE!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>
      <c r="A753" s="174" t="str">
        <f>D753&amp;B753</f>
        <v/>
      </c>
      <c r="B753" s="351"/>
      <c r="C753" s="239"/>
      <c r="D753" s="240"/>
      <c r="E753" s="296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20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e">
        <f>IF(BS_CONTROLE[[#This Row],[Atividade]]=0, "-", BS_CONTROLE[[#This Row],[Atividade]])</f>
        <v>#VALUE!</v>
      </c>
      <c r="AJ753" s="9" t="str">
        <f>IF(D753="","*",VLOOKUP(AI753,BS_ATIVIDADE[#Data],3,FALSE))</f>
        <v>*</v>
      </c>
      <c r="AK753" s="271"/>
      <c r="AL753" s="271"/>
      <c r="AM753" s="271"/>
      <c r="AN753" s="271"/>
      <c r="AO753" s="272"/>
      <c r="AP753" s="273"/>
      <c r="AQ753" s="273"/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e">
        <f>IF(BS_CONTROLE[[#This Row],[Responsavel pelo boletim]]=0, "-", BS_CONTROLE[[#This Row],[Responsavel pelo boletim]])</f>
        <v>#VALUE!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>
      <c r="A754" s="174" t="str">
        <f>D754&amp;B754</f>
        <v/>
      </c>
      <c r="B754" s="351"/>
      <c r="C754" s="239"/>
      <c r="D754" s="240"/>
      <c r="E754" s="296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20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e">
        <f>IF(BS_CONTROLE[[#This Row],[Atividade]]=0, "-", BS_CONTROLE[[#This Row],[Atividade]])</f>
        <v>#VALUE!</v>
      </c>
      <c r="AJ754" s="9" t="str">
        <f>IF(D754="","*",VLOOKUP(AI754,BS_ATIVIDADE[#Data],3,FALSE))</f>
        <v>*</v>
      </c>
      <c r="AK754" s="271"/>
      <c r="AL754" s="271"/>
      <c r="AM754" s="271"/>
      <c r="AN754" s="271"/>
      <c r="AO754" s="272"/>
      <c r="AP754" s="273"/>
      <c r="AQ754" s="273"/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e">
        <f>IF(BS_CONTROLE[[#This Row],[Responsavel pelo boletim]]=0, "-", BS_CONTROLE[[#This Row],[Responsavel pelo boletim]])</f>
        <v>#VALUE!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>
      <c r="A755" s="174" t="str">
        <f>D755&amp;B755</f>
        <v/>
      </c>
      <c r="B755" s="351"/>
      <c r="C755" s="239"/>
      <c r="D755" s="240"/>
      <c r="E755" s="296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20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e">
        <f>IF(BS_CONTROLE[[#This Row],[Atividade]]=0, "-", BS_CONTROLE[[#This Row],[Atividade]])</f>
        <v>#VALUE!</v>
      </c>
      <c r="AJ755" s="9" t="str">
        <f>IF(D755="","*",VLOOKUP(AI755,BS_ATIVIDADE[#Data],3,FALSE))</f>
        <v>*</v>
      </c>
      <c r="AK755" s="271"/>
      <c r="AL755" s="271"/>
      <c r="AM755" s="271"/>
      <c r="AN755" s="271"/>
      <c r="AO755" s="272"/>
      <c r="AP755" s="273"/>
      <c r="AQ755" s="273"/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e">
        <f>IF(BS_CONTROLE[[#This Row],[Responsavel pelo boletim]]=0, "-", BS_CONTROLE[[#This Row],[Responsavel pelo boletim]])</f>
        <v>#VALUE!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>
      <c r="A756" s="174" t="str">
        <f>D756&amp;B756</f>
        <v/>
      </c>
      <c r="B756" s="351"/>
      <c r="C756" s="239"/>
      <c r="D756" s="240"/>
      <c r="E756" s="296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20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e">
        <f>IF(BS_CONTROLE[[#This Row],[Atividade]]=0, "-", BS_CONTROLE[[#This Row],[Atividade]])</f>
        <v>#VALUE!</v>
      </c>
      <c r="AJ756" s="9" t="str">
        <f>IF(D756="","*",VLOOKUP(AI756,BS_ATIVIDADE[#Data],3,FALSE))</f>
        <v>*</v>
      </c>
      <c r="AK756" s="271"/>
      <c r="AL756" s="271"/>
      <c r="AM756" s="271"/>
      <c r="AN756" s="271"/>
      <c r="AO756" s="272"/>
      <c r="AP756" s="273"/>
      <c r="AQ756" s="273"/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e">
        <f>IF(BS_CONTROLE[[#This Row],[Responsavel pelo boletim]]=0, "-", BS_CONTROLE[[#This Row],[Responsavel pelo boletim]])</f>
        <v>#VALUE!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>
      <c r="A757" s="174" t="str">
        <f>D757&amp;B757</f>
        <v/>
      </c>
      <c r="B757" s="351"/>
      <c r="C757" s="239"/>
      <c r="D757" s="240"/>
      <c r="E757" s="296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20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e">
        <f>IF(BS_CONTROLE[[#This Row],[Atividade]]=0, "-", BS_CONTROLE[[#This Row],[Atividade]])</f>
        <v>#VALUE!</v>
      </c>
      <c r="AJ757" s="9" t="str">
        <f>IF(D757="","*",VLOOKUP(AI757,BS_ATIVIDADE[#Data],3,FALSE))</f>
        <v>*</v>
      </c>
      <c r="AK757" s="271"/>
      <c r="AL757" s="271"/>
      <c r="AM757" s="271"/>
      <c r="AN757" s="271"/>
      <c r="AO757" s="272"/>
      <c r="AP757" s="273"/>
      <c r="AQ757" s="273"/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e">
        <f>IF(BS_CONTROLE[[#This Row],[Responsavel pelo boletim]]=0, "-", BS_CONTROLE[[#This Row],[Responsavel pelo boletim]])</f>
        <v>#VALUE!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>
      <c r="A758" s="174" t="str">
        <f>D758&amp;B758</f>
        <v/>
      </c>
      <c r="B758" s="351"/>
      <c r="C758" s="239"/>
      <c r="D758" s="240"/>
      <c r="E758" s="296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20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e">
        <f>IF(BS_CONTROLE[[#This Row],[Atividade]]=0, "-", BS_CONTROLE[[#This Row],[Atividade]])</f>
        <v>#VALUE!</v>
      </c>
      <c r="AJ758" s="9" t="str">
        <f>IF(D758="","*",VLOOKUP(AI758,BS_ATIVIDADE[#Data],3,FALSE))</f>
        <v>*</v>
      </c>
      <c r="AK758" s="271"/>
      <c r="AL758" s="271"/>
      <c r="AM758" s="271"/>
      <c r="AN758" s="271"/>
      <c r="AO758" s="272"/>
      <c r="AP758" s="273"/>
      <c r="AQ758" s="273"/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e">
        <f>IF(BS_CONTROLE[[#This Row],[Responsavel pelo boletim]]=0, "-", BS_CONTROLE[[#This Row],[Responsavel pelo boletim]])</f>
        <v>#VALUE!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>
      <c r="A759" s="174" t="str">
        <f>D759&amp;B759</f>
        <v/>
      </c>
      <c r="B759" s="351"/>
      <c r="C759" s="239"/>
      <c r="D759" s="240"/>
      <c r="E759" s="296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20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e">
        <f>IF(BS_CONTROLE[[#This Row],[Atividade]]=0, "-", BS_CONTROLE[[#This Row],[Atividade]])</f>
        <v>#VALUE!</v>
      </c>
      <c r="AJ759" s="9" t="str">
        <f>IF(D759="","*",VLOOKUP(AI759,BS_ATIVIDADE[#Data],3,FALSE))</f>
        <v>*</v>
      </c>
      <c r="AK759" s="271"/>
      <c r="AL759" s="271"/>
      <c r="AM759" s="271"/>
      <c r="AN759" s="271"/>
      <c r="AO759" s="272"/>
      <c r="AP759" s="273"/>
      <c r="AQ759" s="273"/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e">
        <f>IF(BS_CONTROLE[[#This Row],[Responsavel pelo boletim]]=0, "-", BS_CONTROLE[[#This Row],[Responsavel pelo boletim]])</f>
        <v>#VALUE!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>
      <c r="A760" s="174" t="str">
        <f>D760&amp;B760</f>
        <v/>
      </c>
      <c r="B760" s="351"/>
      <c r="C760" s="239"/>
      <c r="D760" s="240"/>
      <c r="E760" s="296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20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e">
        <f>IF(BS_CONTROLE[[#This Row],[Atividade]]=0, "-", BS_CONTROLE[[#This Row],[Atividade]])</f>
        <v>#VALUE!</v>
      </c>
      <c r="AJ760" s="9" t="str">
        <f>IF(D760="","*",VLOOKUP(AI760,BS_ATIVIDADE[#Data],3,FALSE))</f>
        <v>*</v>
      </c>
      <c r="AK760" s="271"/>
      <c r="AL760" s="271"/>
      <c r="AM760" s="271"/>
      <c r="AN760" s="271"/>
      <c r="AO760" s="272"/>
      <c r="AP760" s="273"/>
      <c r="AQ760" s="273"/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e">
        <f>IF(BS_CONTROLE[[#This Row],[Responsavel pelo boletim]]=0, "-", BS_CONTROLE[[#This Row],[Responsavel pelo boletim]])</f>
        <v>#VALUE!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>
      <c r="A761" s="174" t="str">
        <f>D761&amp;B761</f>
        <v/>
      </c>
      <c r="B761" s="351"/>
      <c r="C761" s="239"/>
      <c r="D761" s="240"/>
      <c r="E761" s="296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20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e">
        <f>IF(BS_CONTROLE[[#This Row],[Atividade]]=0, "-", BS_CONTROLE[[#This Row],[Atividade]])</f>
        <v>#VALUE!</v>
      </c>
      <c r="AJ761" s="9" t="str">
        <f>IF(D761="","*",VLOOKUP(AI761,BS_ATIVIDADE[#Data],3,FALSE))</f>
        <v>*</v>
      </c>
      <c r="AK761" s="271"/>
      <c r="AL761" s="271"/>
      <c r="AM761" s="271"/>
      <c r="AN761" s="271"/>
      <c r="AO761" s="272"/>
      <c r="AP761" s="273"/>
      <c r="AQ761" s="273"/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e">
        <f>IF(BS_CONTROLE[[#This Row],[Responsavel pelo boletim]]=0, "-", BS_CONTROLE[[#This Row],[Responsavel pelo boletim]])</f>
        <v>#VALUE!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>
      <c r="A762" s="174" t="str">
        <f>D762&amp;B762</f>
        <v/>
      </c>
      <c r="B762" s="351"/>
      <c r="C762" s="239"/>
      <c r="D762" s="240"/>
      <c r="E762" s="296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20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e">
        <f>IF(BS_CONTROLE[[#This Row],[Atividade]]=0, "-", BS_CONTROLE[[#This Row],[Atividade]])</f>
        <v>#VALUE!</v>
      </c>
      <c r="AJ762" s="9" t="str">
        <f>IF(D762="","*",VLOOKUP(AI762,BS_ATIVIDADE[#Data],3,FALSE))</f>
        <v>*</v>
      </c>
      <c r="AK762" s="271"/>
      <c r="AL762" s="271"/>
      <c r="AM762" s="271"/>
      <c r="AN762" s="271"/>
      <c r="AO762" s="272"/>
      <c r="AP762" s="273"/>
      <c r="AQ762" s="273"/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e">
        <f>IF(BS_CONTROLE[[#This Row],[Responsavel pelo boletim]]=0, "-", BS_CONTROLE[[#This Row],[Responsavel pelo boletim]])</f>
        <v>#VALUE!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>
      <c r="A763" s="174" t="str">
        <f>D763&amp;B763</f>
        <v/>
      </c>
      <c r="B763" s="351"/>
      <c r="C763" s="239"/>
      <c r="D763" s="240"/>
      <c r="E763" s="296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20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e">
        <f>IF(BS_CONTROLE[[#This Row],[Atividade]]=0, "-", BS_CONTROLE[[#This Row],[Atividade]])</f>
        <v>#VALUE!</v>
      </c>
      <c r="AJ763" s="9" t="str">
        <f>IF(D763="","*",VLOOKUP(AI763,BS_ATIVIDADE[#Data],3,FALSE))</f>
        <v>*</v>
      </c>
      <c r="AK763" s="271"/>
      <c r="AL763" s="271"/>
      <c r="AM763" s="271"/>
      <c r="AN763" s="271"/>
      <c r="AO763" s="272"/>
      <c r="AP763" s="273"/>
      <c r="AQ763" s="273"/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e">
        <f>IF(BS_CONTROLE[[#This Row],[Responsavel pelo boletim]]=0, "-", BS_CONTROLE[[#This Row],[Responsavel pelo boletim]])</f>
        <v>#VALUE!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>
      <c r="A764" s="174" t="str">
        <f>D764&amp;B764</f>
        <v/>
      </c>
      <c r="B764" s="351"/>
      <c r="C764" s="239"/>
      <c r="D764" s="240"/>
      <c r="E764" s="296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20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e">
        <f>IF(BS_CONTROLE[[#This Row],[Atividade]]=0, "-", BS_CONTROLE[[#This Row],[Atividade]])</f>
        <v>#VALUE!</v>
      </c>
      <c r="AJ764" s="9" t="str">
        <f>IF(D764="","*",VLOOKUP(AI764,BS_ATIVIDADE[#Data],3,FALSE))</f>
        <v>*</v>
      </c>
      <c r="AK764" s="271"/>
      <c r="AL764" s="271"/>
      <c r="AM764" s="271"/>
      <c r="AN764" s="271"/>
      <c r="AO764" s="272"/>
      <c r="AP764" s="273"/>
      <c r="AQ764" s="273"/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e">
        <f>IF(BS_CONTROLE[[#This Row],[Responsavel pelo boletim]]=0, "-", BS_CONTROLE[[#This Row],[Responsavel pelo boletim]])</f>
        <v>#VALUE!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>
      <c r="A765" s="174" t="str">
        <f>D765&amp;B765</f>
        <v/>
      </c>
      <c r="B765" s="351"/>
      <c r="C765" s="239"/>
      <c r="D765" s="240"/>
      <c r="E765" s="296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20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e">
        <f>IF(BS_CONTROLE[[#This Row],[Atividade]]=0, "-", BS_CONTROLE[[#This Row],[Atividade]])</f>
        <v>#VALUE!</v>
      </c>
      <c r="AJ765" s="9" t="str">
        <f>IF(D765="","*",VLOOKUP(AI765,BS_ATIVIDADE[#Data],3,FALSE))</f>
        <v>*</v>
      </c>
      <c r="AK765" s="271"/>
      <c r="AL765" s="271"/>
      <c r="AM765" s="271"/>
      <c r="AN765" s="271"/>
      <c r="AO765" s="272"/>
      <c r="AP765" s="273"/>
      <c r="AQ765" s="273"/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e">
        <f>IF(BS_CONTROLE[[#This Row],[Responsavel pelo boletim]]=0, "-", BS_CONTROLE[[#This Row],[Responsavel pelo boletim]])</f>
        <v>#VALUE!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>
      <c r="A766" s="174" t="str">
        <f>D766&amp;B766</f>
        <v/>
      </c>
      <c r="B766" s="351"/>
      <c r="C766" s="239"/>
      <c r="D766" s="240"/>
      <c r="E766" s="296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20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e">
        <f>IF(BS_CONTROLE[[#This Row],[Atividade]]=0, "-", BS_CONTROLE[[#This Row],[Atividade]])</f>
        <v>#VALUE!</v>
      </c>
      <c r="AJ766" s="9" t="str">
        <f>IF(D766="","*",VLOOKUP(AI766,BS_ATIVIDADE[#Data],3,FALSE))</f>
        <v>*</v>
      </c>
      <c r="AK766" s="271"/>
      <c r="AL766" s="271"/>
      <c r="AM766" s="271"/>
      <c r="AN766" s="271"/>
      <c r="AO766" s="272"/>
      <c r="AP766" s="273"/>
      <c r="AQ766" s="273"/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e">
        <f>IF(BS_CONTROLE[[#This Row],[Responsavel pelo boletim]]=0, "-", BS_CONTROLE[[#This Row],[Responsavel pelo boletim]])</f>
        <v>#VALUE!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>
      <c r="A767" s="174" t="str">
        <f>D767&amp;B767</f>
        <v/>
      </c>
      <c r="B767" s="351"/>
      <c r="C767" s="239"/>
      <c r="D767" s="240"/>
      <c r="E767" s="296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20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e">
        <f>IF(BS_CONTROLE[[#This Row],[Atividade]]=0, "-", BS_CONTROLE[[#This Row],[Atividade]])</f>
        <v>#VALUE!</v>
      </c>
      <c r="AJ767" s="9" t="str">
        <f>IF(D767="","*",VLOOKUP(AI767,BS_ATIVIDADE[#Data],3,FALSE))</f>
        <v>*</v>
      </c>
      <c r="AK767" s="271"/>
      <c r="AL767" s="271"/>
      <c r="AM767" s="271"/>
      <c r="AN767" s="271"/>
      <c r="AO767" s="272"/>
      <c r="AP767" s="273"/>
      <c r="AQ767" s="273"/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e">
        <f>IF(BS_CONTROLE[[#This Row],[Responsavel pelo boletim]]=0, "-", BS_CONTROLE[[#This Row],[Responsavel pelo boletim]])</f>
        <v>#VALUE!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>
      <c r="A768" s="174" t="str">
        <f>D768&amp;B768</f>
        <v/>
      </c>
      <c r="B768" s="351"/>
      <c r="C768" s="239"/>
      <c r="D768" s="240"/>
      <c r="E768" s="296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20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e">
        <f>IF(BS_CONTROLE[[#This Row],[Atividade]]=0, "-", BS_CONTROLE[[#This Row],[Atividade]])</f>
        <v>#VALUE!</v>
      </c>
      <c r="AJ768" s="9" t="str">
        <f>IF(D768="","*",VLOOKUP(AI768,BS_ATIVIDADE[#Data],3,FALSE))</f>
        <v>*</v>
      </c>
      <c r="AK768" s="271"/>
      <c r="AL768" s="271"/>
      <c r="AM768" s="271"/>
      <c r="AN768" s="271"/>
      <c r="AO768" s="272"/>
      <c r="AP768" s="273"/>
      <c r="AQ768" s="273"/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e">
        <f>IF(BS_CONTROLE[[#This Row],[Responsavel pelo boletim]]=0, "-", BS_CONTROLE[[#This Row],[Responsavel pelo boletim]])</f>
        <v>#VALUE!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>
      <c r="A769" s="174" t="str">
        <f>D769&amp;B769</f>
        <v/>
      </c>
      <c r="B769" s="351"/>
      <c r="C769" s="239"/>
      <c r="D769" s="240"/>
      <c r="E769" s="296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20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e">
        <f>IF(BS_CONTROLE[[#This Row],[Atividade]]=0, "-", BS_CONTROLE[[#This Row],[Atividade]])</f>
        <v>#VALUE!</v>
      </c>
      <c r="AJ769" s="9" t="str">
        <f>IF(D769="","*",VLOOKUP(AI769,BS_ATIVIDADE[#Data],3,FALSE))</f>
        <v>*</v>
      </c>
      <c r="AK769" s="271"/>
      <c r="AL769" s="271"/>
      <c r="AM769" s="271"/>
      <c r="AN769" s="271"/>
      <c r="AO769" s="272"/>
      <c r="AP769" s="273"/>
      <c r="AQ769" s="273"/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e">
        <f>IF(BS_CONTROLE[[#This Row],[Responsavel pelo boletim]]=0, "-", BS_CONTROLE[[#This Row],[Responsavel pelo boletim]])</f>
        <v>#VALUE!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>
      <c r="A770" s="174" t="str">
        <f>D770&amp;B770</f>
        <v/>
      </c>
      <c r="B770" s="351"/>
      <c r="C770" s="239"/>
      <c r="D770" s="240"/>
      <c r="E770" s="296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20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e">
        <f>IF(BS_CONTROLE[[#This Row],[Atividade]]=0, "-", BS_CONTROLE[[#This Row],[Atividade]])</f>
        <v>#VALUE!</v>
      </c>
      <c r="AJ770" s="9" t="str">
        <f>IF(D770="","*",VLOOKUP(AI770,BS_ATIVIDADE[#Data],3,FALSE))</f>
        <v>*</v>
      </c>
      <c r="AK770" s="271"/>
      <c r="AL770" s="271"/>
      <c r="AM770" s="271"/>
      <c r="AN770" s="271"/>
      <c r="AO770" s="272"/>
      <c r="AP770" s="273"/>
      <c r="AQ770" s="273"/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e">
        <f>IF(BS_CONTROLE[[#This Row],[Responsavel pelo boletim]]=0, "-", BS_CONTROLE[[#This Row],[Responsavel pelo boletim]])</f>
        <v>#VALUE!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>
      <c r="A771" s="174" t="str">
        <f>D771&amp;B771</f>
        <v/>
      </c>
      <c r="B771" s="351"/>
      <c r="C771" s="239"/>
      <c r="D771" s="240"/>
      <c r="E771" s="296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20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e">
        <f>IF(BS_CONTROLE[[#This Row],[Atividade]]=0, "-", BS_CONTROLE[[#This Row],[Atividade]])</f>
        <v>#VALUE!</v>
      </c>
      <c r="AJ771" s="9" t="str">
        <f>IF(D771="","*",VLOOKUP(AI771,BS_ATIVIDADE[#Data],3,FALSE))</f>
        <v>*</v>
      </c>
      <c r="AK771" s="271"/>
      <c r="AL771" s="271"/>
      <c r="AM771" s="271"/>
      <c r="AN771" s="271"/>
      <c r="AO771" s="272"/>
      <c r="AP771" s="273"/>
      <c r="AQ771" s="273"/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e">
        <f>IF(BS_CONTROLE[[#This Row],[Responsavel pelo boletim]]=0, "-", BS_CONTROLE[[#This Row],[Responsavel pelo boletim]])</f>
        <v>#VALUE!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>
      <c r="A772" s="174" t="str">
        <f>D772&amp;B772</f>
        <v/>
      </c>
      <c r="B772" s="351"/>
      <c r="C772" s="239"/>
      <c r="D772" s="240"/>
      <c r="E772" s="296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20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e">
        <f>IF(BS_CONTROLE[[#This Row],[Atividade]]=0, "-", BS_CONTROLE[[#This Row],[Atividade]])</f>
        <v>#VALUE!</v>
      </c>
      <c r="AJ772" s="9" t="str">
        <f>IF(D772="","*",VLOOKUP(AI772,BS_ATIVIDADE[#Data],3,FALSE))</f>
        <v>*</v>
      </c>
      <c r="AK772" s="271"/>
      <c r="AL772" s="271"/>
      <c r="AM772" s="271"/>
      <c r="AN772" s="271"/>
      <c r="AO772" s="272"/>
      <c r="AP772" s="273"/>
      <c r="AQ772" s="273"/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e">
        <f>IF(BS_CONTROLE[[#This Row],[Responsavel pelo boletim]]=0, "-", BS_CONTROLE[[#This Row],[Responsavel pelo boletim]])</f>
        <v>#VALUE!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>
      <c r="A773" s="174" t="str">
        <f>D773&amp;B773</f>
        <v/>
      </c>
      <c r="B773" s="351"/>
      <c r="C773" s="239"/>
      <c r="D773" s="240"/>
      <c r="E773" s="296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20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e">
        <f>IF(BS_CONTROLE[[#This Row],[Atividade]]=0, "-", BS_CONTROLE[[#This Row],[Atividade]])</f>
        <v>#VALUE!</v>
      </c>
      <c r="AJ773" s="9" t="str">
        <f>IF(D773="","*",VLOOKUP(AI773,BS_ATIVIDADE[#Data],3,FALSE))</f>
        <v>*</v>
      </c>
      <c r="AK773" s="271"/>
      <c r="AL773" s="271"/>
      <c r="AM773" s="271"/>
      <c r="AN773" s="271"/>
      <c r="AO773" s="272"/>
      <c r="AP773" s="273"/>
      <c r="AQ773" s="273"/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e">
        <f>IF(BS_CONTROLE[[#This Row],[Responsavel pelo boletim]]=0, "-", BS_CONTROLE[[#This Row],[Responsavel pelo boletim]])</f>
        <v>#VALUE!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>
      <c r="A774" s="174" t="str">
        <f>D774&amp;B774</f>
        <v/>
      </c>
      <c r="B774" s="351"/>
      <c r="C774" s="239"/>
      <c r="D774" s="240"/>
      <c r="E774" s="296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20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e">
        <f>IF(BS_CONTROLE[[#This Row],[Atividade]]=0, "-", BS_CONTROLE[[#This Row],[Atividade]])</f>
        <v>#VALUE!</v>
      </c>
      <c r="AJ774" s="9" t="str">
        <f>IF(D774="","*",VLOOKUP(AI774,BS_ATIVIDADE[#Data],3,FALSE))</f>
        <v>*</v>
      </c>
      <c r="AK774" s="271"/>
      <c r="AL774" s="271"/>
      <c r="AM774" s="271"/>
      <c r="AN774" s="271"/>
      <c r="AO774" s="272"/>
      <c r="AP774" s="273"/>
      <c r="AQ774" s="273"/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e">
        <f>IF(BS_CONTROLE[[#This Row],[Responsavel pelo boletim]]=0, "-", BS_CONTROLE[[#This Row],[Responsavel pelo boletim]])</f>
        <v>#VALUE!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>
      <c r="A775" s="174" t="str">
        <f>D775&amp;B775</f>
        <v/>
      </c>
      <c r="B775" s="351"/>
      <c r="C775" s="239"/>
      <c r="D775" s="240"/>
      <c r="E775" s="296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20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e">
        <f>IF(BS_CONTROLE[[#This Row],[Atividade]]=0, "-", BS_CONTROLE[[#This Row],[Atividade]])</f>
        <v>#VALUE!</v>
      </c>
      <c r="AJ775" s="9" t="str">
        <f>IF(D775="","*",VLOOKUP(AI775,BS_ATIVIDADE[#Data],3,FALSE))</f>
        <v>*</v>
      </c>
      <c r="AK775" s="271"/>
      <c r="AL775" s="271"/>
      <c r="AM775" s="271"/>
      <c r="AN775" s="271"/>
      <c r="AO775" s="272"/>
      <c r="AP775" s="273"/>
      <c r="AQ775" s="273"/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e">
        <f>IF(BS_CONTROLE[[#This Row],[Responsavel pelo boletim]]=0, "-", BS_CONTROLE[[#This Row],[Responsavel pelo boletim]])</f>
        <v>#VALUE!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>
      <c r="A776" s="174" t="str">
        <f>D776&amp;B776</f>
        <v/>
      </c>
      <c r="B776" s="351"/>
      <c r="C776" s="239"/>
      <c r="D776" s="240"/>
      <c r="E776" s="296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20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e">
        <f>IF(BS_CONTROLE[[#This Row],[Atividade]]=0, "-", BS_CONTROLE[[#This Row],[Atividade]])</f>
        <v>#VALUE!</v>
      </c>
      <c r="AJ776" s="9" t="str">
        <f>IF(D776="","*",VLOOKUP(AI776,BS_ATIVIDADE[#Data],3,FALSE))</f>
        <v>*</v>
      </c>
      <c r="AK776" s="271"/>
      <c r="AL776" s="271"/>
      <c r="AM776" s="271"/>
      <c r="AN776" s="271"/>
      <c r="AO776" s="272"/>
      <c r="AP776" s="273"/>
      <c r="AQ776" s="273"/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e">
        <f>IF(BS_CONTROLE[[#This Row],[Responsavel pelo boletim]]=0, "-", BS_CONTROLE[[#This Row],[Responsavel pelo boletim]])</f>
        <v>#VALUE!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>
      <c r="A777" s="174" t="str">
        <f>D777&amp;B777</f>
        <v/>
      </c>
      <c r="B777" s="351"/>
      <c r="C777" s="239"/>
      <c r="D777" s="240"/>
      <c r="E777" s="296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20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e">
        <f>IF(BS_CONTROLE[[#This Row],[Atividade]]=0, "-", BS_CONTROLE[[#This Row],[Atividade]])</f>
        <v>#VALUE!</v>
      </c>
      <c r="AJ777" s="9" t="str">
        <f>IF(D777="","*",VLOOKUP(AI777,BS_ATIVIDADE[#Data],3,FALSE))</f>
        <v>*</v>
      </c>
      <c r="AK777" s="271"/>
      <c r="AL777" s="271"/>
      <c r="AM777" s="271"/>
      <c r="AN777" s="271"/>
      <c r="AO777" s="272"/>
      <c r="AP777" s="273"/>
      <c r="AQ777" s="273"/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e">
        <f>IF(BS_CONTROLE[[#This Row],[Responsavel pelo boletim]]=0, "-", BS_CONTROLE[[#This Row],[Responsavel pelo boletim]])</f>
        <v>#VALUE!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>
      <c r="A778" s="174" t="str">
        <f>D778&amp;B778</f>
        <v/>
      </c>
      <c r="B778" s="351"/>
      <c r="C778" s="239"/>
      <c r="D778" s="240"/>
      <c r="E778" s="296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20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e">
        <f>IF(BS_CONTROLE[[#This Row],[Atividade]]=0, "-", BS_CONTROLE[[#This Row],[Atividade]])</f>
        <v>#VALUE!</v>
      </c>
      <c r="AJ778" s="9" t="str">
        <f>IF(D778="","*",VLOOKUP(AI778,BS_ATIVIDADE[#Data],3,FALSE))</f>
        <v>*</v>
      </c>
      <c r="AK778" s="271"/>
      <c r="AL778" s="271"/>
      <c r="AM778" s="271"/>
      <c r="AN778" s="271"/>
      <c r="AO778" s="272"/>
      <c r="AP778" s="273"/>
      <c r="AQ778" s="273"/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e">
        <f>IF(BS_CONTROLE[[#This Row],[Responsavel pelo boletim]]=0, "-", BS_CONTROLE[[#This Row],[Responsavel pelo boletim]])</f>
        <v>#VALUE!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>
      <c r="A779" s="174" t="str">
        <f>D779&amp;B779</f>
        <v/>
      </c>
      <c r="B779" s="351"/>
      <c r="C779" s="239"/>
      <c r="D779" s="240"/>
      <c r="E779" s="296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20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e">
        <f>IF(BS_CONTROLE[[#This Row],[Atividade]]=0, "-", BS_CONTROLE[[#This Row],[Atividade]])</f>
        <v>#VALUE!</v>
      </c>
      <c r="AJ779" s="9" t="str">
        <f>IF(D779="","*",VLOOKUP(AI779,BS_ATIVIDADE[#Data],3,FALSE))</f>
        <v>*</v>
      </c>
      <c r="AK779" s="271"/>
      <c r="AL779" s="271"/>
      <c r="AM779" s="271"/>
      <c r="AN779" s="271"/>
      <c r="AO779" s="272"/>
      <c r="AP779" s="273"/>
      <c r="AQ779" s="273"/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e">
        <f>IF(BS_CONTROLE[[#This Row],[Responsavel pelo boletim]]=0, "-", BS_CONTROLE[[#This Row],[Responsavel pelo boletim]])</f>
        <v>#VALUE!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>
      <c r="A780" s="174" t="str">
        <f>D780&amp;B780</f>
        <v/>
      </c>
      <c r="B780" s="351"/>
      <c r="C780" s="239"/>
      <c r="D780" s="240"/>
      <c r="E780" s="296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20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e">
        <f>IF(BS_CONTROLE[[#This Row],[Atividade]]=0, "-", BS_CONTROLE[[#This Row],[Atividade]])</f>
        <v>#VALUE!</v>
      </c>
      <c r="AJ780" s="9" t="str">
        <f>IF(D780="","*",VLOOKUP(AI780,BS_ATIVIDADE[#Data],3,FALSE))</f>
        <v>*</v>
      </c>
      <c r="AK780" s="271"/>
      <c r="AL780" s="271"/>
      <c r="AM780" s="271"/>
      <c r="AN780" s="271"/>
      <c r="AO780" s="272"/>
      <c r="AP780" s="273"/>
      <c r="AQ780" s="273"/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e">
        <f>IF(BS_CONTROLE[[#This Row],[Responsavel pelo boletim]]=0, "-", BS_CONTROLE[[#This Row],[Responsavel pelo boletim]])</f>
        <v>#VALUE!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>
      <c r="A781" s="174" t="str">
        <f>D781&amp;B781</f>
        <v/>
      </c>
      <c r="B781" s="351"/>
      <c r="C781" s="239"/>
      <c r="D781" s="240"/>
      <c r="E781" s="296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20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e">
        <f>IF(BS_CONTROLE[[#This Row],[Atividade]]=0, "-", BS_CONTROLE[[#This Row],[Atividade]])</f>
        <v>#VALUE!</v>
      </c>
      <c r="AJ781" s="9" t="str">
        <f>IF(D781="","*",VLOOKUP(AI781,BS_ATIVIDADE[#Data],3,FALSE))</f>
        <v>*</v>
      </c>
      <c r="AK781" s="271"/>
      <c r="AL781" s="271"/>
      <c r="AM781" s="271"/>
      <c r="AN781" s="271"/>
      <c r="AO781" s="272"/>
      <c r="AP781" s="273"/>
      <c r="AQ781" s="273"/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e">
        <f>IF(BS_CONTROLE[[#This Row],[Responsavel pelo boletim]]=0, "-", BS_CONTROLE[[#This Row],[Responsavel pelo boletim]])</f>
        <v>#VALUE!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>
      <c r="A782" s="174" t="str">
        <f>D782&amp;B782</f>
        <v/>
      </c>
      <c r="B782" s="351"/>
      <c r="C782" s="239"/>
      <c r="D782" s="240"/>
      <c r="E782" s="296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20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e">
        <f>IF(BS_CONTROLE[[#This Row],[Atividade]]=0, "-", BS_CONTROLE[[#This Row],[Atividade]])</f>
        <v>#VALUE!</v>
      </c>
      <c r="AJ782" s="9" t="str">
        <f>IF(D782="","*",VLOOKUP(AI782,BS_ATIVIDADE[#Data],3,FALSE))</f>
        <v>*</v>
      </c>
      <c r="AK782" s="271"/>
      <c r="AL782" s="271"/>
      <c r="AM782" s="271"/>
      <c r="AN782" s="271"/>
      <c r="AO782" s="272"/>
      <c r="AP782" s="273"/>
      <c r="AQ782" s="273"/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e">
        <f>IF(BS_CONTROLE[[#This Row],[Responsavel pelo boletim]]=0, "-", BS_CONTROLE[[#This Row],[Responsavel pelo boletim]])</f>
        <v>#VALUE!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>
      <c r="A783" s="174" t="str">
        <f>D783&amp;B783</f>
        <v/>
      </c>
      <c r="B783" s="351"/>
      <c r="C783" s="239"/>
      <c r="D783" s="240"/>
      <c r="E783" s="296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20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e">
        <f>IF(BS_CONTROLE[[#This Row],[Atividade]]=0, "-", BS_CONTROLE[[#This Row],[Atividade]])</f>
        <v>#VALUE!</v>
      </c>
      <c r="AJ783" s="9" t="str">
        <f>IF(D783="","*",VLOOKUP(AI783,BS_ATIVIDADE[#Data],3,FALSE))</f>
        <v>*</v>
      </c>
      <c r="AK783" s="271"/>
      <c r="AL783" s="271"/>
      <c r="AM783" s="271"/>
      <c r="AN783" s="271"/>
      <c r="AO783" s="272"/>
      <c r="AP783" s="273"/>
      <c r="AQ783" s="273"/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e">
        <f>IF(BS_CONTROLE[[#This Row],[Responsavel pelo boletim]]=0, "-", BS_CONTROLE[[#This Row],[Responsavel pelo boletim]])</f>
        <v>#VALUE!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>
      <c r="A784" s="174" t="str">
        <f>D784&amp;B784</f>
        <v/>
      </c>
      <c r="B784" s="351"/>
      <c r="C784" s="239"/>
      <c r="D784" s="240"/>
      <c r="E784" s="296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20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e">
        <f>IF(BS_CONTROLE[[#This Row],[Atividade]]=0, "-", BS_CONTROLE[[#This Row],[Atividade]])</f>
        <v>#VALUE!</v>
      </c>
      <c r="AJ784" s="9" t="str">
        <f>IF(D784="","*",VLOOKUP(AI784,BS_ATIVIDADE[#Data],3,FALSE))</f>
        <v>*</v>
      </c>
      <c r="AK784" s="271"/>
      <c r="AL784" s="271"/>
      <c r="AM784" s="271"/>
      <c r="AN784" s="271"/>
      <c r="AO784" s="272"/>
      <c r="AP784" s="273"/>
      <c r="AQ784" s="273"/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e">
        <f>IF(BS_CONTROLE[[#This Row],[Responsavel pelo boletim]]=0, "-", BS_CONTROLE[[#This Row],[Responsavel pelo boletim]])</f>
        <v>#VALUE!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>
      <c r="A785" s="174" t="str">
        <f>D785&amp;B785</f>
        <v/>
      </c>
      <c r="B785" s="351"/>
      <c r="C785" s="239"/>
      <c r="D785" s="240"/>
      <c r="E785" s="296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20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e">
        <f>IF(BS_CONTROLE[[#This Row],[Atividade]]=0, "-", BS_CONTROLE[[#This Row],[Atividade]])</f>
        <v>#VALUE!</v>
      </c>
      <c r="AJ785" s="9" t="str">
        <f>IF(D785="","*",VLOOKUP(AI785,BS_ATIVIDADE[#Data],3,FALSE))</f>
        <v>*</v>
      </c>
      <c r="AK785" s="271"/>
      <c r="AL785" s="271"/>
      <c r="AM785" s="271"/>
      <c r="AN785" s="271"/>
      <c r="AO785" s="272"/>
      <c r="AP785" s="273"/>
      <c r="AQ785" s="273"/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e">
        <f>IF(BS_CONTROLE[[#This Row],[Responsavel pelo boletim]]=0, "-", BS_CONTROLE[[#This Row],[Responsavel pelo boletim]])</f>
        <v>#VALUE!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>
      <c r="A786" s="174" t="str">
        <f>D786&amp;B786</f>
        <v/>
      </c>
      <c r="B786" s="351"/>
      <c r="C786" s="239"/>
      <c r="D786" s="240"/>
      <c r="E786" s="296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20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e">
        <f>IF(BS_CONTROLE[[#This Row],[Atividade]]=0, "-", BS_CONTROLE[[#This Row],[Atividade]])</f>
        <v>#VALUE!</v>
      </c>
      <c r="AJ786" s="9" t="str">
        <f>IF(D786="","*",VLOOKUP(AI786,BS_ATIVIDADE[#Data],3,FALSE))</f>
        <v>*</v>
      </c>
      <c r="AK786" s="271"/>
      <c r="AL786" s="271"/>
      <c r="AM786" s="271"/>
      <c r="AN786" s="271"/>
      <c r="AO786" s="272"/>
      <c r="AP786" s="273"/>
      <c r="AQ786" s="273"/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e">
        <f>IF(BS_CONTROLE[[#This Row],[Responsavel pelo boletim]]=0, "-", BS_CONTROLE[[#This Row],[Responsavel pelo boletim]])</f>
        <v>#VALUE!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>
      <c r="A787" s="174" t="str">
        <f>D787&amp;B787</f>
        <v/>
      </c>
      <c r="B787" s="351"/>
      <c r="C787" s="239"/>
      <c r="D787" s="240"/>
      <c r="E787" s="296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20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e">
        <f>IF(BS_CONTROLE[[#This Row],[Atividade]]=0, "-", BS_CONTROLE[[#This Row],[Atividade]])</f>
        <v>#VALUE!</v>
      </c>
      <c r="AJ787" s="9" t="str">
        <f>IF(D787="","*",VLOOKUP(AI787,BS_ATIVIDADE[#Data],3,FALSE))</f>
        <v>*</v>
      </c>
      <c r="AK787" s="271"/>
      <c r="AL787" s="271"/>
      <c r="AM787" s="271"/>
      <c r="AN787" s="271"/>
      <c r="AO787" s="272"/>
      <c r="AP787" s="273"/>
      <c r="AQ787" s="273"/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e">
        <f>IF(BS_CONTROLE[[#This Row],[Responsavel pelo boletim]]=0, "-", BS_CONTROLE[[#This Row],[Responsavel pelo boletim]])</f>
        <v>#VALUE!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>
      <c r="A788" s="174" t="str">
        <f>D788&amp;B788</f>
        <v/>
      </c>
      <c r="B788" s="351"/>
      <c r="C788" s="239"/>
      <c r="D788" s="240"/>
      <c r="E788" s="296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20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e">
        <f>IF(BS_CONTROLE[[#This Row],[Atividade]]=0, "-", BS_CONTROLE[[#This Row],[Atividade]])</f>
        <v>#VALUE!</v>
      </c>
      <c r="AJ788" s="9" t="str">
        <f>IF(D788="","*",VLOOKUP(AI788,BS_ATIVIDADE[#Data],3,FALSE))</f>
        <v>*</v>
      </c>
      <c r="AK788" s="271"/>
      <c r="AL788" s="271"/>
      <c r="AM788" s="271"/>
      <c r="AN788" s="271"/>
      <c r="AO788" s="272"/>
      <c r="AP788" s="273"/>
      <c r="AQ788" s="273"/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e">
        <f>IF(BS_CONTROLE[[#This Row],[Responsavel pelo boletim]]=0, "-", BS_CONTROLE[[#This Row],[Responsavel pelo boletim]])</f>
        <v>#VALUE!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>
      <c r="A789" s="174" t="str">
        <f>D789&amp;B789</f>
        <v/>
      </c>
      <c r="B789" s="351"/>
      <c r="C789" s="239"/>
      <c r="D789" s="240"/>
      <c r="E789" s="296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20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e">
        <f>IF(BS_CONTROLE[[#This Row],[Atividade]]=0, "-", BS_CONTROLE[[#This Row],[Atividade]])</f>
        <v>#VALUE!</v>
      </c>
      <c r="AJ789" s="9" t="str">
        <f>IF(D789="","*",VLOOKUP(AI789,BS_ATIVIDADE[#Data],3,FALSE))</f>
        <v>*</v>
      </c>
      <c r="AK789" s="271"/>
      <c r="AL789" s="271"/>
      <c r="AM789" s="271"/>
      <c r="AN789" s="271"/>
      <c r="AO789" s="272"/>
      <c r="AP789" s="273"/>
      <c r="AQ789" s="273"/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e">
        <f>IF(BS_CONTROLE[[#This Row],[Responsavel pelo boletim]]=0, "-", BS_CONTROLE[[#This Row],[Responsavel pelo boletim]])</f>
        <v>#VALUE!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>
      <c r="A790" s="174" t="str">
        <f>D790&amp;B790</f>
        <v/>
      </c>
      <c r="B790" s="351"/>
      <c r="C790" s="239"/>
      <c r="D790" s="240"/>
      <c r="E790" s="296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20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e">
        <f>IF(BS_CONTROLE[[#This Row],[Atividade]]=0, "-", BS_CONTROLE[[#This Row],[Atividade]])</f>
        <v>#VALUE!</v>
      </c>
      <c r="AJ790" s="9" t="str">
        <f>IF(D790="","*",VLOOKUP(AI790,BS_ATIVIDADE[#Data],3,FALSE))</f>
        <v>*</v>
      </c>
      <c r="AK790" s="271"/>
      <c r="AL790" s="271"/>
      <c r="AM790" s="271"/>
      <c r="AN790" s="271"/>
      <c r="AO790" s="272"/>
      <c r="AP790" s="273"/>
      <c r="AQ790" s="273"/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e">
        <f>IF(BS_CONTROLE[[#This Row],[Responsavel pelo boletim]]=0, "-", BS_CONTROLE[[#This Row],[Responsavel pelo boletim]])</f>
        <v>#VALUE!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>
      <c r="A791" s="174" t="str">
        <f>D791&amp;B791</f>
        <v/>
      </c>
      <c r="B791" s="351"/>
      <c r="C791" s="239"/>
      <c r="D791" s="240"/>
      <c r="E791" s="296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20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e">
        <f>IF(BS_CONTROLE[[#This Row],[Atividade]]=0, "-", BS_CONTROLE[[#This Row],[Atividade]])</f>
        <v>#VALUE!</v>
      </c>
      <c r="AJ791" s="9" t="str">
        <f>IF(D791="","*",VLOOKUP(AI791,BS_ATIVIDADE[#Data],3,FALSE))</f>
        <v>*</v>
      </c>
      <c r="AK791" s="271"/>
      <c r="AL791" s="271"/>
      <c r="AM791" s="271"/>
      <c r="AN791" s="271"/>
      <c r="AO791" s="272"/>
      <c r="AP791" s="273"/>
      <c r="AQ791" s="273"/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e">
        <f>IF(BS_CONTROLE[[#This Row],[Responsavel pelo boletim]]=0, "-", BS_CONTROLE[[#This Row],[Responsavel pelo boletim]])</f>
        <v>#VALUE!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>
      <c r="A792" s="174" t="str">
        <f>D792&amp;B792</f>
        <v/>
      </c>
      <c r="B792" s="351"/>
      <c r="C792" s="239"/>
      <c r="D792" s="240"/>
      <c r="E792" s="296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20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e">
        <f>IF(BS_CONTROLE[[#This Row],[Atividade]]=0, "-", BS_CONTROLE[[#This Row],[Atividade]])</f>
        <v>#VALUE!</v>
      </c>
      <c r="AJ792" s="9" t="str">
        <f>IF(D792="","*",VLOOKUP(AI792,BS_ATIVIDADE[#Data],3,FALSE))</f>
        <v>*</v>
      </c>
      <c r="AK792" s="271"/>
      <c r="AL792" s="271"/>
      <c r="AM792" s="271"/>
      <c r="AN792" s="271"/>
      <c r="AO792" s="272"/>
      <c r="AP792" s="273"/>
      <c r="AQ792" s="273"/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e">
        <f>IF(BS_CONTROLE[[#This Row],[Responsavel pelo boletim]]=0, "-", BS_CONTROLE[[#This Row],[Responsavel pelo boletim]])</f>
        <v>#VALUE!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>
      <c r="A793" s="174" t="str">
        <f>D793&amp;B793</f>
        <v/>
      </c>
      <c r="B793" s="351"/>
      <c r="C793" s="239"/>
      <c r="D793" s="240"/>
      <c r="E793" s="296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20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e">
        <f>IF(BS_CONTROLE[[#This Row],[Atividade]]=0, "-", BS_CONTROLE[[#This Row],[Atividade]])</f>
        <v>#VALUE!</v>
      </c>
      <c r="AJ793" s="9" t="str">
        <f>IF(D793="","*",VLOOKUP(AI793,BS_ATIVIDADE[#Data],3,FALSE))</f>
        <v>*</v>
      </c>
      <c r="AK793" s="271"/>
      <c r="AL793" s="271"/>
      <c r="AM793" s="271"/>
      <c r="AN793" s="271"/>
      <c r="AO793" s="272"/>
      <c r="AP793" s="273"/>
      <c r="AQ793" s="273"/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e">
        <f>IF(BS_CONTROLE[[#This Row],[Responsavel pelo boletim]]=0, "-", BS_CONTROLE[[#This Row],[Responsavel pelo boletim]])</f>
        <v>#VALUE!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>
      <c r="A794" s="174" t="str">
        <f>D794&amp;B794</f>
        <v/>
      </c>
      <c r="B794" s="351"/>
      <c r="C794" s="239"/>
      <c r="D794" s="240"/>
      <c r="E794" s="296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20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e">
        <f>IF(BS_CONTROLE[[#This Row],[Atividade]]=0, "-", BS_CONTROLE[[#This Row],[Atividade]])</f>
        <v>#VALUE!</v>
      </c>
      <c r="AJ794" s="9" t="str">
        <f>IF(D794="","*",VLOOKUP(AI794,BS_ATIVIDADE[#Data],3,FALSE))</f>
        <v>*</v>
      </c>
      <c r="AK794" s="271"/>
      <c r="AL794" s="271"/>
      <c r="AM794" s="271"/>
      <c r="AN794" s="271"/>
      <c r="AO794" s="272"/>
      <c r="AP794" s="273"/>
      <c r="AQ794" s="273"/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e">
        <f>IF(BS_CONTROLE[[#This Row],[Responsavel pelo boletim]]=0, "-", BS_CONTROLE[[#This Row],[Responsavel pelo boletim]])</f>
        <v>#VALUE!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>
      <c r="A795" s="174" t="str">
        <f>D795&amp;B795</f>
        <v/>
      </c>
      <c r="B795" s="351"/>
      <c r="C795" s="239"/>
      <c r="D795" s="240"/>
      <c r="E795" s="296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20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e">
        <f>IF(BS_CONTROLE[[#This Row],[Atividade]]=0, "-", BS_CONTROLE[[#This Row],[Atividade]])</f>
        <v>#VALUE!</v>
      </c>
      <c r="AJ795" s="9" t="str">
        <f>IF(D795="","*",VLOOKUP(AI795,BS_ATIVIDADE[#Data],3,FALSE))</f>
        <v>*</v>
      </c>
      <c r="AK795" s="271"/>
      <c r="AL795" s="271"/>
      <c r="AM795" s="271"/>
      <c r="AN795" s="271"/>
      <c r="AO795" s="272"/>
      <c r="AP795" s="273"/>
      <c r="AQ795" s="273"/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e">
        <f>IF(BS_CONTROLE[[#This Row],[Responsavel pelo boletim]]=0, "-", BS_CONTROLE[[#This Row],[Responsavel pelo boletim]])</f>
        <v>#VALUE!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>
      <c r="A796" s="174" t="str">
        <f>D796&amp;B796</f>
        <v/>
      </c>
      <c r="B796" s="351"/>
      <c r="C796" s="239"/>
      <c r="D796" s="240"/>
      <c r="E796" s="296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20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e">
        <f>IF(BS_CONTROLE[[#This Row],[Atividade]]=0, "-", BS_CONTROLE[[#This Row],[Atividade]])</f>
        <v>#VALUE!</v>
      </c>
      <c r="AJ796" s="9" t="str">
        <f>IF(D796="","*",VLOOKUP(AI796,BS_ATIVIDADE[#Data],3,FALSE))</f>
        <v>*</v>
      </c>
      <c r="AK796" s="271"/>
      <c r="AL796" s="271"/>
      <c r="AM796" s="271"/>
      <c r="AN796" s="271"/>
      <c r="AO796" s="272"/>
      <c r="AP796" s="273"/>
      <c r="AQ796" s="273"/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e">
        <f>IF(BS_CONTROLE[[#This Row],[Responsavel pelo boletim]]=0, "-", BS_CONTROLE[[#This Row],[Responsavel pelo boletim]])</f>
        <v>#VALUE!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>
      <c r="A797" s="174" t="str">
        <f>D797&amp;B797</f>
        <v/>
      </c>
      <c r="B797" s="351"/>
      <c r="C797" s="239"/>
      <c r="D797" s="240"/>
      <c r="E797" s="296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20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e">
        <f>IF(BS_CONTROLE[[#This Row],[Atividade]]=0, "-", BS_CONTROLE[[#This Row],[Atividade]])</f>
        <v>#VALUE!</v>
      </c>
      <c r="AJ797" s="9" t="str">
        <f>IF(D797="","*",VLOOKUP(AI797,BS_ATIVIDADE[#Data],3,FALSE))</f>
        <v>*</v>
      </c>
      <c r="AK797" s="271"/>
      <c r="AL797" s="271"/>
      <c r="AM797" s="271"/>
      <c r="AN797" s="271"/>
      <c r="AO797" s="272"/>
      <c r="AP797" s="273"/>
      <c r="AQ797" s="273"/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e">
        <f>IF(BS_CONTROLE[[#This Row],[Responsavel pelo boletim]]=0, "-", BS_CONTROLE[[#This Row],[Responsavel pelo boletim]])</f>
        <v>#VALUE!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>
      <c r="A798" s="174" t="str">
        <f>D798&amp;B798</f>
        <v/>
      </c>
      <c r="B798" s="351"/>
      <c r="C798" s="239"/>
      <c r="D798" s="240"/>
      <c r="E798" s="296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20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e">
        <f>IF(BS_CONTROLE[[#This Row],[Atividade]]=0, "-", BS_CONTROLE[[#This Row],[Atividade]])</f>
        <v>#VALUE!</v>
      </c>
      <c r="AJ798" s="9" t="str">
        <f>IF(D798="","*",VLOOKUP(AI798,BS_ATIVIDADE[#Data],3,FALSE))</f>
        <v>*</v>
      </c>
      <c r="AK798" s="271"/>
      <c r="AL798" s="271"/>
      <c r="AM798" s="271"/>
      <c r="AN798" s="271"/>
      <c r="AO798" s="272"/>
      <c r="AP798" s="273"/>
      <c r="AQ798" s="273"/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e">
        <f>IF(BS_CONTROLE[[#This Row],[Responsavel pelo boletim]]=0, "-", BS_CONTROLE[[#This Row],[Responsavel pelo boletim]])</f>
        <v>#VALUE!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>
      <c r="A799" s="174" t="str">
        <f>D799&amp;B799</f>
        <v/>
      </c>
      <c r="B799" s="351"/>
      <c r="C799" s="239"/>
      <c r="D799" s="240"/>
      <c r="E799" s="296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20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e">
        <f>IF(BS_CONTROLE[[#This Row],[Atividade]]=0, "-", BS_CONTROLE[[#This Row],[Atividade]])</f>
        <v>#VALUE!</v>
      </c>
      <c r="AJ799" s="9" t="str">
        <f>IF(D799="","*",VLOOKUP(AI799,BS_ATIVIDADE[#Data],3,FALSE))</f>
        <v>*</v>
      </c>
      <c r="AK799" s="271"/>
      <c r="AL799" s="271"/>
      <c r="AM799" s="271"/>
      <c r="AN799" s="271"/>
      <c r="AO799" s="272"/>
      <c r="AP799" s="273"/>
      <c r="AQ799" s="273"/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e">
        <f>IF(BS_CONTROLE[[#This Row],[Responsavel pelo boletim]]=0, "-", BS_CONTROLE[[#This Row],[Responsavel pelo boletim]])</f>
        <v>#VALUE!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>
      <c r="A800" s="174" t="str">
        <f>D800&amp;B800</f>
        <v/>
      </c>
      <c r="B800" s="351"/>
      <c r="C800" s="239"/>
      <c r="D800" s="240"/>
      <c r="E800" s="296">
        <v>594</v>
      </c>
      <c r="F800" s="161"/>
      <c r="G800" s="159" t="str">
        <f>IF(D800="","*",VLOOKUP(F800,BS_ATIVIDADE[#All],3,FALSE))</f>
        <v>*</v>
      </c>
      <c r="H800" s="163"/>
      <c r="I800" s="163"/>
      <c r="J800" s="222"/>
      <c r="K800" s="222"/>
      <c r="L800" s="177"/>
      <c r="M800" s="20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20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63"/>
      <c r="P800" s="163"/>
      <c r="Q800" s="177"/>
      <c r="R800" s="178"/>
      <c r="S800" s="25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5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60"/>
      <c r="V800" s="261"/>
      <c r="W800" s="263"/>
      <c r="X800" s="240"/>
      <c r="Y800" s="179"/>
      <c r="Z800" s="179"/>
      <c r="AA800" s="177"/>
      <c r="AB800" s="161"/>
      <c r="AC800" s="161"/>
      <c r="AD800" s="163"/>
      <c r="AE800" s="177"/>
      <c r="AF800" s="177"/>
      <c r="AG800" s="177"/>
      <c r="AH800" s="180"/>
      <c r="AI800" s="171" t="e">
        <f>IF(BS_CONTROLE[[#This Row],[Atividade]]=0, "-", BS_CONTROLE[[#This Row],[Atividade]])</f>
        <v>#VALUE!</v>
      </c>
      <c r="AJ800" s="9" t="str">
        <f>IF(D800="","*",VLOOKUP(AI800,BS_ATIVIDADE[#Data],3,FALSE))</f>
        <v>*</v>
      </c>
      <c r="AK800" s="271"/>
      <c r="AL800" s="271"/>
      <c r="AM800" s="271"/>
      <c r="AN800" s="271"/>
      <c r="AO800" s="272"/>
      <c r="AP800" s="273"/>
      <c r="AQ800" s="273"/>
      <c r="AR800" s="265"/>
      <c r="AS800" s="265"/>
      <c r="AT800" s="265"/>
      <c r="AU800" s="267"/>
      <c r="AV800" s="267"/>
      <c r="AW800" s="267"/>
      <c r="AX800" s="241"/>
      <c r="AY800" s="182" t="str">
        <f>IF(D800="","*",IFERROR(IF(ISODD(COUNT(AS800:AX800)),"ERRO",SUM((AT800-AS800),(AV800-AU800),(AX800-AW800))),"ERRO"))</f>
        <v>*</v>
      </c>
      <c r="AZ800" s="161"/>
      <c r="BA800" s="242"/>
      <c r="BB800" s="178" t="str">
        <f>IFERROR(_xlfn.XLOOKUP(AI800, BS_ATIVIDADE[ATIVIDADE],BS_ATIVIDADE[UNIDADE] ), "*")</f>
        <v>*</v>
      </c>
      <c r="BC800" s="71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71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62"/>
      <c r="BF800" s="248" t="e">
        <f>IF(BS_CONTROLE[[#This Row],[Responsavel pelo boletim]]=0, "-", BS_CONTROLE[[#This Row],[Responsavel pelo boletim]])</f>
        <v>#VALUE!</v>
      </c>
      <c r="BG800" s="184"/>
      <c r="BH800" s="243"/>
      <c r="BI800" s="243"/>
      <c r="BJ800" s="270"/>
      <c r="BK800" s="244"/>
      <c r="BL800" s="184"/>
      <c r="BM800" s="179"/>
      <c r="BN800" s="179"/>
      <c r="BO800" s="210"/>
      <c r="BP800" s="244"/>
      <c r="BQ800" s="13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" name="Range1_12_1"/>
    <protectedRange sqref="BF6:BF8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0 U6:U800 AY6:AY800">
    <cfRule type="cellIs" dxfId="254" priority="18666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3" priority="18655" operator="equal">
      <formula>"OPORTUNIDADE"</formula>
    </cfRule>
  </conditionalFormatting>
  <conditionalFormatting sqref="AZ6:AZ523">
    <cfRule type="expression" dxfId="252" priority="18650">
      <formula>$BU6=1</formula>
    </cfRule>
  </conditionalFormatting>
  <conditionalFormatting sqref="BQ6:BQ800">
    <cfRule type="cellIs" dxfId="251" priority="18661" operator="equal">
      <formula>"Produção e Intervalo"</formula>
    </cfRule>
    <cfRule type="cellIs" dxfId="250" priority="18662" operator="equal">
      <formula>"Aderente"</formula>
    </cfRule>
    <cfRule type="cellIs" dxfId="249" priority="18663" operator="equal">
      <formula>"Intervalo"</formula>
    </cfRule>
    <cfRule type="cellIs" dxfId="248" priority="18664" operator="equal">
      <formula>"Produção"</formula>
    </cfRule>
    <cfRule type="cellIs" dxfId="247" priority="18665" operator="equal">
      <formula>"ERRO"</formula>
    </cfRule>
  </conditionalFormatting>
  <conditionalFormatting sqref="BR6:BS600">
    <cfRule type="cellIs" dxfId="246" priority="18643" operator="equal">
      <formula>"*"</formula>
    </cfRule>
    <cfRule type="cellIs" dxfId="245" priority="18644" operator="greaterThanOrEqual">
      <formula>1</formula>
    </cfRule>
    <cfRule type="cellIs" dxfId="244" priority="18645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3" priority="18591" operator="equal">
      <formula>"NÃO"</formula>
    </cfRule>
    <cfRule type="cellIs" dxfId="242" priority="18592" operator="equal">
      <formula>"SIM"</formula>
    </cfRule>
  </conditionalFormatting>
  <conditionalFormatting sqref="X478 X480 X483 X488:X489 X499 X506 X511:X512 X517 X520:X521">
    <cfRule type="cellIs" dxfId="241" priority="18590" operator="equal">
      <formula>"OPORTUNIDADE"</formula>
    </cfRule>
  </conditionalFormatting>
  <conditionalFormatting sqref="Z476:Z480 Z487:Z489 Z483:Z484 Z492 Z496:Z499 Z517 Z519:Z523 Z501:Z515">
    <cfRule type="cellIs" dxfId="240" priority="18588" operator="equal">
      <formula>"NÃO"</formula>
    </cfRule>
    <cfRule type="cellIs" dxfId="239" priority="18589" operator="equal">
      <formula>"SIM"</formula>
    </cfRule>
  </conditionalFormatting>
  <conditionalFormatting sqref="Z476:Z480 Z487:Z489 Z483:Z484 Z492 Z496:Z499 Z517 Z519:Z523 Z501:Z515">
    <cfRule type="cellIs" dxfId="238" priority="18587" operator="equal">
      <formula>"OPORTUNIDADE"</formula>
    </cfRule>
  </conditionalFormatting>
  <conditionalFormatting sqref="Y1048576">
    <cfRule type="cellIs" dxfId="237" priority="18472" operator="equal">
      <formula>"OPORTUNIDADE"</formula>
    </cfRule>
  </conditionalFormatting>
  <conditionalFormatting sqref="Y1048576">
    <cfRule type="cellIs" dxfId="236" priority="18470" operator="equal">
      <formula>"NÃO"</formula>
    </cfRule>
    <cfRule type="cellIs" dxfId="235" priority="18471" operator="equal">
      <formula>"SIM"</formula>
    </cfRule>
  </conditionalFormatting>
  <conditionalFormatting sqref="Z524:Z549">
    <cfRule type="cellIs" dxfId="234" priority="18207" operator="equal">
      <formula>"OPORTUNIDADE"</formula>
    </cfRule>
  </conditionalFormatting>
  <conditionalFormatting sqref="Z524:Z549">
    <cfRule type="cellIs" dxfId="233" priority="18205" operator="equal">
      <formula>"NÃO"</formula>
    </cfRule>
    <cfRule type="cellIs" dxfId="232" priority="18206" operator="equal">
      <formula>"SIM"</formula>
    </cfRule>
  </conditionalFormatting>
  <conditionalFormatting sqref="Z550">
    <cfRule type="cellIs" dxfId="231" priority="18190" operator="equal">
      <formula>"NÃO"</formula>
    </cfRule>
    <cfRule type="cellIs" dxfId="230" priority="18191" operator="equal">
      <formula>"SIM"</formula>
    </cfRule>
  </conditionalFormatting>
  <conditionalFormatting sqref="Z550">
    <cfRule type="cellIs" dxfId="229" priority="18189" operator="equal">
      <formula>"OPORTUNIDADE"</formula>
    </cfRule>
  </conditionalFormatting>
  <conditionalFormatting sqref="BI550">
    <cfRule type="iconSet" priority="1819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0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28" priority="18809">
      <formula>$BU493=1</formula>
    </cfRule>
  </conditionalFormatting>
  <conditionalFormatting sqref="AZ526:AZ550">
    <cfRule type="expression" dxfId="227" priority="18969">
      <formula>$BU498=1</formula>
    </cfRule>
  </conditionalFormatting>
  <conditionalFormatting sqref="BI524:BI549">
    <cfRule type="iconSet" priority="18970">
      <iconSet showValue="0">
        <cfvo type="percent" val="0"/>
        <cfvo type="num" val="1"/>
        <cfvo type="num" val="1" gte="0"/>
      </iconSet>
    </cfRule>
  </conditionalFormatting>
  <conditionalFormatting sqref="BH524:BH589">
    <cfRule type="iconSet" priority="18972">
      <iconSet showValue="0">
        <cfvo type="percent" val="0"/>
        <cfvo type="num" val="1"/>
        <cfvo type="num" val="1" gte="0"/>
      </iconSet>
    </cfRule>
    <cfRule type="iconSet" priority="1897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7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7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26" priority="242" operator="equal">
      <formula>"OPORTUNIDADE"</formula>
    </cfRule>
  </conditionalFormatting>
  <conditionalFormatting sqref="Y158">
    <cfRule type="cellIs" dxfId="225" priority="240" operator="equal">
      <formula>"NÃO"</formula>
    </cfRule>
    <cfRule type="cellIs" dxfId="224" priority="241" operator="equal">
      <formula>"SIM"</formula>
    </cfRule>
  </conditionalFormatting>
  <conditionalFormatting sqref="BO6:BO208 BO528:BO537 BO210:BO526 BO539:BO587 BO589:BO800">
    <cfRule type="iconSet" priority="19038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9040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42">
      <iconSet showValue="0">
        <cfvo type="percent" val="0"/>
        <cfvo type="num" val="1"/>
        <cfvo type="num" val="1" gte="0"/>
      </iconSet>
    </cfRule>
    <cfRule type="iconSet" priority="19043">
      <iconSet showValue="0">
        <cfvo type="percent" val="0"/>
        <cfvo type="num" val="1"/>
        <cfvo type="num" val="1" gte="0"/>
      </iconSet>
    </cfRule>
  </conditionalFormatting>
  <conditionalFormatting sqref="BJ6:BJ13 BJ30:BJ800">
    <cfRule type="iconSet" priority="19048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800">
    <cfRule type="iconSet" priority="19051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800">
    <cfRule type="iconSet" priority="1906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3" priority="116" operator="equal">
      <formula>"OPORTUNIDADE"</formula>
    </cfRule>
  </conditionalFormatting>
  <conditionalFormatting sqref="Y560">
    <cfRule type="cellIs" dxfId="222" priority="114" operator="equal">
      <formula>"NÃO"</formula>
    </cfRule>
    <cfRule type="cellIs" dxfId="221" priority="115" operator="equal">
      <formula>"SIM"</formula>
    </cfRule>
  </conditionalFormatting>
  <conditionalFormatting sqref="Y561:Y564">
    <cfRule type="cellIs" dxfId="220" priority="110" operator="equal">
      <formula>"OPORTUNIDADE"</formula>
    </cfRule>
  </conditionalFormatting>
  <conditionalFormatting sqref="Y561:Y564">
    <cfRule type="cellIs" dxfId="219" priority="108" operator="equal">
      <formula>"NÃO"</formula>
    </cfRule>
    <cfRule type="cellIs" dxfId="218" priority="109" operator="equal">
      <formula>"SIM"</formula>
    </cfRule>
  </conditionalFormatting>
  <conditionalFormatting sqref="Y567:Y569">
    <cfRule type="cellIs" dxfId="217" priority="107" operator="equal">
      <formula>"OPORTUNIDADE"</formula>
    </cfRule>
  </conditionalFormatting>
  <conditionalFormatting sqref="Y567:Y569">
    <cfRule type="cellIs" dxfId="216" priority="105" operator="equal">
      <formula>"NÃO"</formula>
    </cfRule>
    <cfRule type="cellIs" dxfId="215" priority="106" operator="equal">
      <formula>"SIM"</formula>
    </cfRule>
  </conditionalFormatting>
  <conditionalFormatting sqref="Y567:Y569">
    <cfRule type="cellIs" dxfId="214" priority="104" operator="equal">
      <formula>"OPORTUNIDADE"</formula>
    </cfRule>
  </conditionalFormatting>
  <conditionalFormatting sqref="Y567:Y569">
    <cfRule type="cellIs" dxfId="213" priority="102" operator="equal">
      <formula>"NÃO"</formula>
    </cfRule>
    <cfRule type="cellIs" dxfId="212" priority="103" operator="equal">
      <formula>"SIM"</formula>
    </cfRule>
  </conditionalFormatting>
  <conditionalFormatting sqref="BK56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1" priority="96" operator="equal">
      <formula>"OPORTUNIDADE"</formula>
    </cfRule>
  </conditionalFormatting>
  <conditionalFormatting sqref="Y572">
    <cfRule type="cellIs" dxfId="210" priority="94" operator="equal">
      <formula>"NÃO"</formula>
    </cfRule>
    <cfRule type="cellIs" dxfId="209" priority="95" operator="equal">
      <formula>"SIM"</formula>
    </cfRule>
  </conditionalFormatting>
  <conditionalFormatting sqref="Y572">
    <cfRule type="cellIs" dxfId="208" priority="93" operator="equal">
      <formula>"OPORTUNIDADE"</formula>
    </cfRule>
  </conditionalFormatting>
  <conditionalFormatting sqref="Y572">
    <cfRule type="cellIs" dxfId="207" priority="91" operator="equal">
      <formula>"NÃO"</formula>
    </cfRule>
    <cfRule type="cellIs" dxfId="206" priority="92" operator="equal">
      <formula>"SIM"</formula>
    </cfRule>
  </conditionalFormatting>
  <conditionalFormatting sqref="Y573">
    <cfRule type="cellIs" dxfId="205" priority="90" operator="equal">
      <formula>"OPORTUNIDADE"</formula>
    </cfRule>
  </conditionalFormatting>
  <conditionalFormatting sqref="Y573">
    <cfRule type="cellIs" dxfId="204" priority="88" operator="equal">
      <formula>"NÃO"</formula>
    </cfRule>
    <cfRule type="cellIs" dxfId="203" priority="89" operator="equal">
      <formula>"SIM"</formula>
    </cfRule>
  </conditionalFormatting>
  <conditionalFormatting sqref="Y573">
    <cfRule type="cellIs" dxfId="202" priority="87" operator="equal">
      <formula>"OPORTUNIDADE"</formula>
    </cfRule>
  </conditionalFormatting>
  <conditionalFormatting sqref="Y573">
    <cfRule type="cellIs" dxfId="201" priority="85" operator="equal">
      <formula>"NÃO"</formula>
    </cfRule>
    <cfRule type="cellIs" dxfId="200" priority="86" operator="equal">
      <formula>"SIM"</formula>
    </cfRule>
  </conditionalFormatting>
  <conditionalFormatting sqref="Y574">
    <cfRule type="cellIs" dxfId="199" priority="84" operator="equal">
      <formula>"OPORTUNIDADE"</formula>
    </cfRule>
  </conditionalFormatting>
  <conditionalFormatting sqref="Y574">
    <cfRule type="cellIs" dxfId="198" priority="82" operator="equal">
      <formula>"NÃO"</formula>
    </cfRule>
    <cfRule type="cellIs" dxfId="197" priority="83" operator="equal">
      <formula>"SIM"</formula>
    </cfRule>
  </conditionalFormatting>
  <conditionalFormatting sqref="Y574">
    <cfRule type="cellIs" dxfId="196" priority="81" operator="equal">
      <formula>"OPORTUNIDADE"</formula>
    </cfRule>
  </conditionalFormatting>
  <conditionalFormatting sqref="Y574">
    <cfRule type="cellIs" dxfId="195" priority="79" operator="equal">
      <formula>"NÃO"</formula>
    </cfRule>
    <cfRule type="cellIs" dxfId="194" priority="80" operator="equal">
      <formula>"SIM"</formula>
    </cfRule>
  </conditionalFormatting>
  <conditionalFormatting sqref="Y575">
    <cfRule type="cellIs" dxfId="193" priority="78" operator="equal">
      <formula>"OPORTUNIDADE"</formula>
    </cfRule>
  </conditionalFormatting>
  <conditionalFormatting sqref="Y575">
    <cfRule type="cellIs" dxfId="192" priority="76" operator="equal">
      <formula>"NÃO"</formula>
    </cfRule>
    <cfRule type="cellIs" dxfId="191" priority="77" operator="equal">
      <formula>"SIM"</formula>
    </cfRule>
  </conditionalFormatting>
  <conditionalFormatting sqref="Y575">
    <cfRule type="cellIs" dxfId="190" priority="75" operator="equal">
      <formula>"OPORTUNIDADE"</formula>
    </cfRule>
  </conditionalFormatting>
  <conditionalFormatting sqref="Y575">
    <cfRule type="cellIs" dxfId="189" priority="73" operator="equal">
      <formula>"NÃO"</formula>
    </cfRule>
    <cfRule type="cellIs" dxfId="188" priority="74" operator="equal">
      <formula>"SIM"</formula>
    </cfRule>
  </conditionalFormatting>
  <conditionalFormatting sqref="Y577">
    <cfRule type="cellIs" dxfId="187" priority="72" operator="equal">
      <formula>"OPORTUNIDADE"</formula>
    </cfRule>
  </conditionalFormatting>
  <conditionalFormatting sqref="Y577">
    <cfRule type="cellIs" dxfId="186" priority="70" operator="equal">
      <formula>"NÃO"</formula>
    </cfRule>
    <cfRule type="cellIs" dxfId="185" priority="71" operator="equal">
      <formula>"SIM"</formula>
    </cfRule>
  </conditionalFormatting>
  <conditionalFormatting sqref="Y577">
    <cfRule type="cellIs" dxfId="184" priority="69" operator="equal">
      <formula>"OPORTUNIDADE"</formula>
    </cfRule>
  </conditionalFormatting>
  <conditionalFormatting sqref="Y577">
    <cfRule type="cellIs" dxfId="183" priority="67" operator="equal">
      <formula>"NÃO"</formula>
    </cfRule>
    <cfRule type="cellIs" dxfId="182" priority="68" operator="equal">
      <formula>"SIM"</formula>
    </cfRule>
  </conditionalFormatting>
  <conditionalFormatting sqref="Y579">
    <cfRule type="cellIs" dxfId="181" priority="66" operator="equal">
      <formula>"OPORTUNIDADE"</formula>
    </cfRule>
  </conditionalFormatting>
  <conditionalFormatting sqref="Y579">
    <cfRule type="cellIs" dxfId="180" priority="64" operator="equal">
      <formula>"NÃO"</formula>
    </cfRule>
    <cfRule type="cellIs" dxfId="179" priority="65" operator="equal">
      <formula>"SIM"</formula>
    </cfRule>
  </conditionalFormatting>
  <conditionalFormatting sqref="Y579">
    <cfRule type="cellIs" dxfId="178" priority="63" operator="equal">
      <formula>"OPORTUNIDADE"</formula>
    </cfRule>
  </conditionalFormatting>
  <conditionalFormatting sqref="Y579">
    <cfRule type="cellIs" dxfId="177" priority="61" operator="equal">
      <formula>"NÃO"</formula>
    </cfRule>
    <cfRule type="cellIs" dxfId="176" priority="62" operator="equal">
      <formula>"SIM"</formula>
    </cfRule>
  </conditionalFormatting>
  <conditionalFormatting sqref="Y580">
    <cfRule type="cellIs" dxfId="175" priority="60" operator="equal">
      <formula>"OPORTUNIDADE"</formula>
    </cfRule>
  </conditionalFormatting>
  <conditionalFormatting sqref="Y580">
    <cfRule type="cellIs" dxfId="174" priority="58" operator="equal">
      <formula>"NÃO"</formula>
    </cfRule>
    <cfRule type="cellIs" dxfId="173" priority="59" operator="equal">
      <formula>"SIM"</formula>
    </cfRule>
  </conditionalFormatting>
  <conditionalFormatting sqref="Y580">
    <cfRule type="cellIs" dxfId="172" priority="57" operator="equal">
      <formula>"OPORTUNIDADE"</formula>
    </cfRule>
  </conditionalFormatting>
  <conditionalFormatting sqref="Y580">
    <cfRule type="cellIs" dxfId="171" priority="55" operator="equal">
      <formula>"NÃO"</formula>
    </cfRule>
    <cfRule type="cellIs" dxfId="170" priority="56" operator="equal">
      <formula>"SIM"</formula>
    </cfRule>
  </conditionalFormatting>
  <conditionalFormatting sqref="Y581">
    <cfRule type="cellIs" dxfId="169" priority="54" operator="equal">
      <formula>"OPORTUNIDADE"</formula>
    </cfRule>
  </conditionalFormatting>
  <conditionalFormatting sqref="Y581">
    <cfRule type="cellIs" dxfId="168" priority="52" operator="equal">
      <formula>"NÃO"</formula>
    </cfRule>
    <cfRule type="cellIs" dxfId="167" priority="53" operator="equal">
      <formula>"SIM"</formula>
    </cfRule>
  </conditionalFormatting>
  <conditionalFormatting sqref="Y581">
    <cfRule type="cellIs" dxfId="166" priority="51" operator="equal">
      <formula>"OPORTUNIDADE"</formula>
    </cfRule>
  </conditionalFormatting>
  <conditionalFormatting sqref="Y581">
    <cfRule type="cellIs" dxfId="165" priority="49" operator="equal">
      <formula>"NÃO"</formula>
    </cfRule>
    <cfRule type="cellIs" dxfId="164" priority="50" operator="equal">
      <formula>"SIM"</formula>
    </cfRule>
  </conditionalFormatting>
  <conditionalFormatting sqref="Y582">
    <cfRule type="cellIs" dxfId="163" priority="48" operator="equal">
      <formula>"OPORTUNIDADE"</formula>
    </cfRule>
  </conditionalFormatting>
  <conditionalFormatting sqref="Y582">
    <cfRule type="cellIs" dxfId="162" priority="46" operator="equal">
      <formula>"NÃO"</formula>
    </cfRule>
    <cfRule type="cellIs" dxfId="161" priority="47" operator="equal">
      <formula>"SIM"</formula>
    </cfRule>
  </conditionalFormatting>
  <conditionalFormatting sqref="Y582">
    <cfRule type="cellIs" dxfId="160" priority="45" operator="equal">
      <formula>"OPORTUNIDADE"</formula>
    </cfRule>
  </conditionalFormatting>
  <conditionalFormatting sqref="Y582">
    <cfRule type="cellIs" dxfId="159" priority="43" operator="equal">
      <formula>"NÃO"</formula>
    </cfRule>
    <cfRule type="cellIs" dxfId="158" priority="44" operator="equal">
      <formula>"SIM"</formula>
    </cfRule>
  </conditionalFormatting>
  <conditionalFormatting sqref="Y584">
    <cfRule type="cellIs" dxfId="157" priority="42" operator="equal">
      <formula>"OPORTUNIDADE"</formula>
    </cfRule>
  </conditionalFormatting>
  <conditionalFormatting sqref="Y584">
    <cfRule type="cellIs" dxfId="156" priority="40" operator="equal">
      <formula>"NÃO"</formula>
    </cfRule>
    <cfRule type="cellIs" dxfId="155" priority="41" operator="equal">
      <formula>"SIM"</formula>
    </cfRule>
  </conditionalFormatting>
  <conditionalFormatting sqref="Y584">
    <cfRule type="cellIs" dxfId="154" priority="39" operator="equal">
      <formula>"OPORTUNIDADE"</formula>
    </cfRule>
  </conditionalFormatting>
  <conditionalFormatting sqref="Y584">
    <cfRule type="cellIs" dxfId="153" priority="37" operator="equal">
      <formula>"NÃO"</formula>
    </cfRule>
    <cfRule type="cellIs" dxfId="152" priority="38" operator="equal">
      <formula>"SIM"</formula>
    </cfRule>
  </conditionalFormatting>
  <conditionalFormatting sqref="Y585">
    <cfRule type="cellIs" dxfId="151" priority="36" operator="equal">
      <formula>"OPORTUNIDADE"</formula>
    </cfRule>
  </conditionalFormatting>
  <conditionalFormatting sqref="Y585">
    <cfRule type="cellIs" dxfId="150" priority="34" operator="equal">
      <formula>"NÃO"</formula>
    </cfRule>
    <cfRule type="cellIs" dxfId="149" priority="35" operator="equal">
      <formula>"SIM"</formula>
    </cfRule>
  </conditionalFormatting>
  <conditionalFormatting sqref="Y585">
    <cfRule type="cellIs" dxfId="148" priority="33" operator="equal">
      <formula>"OPORTUNIDADE"</formula>
    </cfRule>
  </conditionalFormatting>
  <conditionalFormatting sqref="Y585">
    <cfRule type="cellIs" dxfId="147" priority="31" operator="equal">
      <formula>"NÃO"</formula>
    </cfRule>
    <cfRule type="cellIs" dxfId="146" priority="32" operator="equal">
      <formula>"SIM"</formula>
    </cfRule>
  </conditionalFormatting>
  <conditionalFormatting sqref="Y586">
    <cfRule type="cellIs" dxfId="145" priority="30" operator="equal">
      <formula>"OPORTUNIDADE"</formula>
    </cfRule>
  </conditionalFormatting>
  <conditionalFormatting sqref="Y586">
    <cfRule type="cellIs" dxfId="144" priority="28" operator="equal">
      <formula>"NÃO"</formula>
    </cfRule>
    <cfRule type="cellIs" dxfId="143" priority="29" operator="equal">
      <formula>"SIM"</formula>
    </cfRule>
  </conditionalFormatting>
  <conditionalFormatting sqref="Y586">
    <cfRule type="cellIs" dxfId="142" priority="27" operator="equal">
      <formula>"OPORTUNIDADE"</formula>
    </cfRule>
  </conditionalFormatting>
  <conditionalFormatting sqref="Y586">
    <cfRule type="cellIs" dxfId="141" priority="25" operator="equal">
      <formula>"NÃO"</formula>
    </cfRule>
    <cfRule type="cellIs" dxfId="140" priority="26" operator="equal">
      <formula>"SIM"</formula>
    </cfRule>
  </conditionalFormatting>
  <conditionalFormatting sqref="Y587">
    <cfRule type="cellIs" dxfId="139" priority="24" operator="equal">
      <formula>"OPORTUNIDADE"</formula>
    </cfRule>
  </conditionalFormatting>
  <conditionalFormatting sqref="Y587">
    <cfRule type="cellIs" dxfId="138" priority="22" operator="equal">
      <formula>"NÃO"</formula>
    </cfRule>
    <cfRule type="cellIs" dxfId="137" priority="23" operator="equal">
      <formula>"SIM"</formula>
    </cfRule>
  </conditionalFormatting>
  <conditionalFormatting sqref="Y587">
    <cfRule type="cellIs" dxfId="136" priority="21" operator="equal">
      <formula>"OPORTUNIDADE"</formula>
    </cfRule>
  </conditionalFormatting>
  <conditionalFormatting sqref="Y587">
    <cfRule type="cellIs" dxfId="135" priority="19" operator="equal">
      <formula>"NÃO"</formula>
    </cfRule>
    <cfRule type="cellIs" dxfId="134" priority="20" operator="equal">
      <formula>"SIM"</formula>
    </cfRule>
  </conditionalFormatting>
  <conditionalFormatting sqref="Y588">
    <cfRule type="cellIs" dxfId="133" priority="18" operator="equal">
      <formula>"OPORTUNIDADE"</formula>
    </cfRule>
  </conditionalFormatting>
  <conditionalFormatting sqref="Y588">
    <cfRule type="cellIs" dxfId="132" priority="16" operator="equal">
      <formula>"NÃO"</formula>
    </cfRule>
    <cfRule type="cellIs" dxfId="131" priority="17" operator="equal">
      <formula>"SIM"</formula>
    </cfRule>
  </conditionalFormatting>
  <conditionalFormatting sqref="Y588">
    <cfRule type="cellIs" dxfId="130" priority="15" operator="equal">
      <formula>"OPORTUNIDADE"</formula>
    </cfRule>
  </conditionalFormatting>
  <conditionalFormatting sqref="Y588">
    <cfRule type="cellIs" dxfId="129" priority="13" operator="equal">
      <formula>"NÃO"</formula>
    </cfRule>
    <cfRule type="cellIs" dxfId="128" priority="14" operator="equal">
      <formula>"SIM"</formula>
    </cfRule>
  </conditionalFormatting>
  <conditionalFormatting sqref="Y589">
    <cfRule type="cellIs" dxfId="127" priority="12" operator="equal">
      <formula>"OPORTUNIDADE"</formula>
    </cfRule>
  </conditionalFormatting>
  <conditionalFormatting sqref="Y589">
    <cfRule type="cellIs" dxfId="126" priority="10" operator="equal">
      <formula>"NÃO"</formula>
    </cfRule>
    <cfRule type="cellIs" dxfId="125" priority="11" operator="equal">
      <formula>"SIM"</formula>
    </cfRule>
  </conditionalFormatting>
  <conditionalFormatting sqref="Y589">
    <cfRule type="cellIs" dxfId="124" priority="9" operator="equal">
      <formula>"OPORTUNIDADE"</formula>
    </cfRule>
  </conditionalFormatting>
  <conditionalFormatting sqref="Y589">
    <cfRule type="cellIs" dxfId="123" priority="7" operator="equal">
      <formula>"NÃO"</formula>
    </cfRule>
    <cfRule type="cellIs" dxfId="122" priority="8" operator="equal">
      <formula>"SIM"</formula>
    </cfRule>
  </conditionalFormatting>
  <conditionalFormatting sqref="BR601:BS601">
    <cfRule type="cellIs" dxfId="121" priority="4" operator="equal">
      <formula>"*"</formula>
    </cfRule>
    <cfRule type="cellIs" dxfId="120" priority="5" operator="greaterThanOrEqual">
      <formula>1</formula>
    </cfRule>
    <cfRule type="cellIs" dxfId="119" priority="6" operator="lessThan">
      <formula>1</formula>
    </cfRule>
  </conditionalFormatting>
  <conditionalFormatting sqref="BR602:BS800">
    <cfRule type="cellIs" dxfId="118" priority="1" operator="equal">
      <formula>"*"</formula>
    </cfRule>
    <cfRule type="cellIs" dxfId="117" priority="2" operator="greaterThanOrEqual">
      <formula>1</formula>
    </cfRule>
    <cfRule type="cellIs" dxfId="116" priority="3" operator="lessThan">
      <formula>1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2:J622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800 F6:F800" xr:uid="{476B5A40-7A3E-4687-84DB-2A754471F1B3}">
      <formula1>DIN_ATIVIDADE</formula1>
    </dataValidation>
    <dataValidation allowBlank="1" showInputMessage="1" showErrorMessage="1" sqref="BC6:BD800" xr:uid="{DA339A89-DDF9-4B37-A386-8A8CB98BBFC6}"/>
    <dataValidation type="list" allowBlank="1" showInputMessage="1" showErrorMessage="1" sqref="D559:D565 D555:D557 D6:D553 D567:D569 D572:D575 D579:D583 D586:D589 D592 D594:D595 D600:D60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79" t="s">
        <v>1785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 ht="34.5" customHeight="1">
      <c r="C3" s="308" t="s">
        <v>409</v>
      </c>
      <c r="D3" s="308" t="s">
        <v>1786</v>
      </c>
      <c r="E3" s="308" t="s">
        <v>1787</v>
      </c>
      <c r="F3" s="308" t="s">
        <v>1788</v>
      </c>
      <c r="G3" s="313" t="s">
        <v>1789</v>
      </c>
      <c r="H3" s="308" t="s">
        <v>1790</v>
      </c>
    </row>
    <row r="4" spans="3:8">
      <c r="C4" s="346"/>
      <c r="D4" s="346"/>
      <c r="E4" s="347"/>
      <c r="F4" s="346"/>
      <c r="G4" s="348"/>
      <c r="H4" s="346"/>
    </row>
    <row r="5" spans="3:8">
      <c r="C5" s="309" t="s">
        <v>541</v>
      </c>
      <c r="D5" s="309" t="s">
        <v>1791</v>
      </c>
      <c r="E5" s="310">
        <v>46013</v>
      </c>
      <c r="F5" s="309">
        <v>7000</v>
      </c>
      <c r="G5" s="314" t="s">
        <v>1792</v>
      </c>
      <c r="H5" s="309"/>
    </row>
    <row r="6" spans="3:8">
      <c r="C6" s="309" t="s">
        <v>542</v>
      </c>
      <c r="D6" s="309">
        <v>7694</v>
      </c>
      <c r="E6" s="310">
        <v>46013</v>
      </c>
      <c r="F6" s="309" t="s">
        <v>1793</v>
      </c>
      <c r="G6" s="314" t="s">
        <v>1792</v>
      </c>
      <c r="H6" s="309"/>
    </row>
    <row r="7" spans="3:8">
      <c r="C7" s="311" t="s">
        <v>543</v>
      </c>
      <c r="D7" s="311">
        <v>9403</v>
      </c>
      <c r="E7" s="312">
        <v>45972</v>
      </c>
      <c r="F7" s="311" t="s">
        <v>1794</v>
      </c>
      <c r="G7" s="315" t="s">
        <v>1795</v>
      </c>
      <c r="H7" s="311" t="s">
        <v>1796</v>
      </c>
    </row>
    <row r="8" spans="3:8">
      <c r="C8" s="309" t="s">
        <v>543</v>
      </c>
      <c r="D8" s="309">
        <v>7663</v>
      </c>
      <c r="E8" s="310">
        <v>46015</v>
      </c>
      <c r="F8" s="309">
        <v>7000</v>
      </c>
      <c r="G8" s="314" t="s">
        <v>1797</v>
      </c>
      <c r="H8" s="309" t="s">
        <v>1798</v>
      </c>
    </row>
    <row r="9" spans="3:8">
      <c r="C9" s="309" t="s">
        <v>463</v>
      </c>
      <c r="D9" s="309" t="s">
        <v>1799</v>
      </c>
      <c r="E9" s="310">
        <v>45993</v>
      </c>
      <c r="F9" s="309">
        <v>12000</v>
      </c>
      <c r="G9" s="314" t="s">
        <v>1800</v>
      </c>
      <c r="H9" s="309"/>
    </row>
    <row r="10" spans="3:8" ht="29.25">
      <c r="C10" s="309" t="s">
        <v>463</v>
      </c>
      <c r="D10" s="309" t="s">
        <v>1801</v>
      </c>
      <c r="E10" s="310">
        <v>45993</v>
      </c>
      <c r="F10" s="309">
        <v>9000</v>
      </c>
      <c r="G10" s="314" t="s">
        <v>1802</v>
      </c>
      <c r="H10" s="309"/>
    </row>
    <row r="11" spans="3:8" ht="29.25">
      <c r="C11" s="309" t="s">
        <v>463</v>
      </c>
      <c r="D11" s="309" t="s">
        <v>1803</v>
      </c>
      <c r="E11" s="310">
        <v>45993</v>
      </c>
      <c r="F11" s="309">
        <v>10000</v>
      </c>
      <c r="G11" s="314" t="s">
        <v>1802</v>
      </c>
      <c r="H11" s="309"/>
    </row>
    <row r="12" spans="3:8">
      <c r="C12" s="309" t="s">
        <v>544</v>
      </c>
      <c r="D12" s="309">
        <v>9038</v>
      </c>
      <c r="E12" s="310">
        <v>46013</v>
      </c>
      <c r="F12" s="309" t="s">
        <v>1804</v>
      </c>
      <c r="G12" s="314" t="s">
        <v>1805</v>
      </c>
      <c r="H12" s="309"/>
    </row>
    <row r="13" spans="3:8">
      <c r="C13" s="309" t="s">
        <v>539</v>
      </c>
      <c r="D13" s="309"/>
      <c r="E13" s="309"/>
      <c r="F13" s="309"/>
      <c r="G13" s="314"/>
      <c r="H13" s="309"/>
    </row>
    <row r="14" spans="3:8">
      <c r="C14" s="309"/>
      <c r="D14" s="309"/>
      <c r="E14" s="309"/>
      <c r="F14" s="309"/>
      <c r="G14" s="314"/>
      <c r="H14" s="309"/>
    </row>
    <row r="15" spans="3:8">
      <c r="C15" s="309"/>
      <c r="D15" s="309"/>
      <c r="E15" s="309"/>
      <c r="F15" s="309"/>
      <c r="G15" s="314"/>
      <c r="H15" s="309"/>
    </row>
    <row r="16" spans="3:8">
      <c r="C16" s="309"/>
      <c r="D16" s="309"/>
      <c r="E16" s="309"/>
      <c r="F16" s="309"/>
      <c r="G16" s="314"/>
      <c r="H16" s="309"/>
    </row>
    <row r="17" spans="3:8">
      <c r="C17" s="309"/>
      <c r="D17" s="309"/>
      <c r="E17" s="309"/>
      <c r="F17" s="309"/>
      <c r="G17" s="314"/>
      <c r="H17" s="309"/>
    </row>
    <row r="18" spans="3:8">
      <c r="C18" s="309"/>
      <c r="D18" s="309"/>
      <c r="E18" s="309"/>
      <c r="F18" s="309"/>
      <c r="G18" s="314"/>
      <c r="H18" s="309"/>
    </row>
    <row r="19" spans="3:8">
      <c r="C19" s="309"/>
      <c r="D19" s="309"/>
      <c r="E19" s="309"/>
      <c r="F19" s="309"/>
      <c r="G19" s="314"/>
      <c r="H19" s="309"/>
    </row>
    <row r="20" spans="3:8">
      <c r="C20" s="309"/>
      <c r="D20" s="309"/>
      <c r="E20" s="309"/>
      <c r="F20" s="309"/>
      <c r="G20" s="314"/>
      <c r="H20" s="309"/>
    </row>
    <row r="21" spans="3:8">
      <c r="C21" s="309"/>
      <c r="D21" s="309"/>
      <c r="E21" s="309"/>
      <c r="F21" s="309"/>
      <c r="G21" s="314"/>
      <c r="H21" s="309"/>
    </row>
    <row r="22" spans="3:8">
      <c r="C22" s="309"/>
      <c r="D22" s="309"/>
      <c r="E22" s="309"/>
      <c r="F22" s="309"/>
      <c r="G22" s="314"/>
      <c r="H22" s="309"/>
    </row>
    <row r="23" spans="3:8">
      <c r="C23" s="309"/>
      <c r="D23" s="309"/>
      <c r="E23" s="309"/>
      <c r="F23" s="309"/>
      <c r="G23" s="314"/>
      <c r="H23" s="309"/>
    </row>
    <row r="24" spans="3:8">
      <c r="C24" s="309"/>
      <c r="D24" s="309"/>
      <c r="E24" s="309"/>
      <c r="F24" s="309"/>
      <c r="G24" s="314"/>
      <c r="H24" s="309"/>
    </row>
    <row r="25" spans="3:8">
      <c r="C25" s="309"/>
      <c r="D25" s="309"/>
      <c r="E25" s="309"/>
      <c r="F25" s="309"/>
      <c r="G25" s="314"/>
      <c r="H25" s="309"/>
    </row>
    <row r="26" spans="3:8">
      <c r="C26" s="309"/>
      <c r="D26" s="309"/>
      <c r="E26" s="309"/>
      <c r="F26" s="309"/>
      <c r="G26" s="314"/>
      <c r="H26" s="309"/>
    </row>
    <row r="27" spans="3:8">
      <c r="C27" s="309"/>
      <c r="D27" s="309"/>
      <c r="E27" s="309"/>
      <c r="F27" s="309"/>
      <c r="G27" s="314"/>
      <c r="H27" s="309"/>
    </row>
    <row r="28" spans="3:8">
      <c r="C28" s="309"/>
      <c r="D28" s="309"/>
      <c r="E28" s="309"/>
      <c r="F28" s="309"/>
      <c r="G28" s="314"/>
      <c r="H28" s="309"/>
    </row>
    <row r="29" spans="3:8">
      <c r="C29" s="309"/>
      <c r="D29" s="309"/>
      <c r="E29" s="309"/>
      <c r="F29" s="309"/>
      <c r="G29" s="314"/>
      <c r="H29" s="309"/>
    </row>
    <row r="30" spans="3:8">
      <c r="C30" s="309"/>
      <c r="D30" s="309"/>
      <c r="E30" s="309"/>
      <c r="F30" s="309"/>
      <c r="G30" s="314"/>
      <c r="H30" s="309"/>
    </row>
    <row r="31" spans="3:8">
      <c r="C31" s="309"/>
      <c r="D31" s="309"/>
      <c r="E31" s="309"/>
      <c r="F31" s="309"/>
      <c r="G31" s="314"/>
      <c r="H31" s="309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80" t="s">
        <v>1806</v>
      </c>
      <c r="C2" s="380"/>
      <c r="D2" s="380"/>
      <c r="E2" s="380"/>
      <c r="F2" s="380"/>
      <c r="G2" s="380"/>
    </row>
    <row r="3" spans="2:8" ht="20.25" customHeight="1">
      <c r="B3" s="381"/>
      <c r="C3" s="381"/>
      <c r="D3" s="381"/>
      <c r="E3" s="381"/>
      <c r="F3" s="381"/>
      <c r="G3" s="381"/>
    </row>
    <row r="4" spans="2:8">
      <c r="B4" s="313" t="s">
        <v>1807</v>
      </c>
      <c r="C4" s="313" t="s">
        <v>1808</v>
      </c>
      <c r="D4" s="313" t="s">
        <v>1809</v>
      </c>
      <c r="E4" s="313" t="s">
        <v>1810</v>
      </c>
      <c r="F4" s="313" t="s">
        <v>8</v>
      </c>
      <c r="G4" s="313" t="s">
        <v>1811</v>
      </c>
    </row>
    <row r="5" spans="2:8">
      <c r="B5" s="316" t="s">
        <v>1153</v>
      </c>
      <c r="C5" s="316">
        <v>314978</v>
      </c>
      <c r="D5" s="316" t="s">
        <v>1812</v>
      </c>
      <c r="E5" s="316" t="s">
        <v>541</v>
      </c>
      <c r="F5" s="316" t="s">
        <v>101</v>
      </c>
      <c r="G5" s="317">
        <v>46143</v>
      </c>
    </row>
    <row r="6" spans="2:8">
      <c r="B6" s="316" t="s">
        <v>1813</v>
      </c>
      <c r="C6" s="316">
        <v>256790</v>
      </c>
      <c r="D6" s="316" t="s">
        <v>1814</v>
      </c>
      <c r="E6" s="316" t="s">
        <v>541</v>
      </c>
      <c r="F6" s="316" t="s">
        <v>1815</v>
      </c>
      <c r="G6" s="317">
        <v>45992</v>
      </c>
    </row>
    <row r="7" spans="2:8">
      <c r="B7" s="316" t="s">
        <v>1816</v>
      </c>
      <c r="C7" s="316">
        <v>265193</v>
      </c>
      <c r="D7" s="316" t="s">
        <v>1817</v>
      </c>
      <c r="E7" s="316" t="s">
        <v>542</v>
      </c>
      <c r="F7" s="316" t="s">
        <v>1500</v>
      </c>
      <c r="G7" s="316" t="s">
        <v>1818</v>
      </c>
    </row>
    <row r="8" spans="2:8">
      <c r="B8" s="316" t="s">
        <v>1819</v>
      </c>
      <c r="C8" s="316">
        <v>293716</v>
      </c>
      <c r="D8" s="316" t="s">
        <v>1820</v>
      </c>
      <c r="E8" s="316" t="s">
        <v>542</v>
      </c>
      <c r="F8" s="316" t="s">
        <v>1500</v>
      </c>
      <c r="G8" s="317">
        <v>46204</v>
      </c>
    </row>
    <row r="9" spans="2:8">
      <c r="B9" s="316" t="s">
        <v>1821</v>
      </c>
      <c r="C9" s="316">
        <v>257258</v>
      </c>
      <c r="D9" s="316" t="s">
        <v>1822</v>
      </c>
      <c r="E9" s="316" t="s">
        <v>543</v>
      </c>
      <c r="F9" s="316" t="s">
        <v>144</v>
      </c>
      <c r="G9" s="317">
        <v>46327</v>
      </c>
    </row>
    <row r="10" spans="2:8">
      <c r="B10" s="316" t="s">
        <v>1823</v>
      </c>
      <c r="C10" s="316">
        <v>371147</v>
      </c>
      <c r="D10" s="316" t="s">
        <v>1824</v>
      </c>
      <c r="E10" s="316" t="s">
        <v>543</v>
      </c>
      <c r="F10" s="316" t="s">
        <v>144</v>
      </c>
      <c r="G10" s="316" t="s">
        <v>1818</v>
      </c>
    </row>
    <row r="11" spans="2:8">
      <c r="B11" s="316" t="s">
        <v>1825</v>
      </c>
      <c r="C11" s="316">
        <v>259230</v>
      </c>
      <c r="D11" s="316" t="s">
        <v>1826</v>
      </c>
      <c r="E11" s="316" t="s">
        <v>543</v>
      </c>
      <c r="F11" s="316" t="s">
        <v>144</v>
      </c>
      <c r="G11" s="317">
        <v>45992</v>
      </c>
      <c r="H11" s="324">
        <v>46357</v>
      </c>
    </row>
    <row r="12" spans="2:8">
      <c r="B12" s="316" t="s">
        <v>1827</v>
      </c>
      <c r="C12" s="316">
        <v>370705</v>
      </c>
      <c r="D12" s="316"/>
      <c r="E12" s="316" t="s">
        <v>543</v>
      </c>
      <c r="F12" s="316" t="s">
        <v>144</v>
      </c>
      <c r="G12" s="316" t="s">
        <v>1818</v>
      </c>
    </row>
    <row r="13" spans="2:8">
      <c r="B13" s="316" t="s">
        <v>1828</v>
      </c>
      <c r="C13" s="316">
        <v>258542</v>
      </c>
      <c r="D13" s="316" t="s">
        <v>1829</v>
      </c>
      <c r="E13" s="316" t="s">
        <v>544</v>
      </c>
      <c r="F13" s="316" t="s">
        <v>180</v>
      </c>
      <c r="G13" s="317">
        <v>45962</v>
      </c>
    </row>
    <row r="14" spans="2:8">
      <c r="B14" s="316" t="s">
        <v>1830</v>
      </c>
      <c r="C14" s="316">
        <v>257050</v>
      </c>
      <c r="D14" s="316" t="s">
        <v>1831</v>
      </c>
      <c r="E14" s="316" t="s">
        <v>544</v>
      </c>
      <c r="F14" s="316" t="s">
        <v>180</v>
      </c>
      <c r="G14" s="317">
        <v>46357</v>
      </c>
    </row>
    <row r="15" spans="2:8">
      <c r="B15" s="316"/>
      <c r="C15" s="316"/>
      <c r="D15" s="316"/>
      <c r="E15" s="316"/>
      <c r="F15" s="316"/>
      <c r="G15" s="316"/>
    </row>
    <row r="16" spans="2:8">
      <c r="B16" s="316"/>
      <c r="C16" s="316"/>
      <c r="D16" s="316"/>
      <c r="E16" s="316"/>
      <c r="F16" s="316"/>
      <c r="G16" s="316"/>
    </row>
    <row r="17" spans="2:7">
      <c r="B17" s="316"/>
      <c r="C17" s="316"/>
      <c r="D17" s="316"/>
      <c r="E17" s="316"/>
      <c r="F17" s="316"/>
      <c r="G17" s="316"/>
    </row>
    <row r="18" spans="2:7">
      <c r="B18" s="316"/>
      <c r="C18" s="316"/>
      <c r="D18" s="316"/>
      <c r="E18" s="316"/>
      <c r="F18" s="316"/>
      <c r="G18" s="316"/>
    </row>
    <row r="19" spans="2:7">
      <c r="B19" s="316"/>
      <c r="C19" s="316"/>
      <c r="D19" s="316"/>
      <c r="E19" s="316"/>
      <c r="F19" s="316"/>
      <c r="G19" s="316"/>
    </row>
    <row r="20" spans="2:7">
      <c r="B20" s="316"/>
      <c r="C20" s="316"/>
      <c r="D20" s="316"/>
      <c r="E20" s="316"/>
      <c r="F20" s="316"/>
      <c r="G20" s="316"/>
    </row>
    <row r="21" spans="2:7">
      <c r="B21" s="316"/>
      <c r="C21" s="316"/>
      <c r="D21" s="316"/>
      <c r="E21" s="316"/>
      <c r="F21" s="316"/>
      <c r="G21" s="316"/>
    </row>
    <row r="22" spans="2:7">
      <c r="B22" s="316"/>
      <c r="C22" s="316"/>
      <c r="D22" s="316"/>
      <c r="E22" s="316"/>
      <c r="F22" s="316"/>
      <c r="G22" s="316"/>
    </row>
    <row r="23" spans="2:7">
      <c r="B23" s="316"/>
      <c r="C23" s="316"/>
      <c r="D23" s="316"/>
      <c r="E23" s="316"/>
      <c r="F23" s="316"/>
      <c r="G23" s="316"/>
    </row>
    <row r="24" spans="2:7">
      <c r="B24" s="316"/>
      <c r="C24" s="316"/>
      <c r="D24" s="316"/>
      <c r="E24" s="316"/>
      <c r="F24" s="316"/>
      <c r="G24" s="316"/>
    </row>
    <row r="25" spans="2:7">
      <c r="B25" s="316"/>
      <c r="C25" s="316"/>
      <c r="D25" s="316"/>
      <c r="E25" s="316"/>
      <c r="F25" s="316"/>
      <c r="G25" s="316"/>
    </row>
    <row r="26" spans="2:7">
      <c r="B26" s="316"/>
      <c r="C26" s="316"/>
      <c r="D26" s="316"/>
      <c r="E26" s="316"/>
      <c r="F26" s="316"/>
      <c r="G26" s="316"/>
    </row>
    <row r="27" spans="2:7">
      <c r="B27" s="316"/>
      <c r="C27" s="316"/>
      <c r="D27" s="316"/>
      <c r="E27" s="316"/>
      <c r="F27" s="316"/>
      <c r="G27" s="316"/>
    </row>
    <row r="28" spans="2:7">
      <c r="B28" s="316"/>
      <c r="C28" s="316"/>
      <c r="D28" s="316"/>
      <c r="E28" s="316"/>
      <c r="F28" s="316"/>
      <c r="G28" s="316"/>
    </row>
    <row r="29" spans="2:7">
      <c r="B29" s="316"/>
      <c r="C29" s="316"/>
      <c r="D29" s="316"/>
      <c r="E29" s="316"/>
      <c r="F29" s="316"/>
      <c r="G29" s="316"/>
    </row>
    <row r="30" spans="2:7">
      <c r="B30" s="316"/>
      <c r="C30" s="316"/>
      <c r="D30" s="316"/>
      <c r="E30" s="316"/>
      <c r="F30" s="316"/>
      <c r="G30" s="316"/>
    </row>
    <row r="31" spans="2:7">
      <c r="B31" s="316"/>
      <c r="C31" s="316"/>
      <c r="D31" s="316"/>
      <c r="E31" s="316"/>
      <c r="F31" s="316"/>
      <c r="G31" s="316"/>
    </row>
    <row r="32" spans="2:7">
      <c r="B32" s="316"/>
      <c r="C32" s="316"/>
      <c r="D32" s="316"/>
      <c r="E32" s="316"/>
      <c r="F32" s="316"/>
      <c r="G32" s="316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655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82" t="s">
        <v>1832</v>
      </c>
      <c r="D5" s="383"/>
      <c r="E5" s="383"/>
      <c r="F5" s="383"/>
      <c r="G5" s="383"/>
      <c r="H5" s="383"/>
      <c r="I5" s="383"/>
      <c r="J5" s="384"/>
      <c r="K5" s="385" t="s">
        <v>1833</v>
      </c>
      <c r="L5" s="386"/>
      <c r="M5" s="386"/>
      <c r="N5" s="386"/>
      <c r="O5" s="387" t="s">
        <v>1834</v>
      </c>
      <c r="P5" s="388"/>
      <c r="Q5" s="389"/>
    </row>
    <row r="6" spans="1:17" s="94" customFormat="1" ht="15.75" customHeight="1">
      <c r="A6" s="88" t="s">
        <v>1835</v>
      </c>
      <c r="B6" s="95" t="s">
        <v>1836</v>
      </c>
      <c r="C6" s="96" t="s">
        <v>874</v>
      </c>
      <c r="D6" s="97" t="s">
        <v>875</v>
      </c>
      <c r="E6" s="96" t="s">
        <v>1837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1838</v>
      </c>
      <c r="M6" s="139" t="s">
        <v>335</v>
      </c>
      <c r="N6" s="140" t="s">
        <v>869</v>
      </c>
      <c r="O6" s="233" t="s">
        <v>912</v>
      </c>
      <c r="P6" s="157"/>
      <c r="Q6" s="189" t="s">
        <v>1839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217.75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217.75</v>
      </c>
      <c r="N575" s="141" t="str">
        <f>IF(SP_SUL!AM593="","*",SP_SUL!AM593)</f>
        <v>ZST-ZXI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2.0833333333333332E-2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*</v>
      </c>
      <c r="C581" s="100" t="str">
        <f>IF(SP_SUL!S599="","*",SP_SUL!S599)</f>
        <v>-</v>
      </c>
      <c r="D581" s="100" t="str">
        <f>IF(SP_SUL!T599="","*",SP_SUL!T599)</f>
        <v>-</v>
      </c>
      <c r="E581" s="100" t="str">
        <f>IF(SP_SUL!D599="","*",SP_SUL!D599)</f>
        <v>W61</v>
      </c>
      <c r="F581" s="100" t="str">
        <f>IF(SP_SUL!H599="","*",SP_SUL!H599)</f>
        <v>*</v>
      </c>
      <c r="G581" s="100" t="str">
        <f>IF(SP_SUL!M599="","*",SP_SUL!M599)</f>
        <v>-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ZEV-ZPT</v>
      </c>
      <c r="E582" s="100" t="str">
        <f>IF(SP_SUL!D600="","*",SP_SUL!D600)</f>
        <v>V85</v>
      </c>
      <c r="F582" s="100" t="str">
        <f>IF(SP_SUL!H600="","*",SP_SUL!H600)</f>
        <v>109ZPT2</v>
      </c>
      <c r="G582" s="100" t="str">
        <f>IF(SP_SUL!M600="","*",SP_SUL!M600)</f>
        <v>ZGP-ZWU</v>
      </c>
      <c r="H582" s="154">
        <f>IF(SP_SUL!K600="","*",SP_SUL!K600)</f>
        <v>101.6</v>
      </c>
      <c r="I582" s="132">
        <f>IF(SP_SUL!O600="","*",SP_SUL!O600)</f>
        <v>0.375</v>
      </c>
      <c r="J582" s="132">
        <f>IF(SP_SUL!P600="","*",SP_SUL!P600)</f>
        <v>8.3333333333333329E-2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-</v>
      </c>
      <c r="D584" s="100" t="str">
        <f>IF(SP_SUL!T602="","*",SP_SUL!T602)</f>
        <v>-</v>
      </c>
      <c r="E584" s="100" t="str">
        <f>IF(SP_SUL!D602="","*",SP_SUL!D602)</f>
        <v>EDSON (TP-719)</v>
      </c>
      <c r="F584" s="100" t="str">
        <f>IF(SP_SUL!H602="","*",SP_SUL!H602)</f>
        <v>-</v>
      </c>
      <c r="G584" s="100" t="str">
        <f>IF(SP_SUL!M602="","*",SP_SUL!M602)</f>
        <v>-</v>
      </c>
      <c r="H584" s="154">
        <f>IF(SP_SUL!K602="","*",SP_SUL!K602)</f>
        <v>102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-</v>
      </c>
      <c r="D585" s="100" t="str">
        <f>IF(SP_SUL!T603="","*",SP_SUL!T603)</f>
        <v>-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-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-</v>
      </c>
      <c r="D586" s="100" t="str">
        <f>IF(SP_SUL!T604="","*",SP_SUL!T604)</f>
        <v>-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-</v>
      </c>
      <c r="H586" s="154">
        <f>IF(SP_SUL!K604="","*",SP_SUL!K604)</f>
        <v>102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-</v>
      </c>
      <c r="D587" s="100" t="str">
        <f>IF(SP_SUL!T605="","*",SP_SUL!T605)</f>
        <v>-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-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-</v>
      </c>
      <c r="D588" s="100" t="str">
        <f>IF(SP_SUL!T606="","*",SP_SUL!T606)</f>
        <v>-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-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-</v>
      </c>
      <c r="D589" s="100" t="str">
        <f>IF(SP_SUL!T607="","*",SP_SUL!T607)</f>
        <v>-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-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-</v>
      </c>
      <c r="D590" s="100" t="str">
        <f>IF(SP_SUL!T608="","*",SP_SUL!T608)</f>
        <v>-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-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-</v>
      </c>
      <c r="D591" s="100" t="str">
        <f>IF(SP_SUL!T609="","*",SP_SUL!T609)</f>
        <v>-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-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-</v>
      </c>
      <c r="D592" s="100" t="str">
        <f>IF(SP_SUL!T610="","*",SP_SUL!T610)</f>
        <v>-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-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-</v>
      </c>
      <c r="D593" s="100" t="str">
        <f>IF(SP_SUL!T611="","*",SP_SUL!T611)</f>
        <v>-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-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-</v>
      </c>
      <c r="D594" s="100" t="str">
        <f>IF(SP_SUL!T612="","*",SP_SUL!T612)</f>
        <v>-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-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-</v>
      </c>
      <c r="D595" s="100" t="str">
        <f>IF(SP_SUL!T613="","*",SP_SUL!T613)</f>
        <v>-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-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-</v>
      </c>
      <c r="D596" s="100" t="str">
        <f>IF(SP_SUL!T614="","*",SP_SUL!T614)</f>
        <v>-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-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-</v>
      </c>
      <c r="D597" s="100" t="str">
        <f>IF(SP_SUL!T615="","*",SP_SUL!T615)</f>
        <v>-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-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-</v>
      </c>
      <c r="D598" s="100" t="str">
        <f>IF(SP_SUL!T616="","*",SP_SUL!T616)</f>
        <v>-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-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-</v>
      </c>
      <c r="D599" s="100" t="str">
        <f>IF(SP_SUL!T617="","*",SP_SUL!T617)</f>
        <v>-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-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-</v>
      </c>
      <c r="D600" s="100" t="str">
        <f>IF(SP_SUL!T618="","*",SP_SUL!T618)</f>
        <v>-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-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-</v>
      </c>
      <c r="D601" s="100" t="str">
        <f>IF(SP_SUL!T619="","*",SP_SUL!T619)</f>
        <v>-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-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-</v>
      </c>
      <c r="D602" s="100" t="str">
        <f>IF(SP_SUL!T620="","*",SP_SUL!T620)</f>
        <v>-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-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-</v>
      </c>
      <c r="D603" s="100" t="str">
        <f>IF(SP_SUL!T621="","*",SP_SUL!T621)</f>
        <v>-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-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-</v>
      </c>
      <c r="D604" s="100" t="str">
        <f>IF(SP_SUL!T622="","*",SP_SUL!T622)</f>
        <v>-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-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-</v>
      </c>
      <c r="D605" s="100" t="str">
        <f>IF(SP_SUL!T623="","*",SP_SUL!T623)</f>
        <v>-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-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-</v>
      </c>
      <c r="D606" s="100" t="str">
        <f>IF(SP_SUL!T624="","*",SP_SUL!T624)</f>
        <v>-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-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-</v>
      </c>
      <c r="D607" s="100" t="str">
        <f>IF(SP_SUL!T625="","*",SP_SUL!T625)</f>
        <v>-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-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-</v>
      </c>
      <c r="D608" s="100" t="str">
        <f>IF(SP_SUL!T626="","*",SP_SUL!T626)</f>
        <v>-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-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-</v>
      </c>
      <c r="D609" s="100" t="str">
        <f>IF(SP_SUL!T627="","*",SP_SUL!T627)</f>
        <v>-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-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-</v>
      </c>
      <c r="D610" s="100" t="str">
        <f>IF(SP_SUL!T628="","*",SP_SUL!T628)</f>
        <v>-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-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-</v>
      </c>
      <c r="D611" s="100" t="str">
        <f>IF(SP_SUL!T629="","*",SP_SUL!T629)</f>
        <v>-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-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-</v>
      </c>
      <c r="D612" s="100" t="str">
        <f>IF(SP_SUL!T630="","*",SP_SUL!T630)</f>
        <v>-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-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-</v>
      </c>
      <c r="D613" s="100" t="str">
        <f>IF(SP_SUL!T631="","*",SP_SUL!T631)</f>
        <v>-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-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-</v>
      </c>
      <c r="D614" s="100" t="str">
        <f>IF(SP_SUL!T632="","*",SP_SUL!T632)</f>
        <v>-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-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-</v>
      </c>
      <c r="D615" s="100" t="str">
        <f>IF(SP_SUL!T633="","*",SP_SUL!T633)</f>
        <v>-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-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-</v>
      </c>
      <c r="D616" s="100" t="str">
        <f>IF(SP_SUL!T634="","*",SP_SUL!T634)</f>
        <v>-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-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-</v>
      </c>
      <c r="D617" s="100" t="str">
        <f>IF(SP_SUL!T635="","*",SP_SUL!T635)</f>
        <v>-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-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-</v>
      </c>
      <c r="D618" s="100" t="str">
        <f>IF(SP_SUL!T636="","*",SP_SUL!T636)</f>
        <v>-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-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-</v>
      </c>
      <c r="D619" s="100" t="str">
        <f>IF(SP_SUL!T637="","*",SP_SUL!T637)</f>
        <v>-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-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-</v>
      </c>
      <c r="D620" s="100" t="str">
        <f>IF(SP_SUL!T638="","*",SP_SUL!T638)</f>
        <v>-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-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-</v>
      </c>
      <c r="D621" s="100" t="str">
        <f>IF(SP_SUL!T639="","*",SP_SUL!T639)</f>
        <v>-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-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-</v>
      </c>
      <c r="D622" s="100" t="str">
        <f>IF(SP_SUL!T640="","*",SP_SUL!T640)</f>
        <v>-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-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-</v>
      </c>
      <c r="D623" s="100" t="str">
        <f>IF(SP_SUL!T641="","*",SP_SUL!T641)</f>
        <v>-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-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-</v>
      </c>
      <c r="D624" s="100" t="str">
        <f>IF(SP_SUL!T642="","*",SP_SUL!T642)</f>
        <v>-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-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-</v>
      </c>
      <c r="D625" s="100" t="str">
        <f>IF(SP_SUL!T643="","*",SP_SUL!T643)</f>
        <v>-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-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-</v>
      </c>
      <c r="D626" s="100" t="str">
        <f>IF(SP_SUL!T644="","*",SP_SUL!T644)</f>
        <v>-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-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-</v>
      </c>
      <c r="D627" s="100" t="str">
        <f>IF(SP_SUL!T645="","*",SP_SUL!T645)</f>
        <v>-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-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-</v>
      </c>
      <c r="D628" s="100" t="str">
        <f>IF(SP_SUL!T646="","*",SP_SUL!T646)</f>
        <v>-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-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-</v>
      </c>
      <c r="D629" s="100" t="str">
        <f>IF(SP_SUL!T647="","*",SP_SUL!T647)</f>
        <v>-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-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-</v>
      </c>
      <c r="D630" s="100" t="str">
        <f>IF(SP_SUL!T648="","*",SP_SUL!T648)</f>
        <v>-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-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-</v>
      </c>
      <c r="D631" s="100" t="str">
        <f>IF(SP_SUL!T649="","*",SP_SUL!T649)</f>
        <v>-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-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-</v>
      </c>
      <c r="D632" s="100" t="str">
        <f>IF(SP_SUL!T650="","*",SP_SUL!T650)</f>
        <v>-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-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-</v>
      </c>
      <c r="D633" s="100" t="str">
        <f>IF(SP_SUL!T651="","*",SP_SUL!T651)</f>
        <v>-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-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-</v>
      </c>
      <c r="D634" s="100" t="str">
        <f>IF(SP_SUL!T652="","*",SP_SUL!T652)</f>
        <v>-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-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-</v>
      </c>
      <c r="D635" s="100" t="str">
        <f>IF(SP_SUL!T653="","*",SP_SUL!T653)</f>
        <v>-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-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-</v>
      </c>
      <c r="D636" s="100" t="str">
        <f>IF(SP_SUL!T654="","*",SP_SUL!T654)</f>
        <v>-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-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-</v>
      </c>
      <c r="D637" s="100" t="str">
        <f>IF(SP_SUL!T655="","*",SP_SUL!T655)</f>
        <v>-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-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-</v>
      </c>
      <c r="D638" s="100" t="str">
        <f>IF(SP_SUL!T656="","*",SP_SUL!T656)</f>
        <v>-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-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-</v>
      </c>
      <c r="D639" s="100" t="str">
        <f>IF(SP_SUL!T657="","*",SP_SUL!T657)</f>
        <v>-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-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-</v>
      </c>
      <c r="D640" s="100" t="str">
        <f>IF(SP_SUL!T658="","*",SP_SUL!T658)</f>
        <v>-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-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-</v>
      </c>
      <c r="D641" s="100" t="str">
        <f>IF(SP_SUL!T659="","*",SP_SUL!T659)</f>
        <v>-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-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-</v>
      </c>
      <c r="D642" s="100" t="str">
        <f>IF(SP_SUL!T660="","*",SP_SUL!T660)</f>
        <v>-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-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-</v>
      </c>
      <c r="D643" s="100" t="str">
        <f>IF(SP_SUL!T661="","*",SP_SUL!T661)</f>
        <v>-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-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-</v>
      </c>
      <c r="D644" s="100" t="str">
        <f>IF(SP_SUL!T662="","*",SP_SUL!T662)</f>
        <v>-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-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-</v>
      </c>
      <c r="D645" s="100" t="str">
        <f>IF(SP_SUL!T663="","*",SP_SUL!T663)</f>
        <v>-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-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-</v>
      </c>
      <c r="D646" s="100" t="str">
        <f>IF(SP_SUL!T664="","*",SP_SUL!T664)</f>
        <v>-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-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-</v>
      </c>
      <c r="D647" s="100" t="str">
        <f>IF(SP_SUL!T665="","*",SP_SUL!T665)</f>
        <v>-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-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-</v>
      </c>
      <c r="D648" s="100" t="str">
        <f>IF(SP_SUL!T666="","*",SP_SUL!T666)</f>
        <v>-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-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-</v>
      </c>
      <c r="D649" s="100" t="str">
        <f>IF(SP_SUL!T667="","*",SP_SUL!T667)</f>
        <v>-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-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-</v>
      </c>
      <c r="D650" s="100" t="str">
        <f>IF(SP_SUL!T668="","*",SP_SUL!T668)</f>
        <v>-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-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-</v>
      </c>
      <c r="D651" s="100" t="str">
        <f>IF(SP_SUL!T669="","*",SP_SUL!T669)</f>
        <v>-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-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-</v>
      </c>
      <c r="D652" s="100" t="str">
        <f>IF(SP_SUL!T670="","*",SP_SUL!T670)</f>
        <v>-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-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-</v>
      </c>
      <c r="D653" s="100" t="str">
        <f>IF(SP_SUL!T671="","*",SP_SUL!T671)</f>
        <v>-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-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-</v>
      </c>
      <c r="D654" s="100" t="str">
        <f>IF(SP_SUL!T672="","*",SP_SUL!T672)</f>
        <v>-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-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-</v>
      </c>
      <c r="D655" s="100" t="str">
        <f>IF(SP_SUL!T673="","*",SP_SUL!T673)</f>
        <v>-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-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-</v>
      </c>
      <c r="D656" s="100" t="str">
        <f>IF(SP_SUL!T674="","*",SP_SUL!T674)</f>
        <v>-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-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-</v>
      </c>
      <c r="D657" s="100" t="str">
        <f>IF(SP_SUL!T675="","*",SP_SUL!T675)</f>
        <v>-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-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-</v>
      </c>
      <c r="D658" s="100" t="str">
        <f>IF(SP_SUL!T676="","*",SP_SUL!T676)</f>
        <v>-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-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-</v>
      </c>
      <c r="D659" s="100" t="str">
        <f>IF(SP_SUL!T677="","*",SP_SUL!T677)</f>
        <v>-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-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-</v>
      </c>
      <c r="D660" s="100" t="str">
        <f>IF(SP_SUL!T678="","*",SP_SUL!T678)</f>
        <v>-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-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-</v>
      </c>
      <c r="D661" s="100" t="str">
        <f>IF(SP_SUL!T679="","*",SP_SUL!T679)</f>
        <v>-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-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-</v>
      </c>
      <c r="D662" s="100" t="str">
        <f>IF(SP_SUL!T680="","*",SP_SUL!T680)</f>
        <v>-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-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-</v>
      </c>
      <c r="D663" s="100" t="str">
        <f>IF(SP_SUL!T681="","*",SP_SUL!T681)</f>
        <v>-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-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-</v>
      </c>
      <c r="D664" s="100" t="str">
        <f>IF(SP_SUL!T682="","*",SP_SUL!T682)</f>
        <v>-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-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-</v>
      </c>
      <c r="D665" s="100" t="str">
        <f>IF(SP_SUL!T683="","*",SP_SUL!T683)</f>
        <v>-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-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-</v>
      </c>
      <c r="D666" s="100" t="str">
        <f>IF(SP_SUL!T684="","*",SP_SUL!T684)</f>
        <v>-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-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-</v>
      </c>
      <c r="D667" s="100" t="str">
        <f>IF(SP_SUL!T685="","*",SP_SUL!T685)</f>
        <v>-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-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-</v>
      </c>
      <c r="D668" s="100" t="str">
        <f>IF(SP_SUL!T686="","*",SP_SUL!T686)</f>
        <v>-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-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-</v>
      </c>
      <c r="D669" s="100" t="str">
        <f>IF(SP_SUL!T687="","*",SP_SUL!T687)</f>
        <v>-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-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-</v>
      </c>
      <c r="D670" s="100" t="str">
        <f>IF(SP_SUL!T688="","*",SP_SUL!T688)</f>
        <v>-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-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-</v>
      </c>
      <c r="D671" s="100" t="str">
        <f>IF(SP_SUL!T689="","*",SP_SUL!T689)</f>
        <v>-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-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-</v>
      </c>
      <c r="D672" s="100" t="str">
        <f>IF(SP_SUL!T690="","*",SP_SUL!T690)</f>
        <v>-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-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-</v>
      </c>
      <c r="D673" s="100" t="str">
        <f>IF(SP_SUL!T691="","*",SP_SUL!T691)</f>
        <v>-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-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-</v>
      </c>
      <c r="D674" s="100" t="str">
        <f>IF(SP_SUL!T692="","*",SP_SUL!T692)</f>
        <v>-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-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-</v>
      </c>
      <c r="D675" s="100" t="str">
        <f>IF(SP_SUL!T693="","*",SP_SUL!T693)</f>
        <v>-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-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-</v>
      </c>
      <c r="D676" s="100" t="str">
        <f>IF(SP_SUL!T694="","*",SP_SUL!T694)</f>
        <v>-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-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-</v>
      </c>
      <c r="D677" s="100" t="str">
        <f>IF(SP_SUL!T695="","*",SP_SUL!T695)</f>
        <v>-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-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-</v>
      </c>
      <c r="D678" s="100" t="str">
        <f>IF(SP_SUL!T696="","*",SP_SUL!T696)</f>
        <v>-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-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-</v>
      </c>
      <c r="D679" s="100" t="str">
        <f>IF(SP_SUL!T697="","*",SP_SUL!T697)</f>
        <v>-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-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-</v>
      </c>
      <c r="D680" s="100" t="str">
        <f>IF(SP_SUL!T698="","*",SP_SUL!T698)</f>
        <v>-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-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-</v>
      </c>
      <c r="D681" s="100" t="str">
        <f>IF(SP_SUL!T699="","*",SP_SUL!T699)</f>
        <v>-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-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-</v>
      </c>
      <c r="D682" s="100" t="str">
        <f>IF(SP_SUL!T700="","*",SP_SUL!T700)</f>
        <v>-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-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-</v>
      </c>
      <c r="D683" s="100" t="str">
        <f>IF(SP_SUL!T701="","*",SP_SUL!T701)</f>
        <v>-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-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-</v>
      </c>
      <c r="D684" s="100" t="str">
        <f>IF(SP_SUL!T702="","*",SP_SUL!T702)</f>
        <v>-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-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-</v>
      </c>
      <c r="D685" s="100" t="str">
        <f>IF(SP_SUL!T703="","*",SP_SUL!T703)</f>
        <v>-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-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-</v>
      </c>
      <c r="D686" s="100" t="str">
        <f>IF(SP_SUL!T704="","*",SP_SUL!T704)</f>
        <v>-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-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-</v>
      </c>
      <c r="D687" s="100" t="str">
        <f>IF(SP_SUL!T705="","*",SP_SUL!T705)</f>
        <v>-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-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-</v>
      </c>
      <c r="D688" s="100" t="str">
        <f>IF(SP_SUL!T706="","*",SP_SUL!T706)</f>
        <v>-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-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-</v>
      </c>
      <c r="D689" s="100" t="str">
        <f>IF(SP_SUL!T707="","*",SP_SUL!T707)</f>
        <v>-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-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-</v>
      </c>
      <c r="D690" s="100" t="str">
        <f>IF(SP_SUL!T708="","*",SP_SUL!T708)</f>
        <v>-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-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-</v>
      </c>
      <c r="D691" s="100" t="str">
        <f>IF(SP_SUL!T709="","*",SP_SUL!T709)</f>
        <v>-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-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-</v>
      </c>
      <c r="D692" s="100" t="str">
        <f>IF(SP_SUL!T710="","*",SP_SUL!T710)</f>
        <v>-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-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-</v>
      </c>
      <c r="D693" s="100" t="str">
        <f>IF(SP_SUL!T711="","*",SP_SUL!T711)</f>
        <v>-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-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-</v>
      </c>
      <c r="D694" s="100" t="str">
        <f>IF(SP_SUL!T712="","*",SP_SUL!T712)</f>
        <v>-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-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-</v>
      </c>
      <c r="D695" s="100" t="str">
        <f>IF(SP_SUL!T713="","*",SP_SUL!T713)</f>
        <v>-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-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-</v>
      </c>
      <c r="D696" s="100" t="str">
        <f>IF(SP_SUL!T714="","*",SP_SUL!T714)</f>
        <v>-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-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-</v>
      </c>
      <c r="D697" s="100" t="str">
        <f>IF(SP_SUL!T715="","*",SP_SUL!T715)</f>
        <v>-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-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-</v>
      </c>
      <c r="D698" s="100" t="str">
        <f>IF(SP_SUL!T716="","*",SP_SUL!T716)</f>
        <v>-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-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-</v>
      </c>
      <c r="D699" s="100" t="str">
        <f>IF(SP_SUL!T717="","*",SP_SUL!T717)</f>
        <v>-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-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-</v>
      </c>
      <c r="D700" s="100" t="str">
        <f>IF(SP_SUL!T718="","*",SP_SUL!T718)</f>
        <v>-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-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-</v>
      </c>
      <c r="D701" s="100" t="str">
        <f>IF(SP_SUL!T719="","*",SP_SUL!T719)</f>
        <v>-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-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-</v>
      </c>
      <c r="D702" s="100" t="str">
        <f>IF(SP_SUL!T720="","*",SP_SUL!T720)</f>
        <v>-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-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-</v>
      </c>
      <c r="D703" s="100" t="str">
        <f>IF(SP_SUL!T721="","*",SP_SUL!T721)</f>
        <v>-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-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-</v>
      </c>
      <c r="D704" s="100" t="str">
        <f>IF(SP_SUL!T722="","*",SP_SUL!T722)</f>
        <v>-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-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-</v>
      </c>
      <c r="D705" s="100" t="str">
        <f>IF(SP_SUL!T723="","*",SP_SUL!T723)</f>
        <v>-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-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-</v>
      </c>
      <c r="D706" s="100" t="str">
        <f>IF(SP_SUL!T724="","*",SP_SUL!T724)</f>
        <v>-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-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-</v>
      </c>
      <c r="D707" s="100" t="str">
        <f>IF(SP_SUL!T725="","*",SP_SUL!T725)</f>
        <v>-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-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-</v>
      </c>
      <c r="D708" s="100" t="str">
        <f>IF(SP_SUL!T726="","*",SP_SUL!T726)</f>
        <v>-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-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-</v>
      </c>
      <c r="D709" s="100" t="str">
        <f>IF(SP_SUL!T727="","*",SP_SUL!T727)</f>
        <v>-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-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-</v>
      </c>
      <c r="D710" s="100" t="str">
        <f>IF(SP_SUL!T728="","*",SP_SUL!T728)</f>
        <v>-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-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-</v>
      </c>
      <c r="D711" s="100" t="str">
        <f>IF(SP_SUL!T729="","*",SP_SUL!T729)</f>
        <v>-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-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-</v>
      </c>
      <c r="D712" s="100" t="str">
        <f>IF(SP_SUL!T730="","*",SP_SUL!T730)</f>
        <v>-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-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-</v>
      </c>
      <c r="D713" s="100" t="str">
        <f>IF(SP_SUL!T731="","*",SP_SUL!T731)</f>
        <v>-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-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-</v>
      </c>
      <c r="D714" s="100" t="str">
        <f>IF(SP_SUL!T732="","*",SP_SUL!T732)</f>
        <v>-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-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-</v>
      </c>
      <c r="D715" s="100" t="str">
        <f>IF(SP_SUL!T733="","*",SP_SUL!T733)</f>
        <v>-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-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-</v>
      </c>
      <c r="D716" s="100" t="str">
        <f>IF(SP_SUL!T734="","*",SP_SUL!T734)</f>
        <v>-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-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-</v>
      </c>
      <c r="D717" s="100" t="str">
        <f>IF(SP_SUL!T735="","*",SP_SUL!T735)</f>
        <v>-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-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-</v>
      </c>
      <c r="D718" s="100" t="str">
        <f>IF(SP_SUL!T736="","*",SP_SUL!T736)</f>
        <v>-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-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-</v>
      </c>
      <c r="D719" s="100" t="str">
        <f>IF(SP_SUL!T737="","*",SP_SUL!T737)</f>
        <v>-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-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-</v>
      </c>
      <c r="D720" s="100" t="str">
        <f>IF(SP_SUL!T738="","*",SP_SUL!T738)</f>
        <v>-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-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-</v>
      </c>
      <c r="D721" s="100" t="str">
        <f>IF(SP_SUL!T739="","*",SP_SUL!T739)</f>
        <v>-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-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-</v>
      </c>
      <c r="D722" s="100" t="str">
        <f>IF(SP_SUL!T740="","*",SP_SUL!T740)</f>
        <v>-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-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-</v>
      </c>
      <c r="D723" s="100" t="str">
        <f>IF(SP_SUL!T741="","*",SP_SUL!T741)</f>
        <v>-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-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-</v>
      </c>
      <c r="D724" s="100" t="str">
        <f>IF(SP_SUL!T742="","*",SP_SUL!T742)</f>
        <v>-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-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-</v>
      </c>
      <c r="D725" s="100" t="str">
        <f>IF(SP_SUL!T743="","*",SP_SUL!T743)</f>
        <v>-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-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-</v>
      </c>
      <c r="D726" s="100" t="str">
        <f>IF(SP_SUL!T744="","*",SP_SUL!T744)</f>
        <v>-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-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-</v>
      </c>
      <c r="D727" s="100" t="str">
        <f>IF(SP_SUL!T745="","*",SP_SUL!T745)</f>
        <v>-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-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-</v>
      </c>
      <c r="D728" s="100" t="str">
        <f>IF(SP_SUL!T746="","*",SP_SUL!T746)</f>
        <v>-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-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-</v>
      </c>
      <c r="D729" s="100" t="str">
        <f>IF(SP_SUL!T747="","*",SP_SUL!T747)</f>
        <v>-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-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-</v>
      </c>
      <c r="D730" s="100" t="str">
        <f>IF(SP_SUL!T748="","*",SP_SUL!T748)</f>
        <v>-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-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-</v>
      </c>
      <c r="D731" s="100" t="str">
        <f>IF(SP_SUL!T749="","*",SP_SUL!T749)</f>
        <v>-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-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-</v>
      </c>
      <c r="D732" s="100" t="str">
        <f>IF(SP_SUL!T750="","*",SP_SUL!T750)</f>
        <v>-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-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-</v>
      </c>
      <c r="D733" s="100" t="str">
        <f>IF(SP_SUL!T751="","*",SP_SUL!T751)</f>
        <v>-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-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-</v>
      </c>
      <c r="D734" s="100" t="str">
        <f>IF(SP_SUL!T752="","*",SP_SUL!T752)</f>
        <v>-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-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-</v>
      </c>
      <c r="D735" s="100" t="str">
        <f>IF(SP_SUL!T753="","*",SP_SUL!T753)</f>
        <v>-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-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-</v>
      </c>
      <c r="D736" s="100" t="str">
        <f>IF(SP_SUL!T754="","*",SP_SUL!T754)</f>
        <v>-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-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-</v>
      </c>
      <c r="D737" s="100" t="str">
        <f>IF(SP_SUL!T755="","*",SP_SUL!T755)</f>
        <v>-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-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-</v>
      </c>
      <c r="D738" s="100" t="str">
        <f>IF(SP_SUL!T756="","*",SP_SUL!T756)</f>
        <v>-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-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-</v>
      </c>
      <c r="D739" s="100" t="str">
        <f>IF(SP_SUL!T757="","*",SP_SUL!T757)</f>
        <v>-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-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-</v>
      </c>
      <c r="D740" s="100" t="str">
        <f>IF(SP_SUL!T758="","*",SP_SUL!T758)</f>
        <v>-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-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-</v>
      </c>
      <c r="D741" s="100" t="str">
        <f>IF(SP_SUL!T759="","*",SP_SUL!T759)</f>
        <v>-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-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-</v>
      </c>
      <c r="D742" s="100" t="str">
        <f>IF(SP_SUL!T760="","*",SP_SUL!T760)</f>
        <v>-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-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-</v>
      </c>
      <c r="D743" s="100" t="str">
        <f>IF(SP_SUL!T761="","*",SP_SUL!T761)</f>
        <v>-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-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-</v>
      </c>
      <c r="D744" s="100" t="str">
        <f>IF(SP_SUL!T762="","*",SP_SUL!T762)</f>
        <v>-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-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-</v>
      </c>
      <c r="D745" s="100" t="str">
        <f>IF(SP_SUL!T763="","*",SP_SUL!T763)</f>
        <v>-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-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-</v>
      </c>
      <c r="D746" s="100" t="str">
        <f>IF(SP_SUL!T764="","*",SP_SUL!T764)</f>
        <v>-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-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-</v>
      </c>
      <c r="D747" s="100" t="str">
        <f>IF(SP_SUL!T765="","*",SP_SUL!T765)</f>
        <v>-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-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-</v>
      </c>
      <c r="D748" s="100" t="str">
        <f>IF(SP_SUL!T766="","*",SP_SUL!T766)</f>
        <v>-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-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-</v>
      </c>
      <c r="D749" s="100" t="str">
        <f>IF(SP_SUL!T767="","*",SP_SUL!T767)</f>
        <v>-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-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-</v>
      </c>
      <c r="D750" s="100" t="str">
        <f>IF(SP_SUL!T768="","*",SP_SUL!T768)</f>
        <v>-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-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-</v>
      </c>
      <c r="D751" s="100" t="str">
        <f>IF(SP_SUL!T769="","*",SP_SUL!T769)</f>
        <v>-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-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-</v>
      </c>
      <c r="D752" s="100" t="str">
        <f>IF(SP_SUL!T770="","*",SP_SUL!T770)</f>
        <v>-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-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-</v>
      </c>
      <c r="D753" s="100" t="str">
        <f>IF(SP_SUL!T771="","*",SP_SUL!T771)</f>
        <v>-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-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-</v>
      </c>
      <c r="D754" s="100" t="str">
        <f>IF(SP_SUL!T772="","*",SP_SUL!T772)</f>
        <v>-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-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-</v>
      </c>
      <c r="D755" s="100" t="str">
        <f>IF(SP_SUL!T773="","*",SP_SUL!T773)</f>
        <v>-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-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-</v>
      </c>
      <c r="D756" s="100" t="str">
        <f>IF(SP_SUL!T774="","*",SP_SUL!T774)</f>
        <v>-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-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-</v>
      </c>
      <c r="D757" s="100" t="str">
        <f>IF(SP_SUL!T775="","*",SP_SUL!T775)</f>
        <v>-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-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-</v>
      </c>
      <c r="D758" s="100" t="str">
        <f>IF(SP_SUL!T776="","*",SP_SUL!T776)</f>
        <v>-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-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-</v>
      </c>
      <c r="D759" s="100" t="str">
        <f>IF(SP_SUL!T777="","*",SP_SUL!T777)</f>
        <v>-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-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-</v>
      </c>
      <c r="D760" s="100" t="str">
        <f>IF(SP_SUL!T778="","*",SP_SUL!T778)</f>
        <v>-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-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-</v>
      </c>
      <c r="D761" s="100" t="str">
        <f>IF(SP_SUL!T779="","*",SP_SUL!T779)</f>
        <v>-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-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-</v>
      </c>
      <c r="D762" s="100" t="str">
        <f>IF(SP_SUL!T780="","*",SP_SUL!T780)</f>
        <v>-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-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-</v>
      </c>
      <c r="D763" s="100" t="str">
        <f>IF(SP_SUL!T781="","*",SP_SUL!T781)</f>
        <v>-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-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-</v>
      </c>
      <c r="D764" s="100" t="str">
        <f>IF(SP_SUL!T782="","*",SP_SUL!T782)</f>
        <v>-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-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-</v>
      </c>
      <c r="D765" s="100" t="str">
        <f>IF(SP_SUL!T783="","*",SP_SUL!T783)</f>
        <v>-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-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-</v>
      </c>
      <c r="D766" s="100" t="str">
        <f>IF(SP_SUL!T784="","*",SP_SUL!T784)</f>
        <v>-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-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-</v>
      </c>
      <c r="D767" s="100" t="str">
        <f>IF(SP_SUL!T785="","*",SP_SUL!T785)</f>
        <v>-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-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-</v>
      </c>
      <c r="D768" s="100" t="str">
        <f>IF(SP_SUL!T786="","*",SP_SUL!T786)</f>
        <v>-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-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-</v>
      </c>
      <c r="D769" s="100" t="str">
        <f>IF(SP_SUL!T787="","*",SP_SUL!T787)</f>
        <v>-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-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-</v>
      </c>
      <c r="D770" s="100" t="str">
        <f>IF(SP_SUL!T788="","*",SP_SUL!T788)</f>
        <v>-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-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-</v>
      </c>
      <c r="D771" s="100" t="str">
        <f>IF(SP_SUL!T789="","*",SP_SUL!T789)</f>
        <v>-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-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-</v>
      </c>
      <c r="D772" s="100" t="str">
        <f>IF(SP_SUL!T790="","*",SP_SUL!T790)</f>
        <v>-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-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-</v>
      </c>
      <c r="D773" s="100" t="str">
        <f>IF(SP_SUL!T791="","*",SP_SUL!T791)</f>
        <v>-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-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-</v>
      </c>
      <c r="D774" s="100" t="str">
        <f>IF(SP_SUL!T792="","*",SP_SUL!T792)</f>
        <v>-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-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-</v>
      </c>
      <c r="D775" s="100" t="str">
        <f>IF(SP_SUL!T793="","*",SP_SUL!T793)</f>
        <v>-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-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-</v>
      </c>
      <c r="D776" s="100" t="str">
        <f>IF(SP_SUL!T794="","*",SP_SUL!T794)</f>
        <v>-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-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-</v>
      </c>
      <c r="D777" s="100" t="str">
        <f>IF(SP_SUL!T795="","*",SP_SUL!T795)</f>
        <v>-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-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-</v>
      </c>
      <c r="D778" s="100" t="str">
        <f>IF(SP_SUL!T796="","*",SP_SUL!T796)</f>
        <v>-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-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-</v>
      </c>
      <c r="D779" s="100" t="str">
        <f>IF(SP_SUL!T797="","*",SP_SUL!T797)</f>
        <v>-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-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-</v>
      </c>
      <c r="D780" s="100" t="str">
        <f>IF(SP_SUL!T798="","*",SP_SUL!T798)</f>
        <v>-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-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-</v>
      </c>
      <c r="D781" s="100" t="str">
        <f>IF(SP_SUL!T799="","*",SP_SUL!T799)</f>
        <v>-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-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-</v>
      </c>
      <c r="D782" s="100" t="str">
        <f>IF(SP_SUL!T800="","*",SP_SUL!T800)</f>
        <v>-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-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1839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570" sqref="A570:U58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2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0"/>
      <c r="B1" s="391"/>
      <c r="C1" s="392"/>
      <c r="L1" s="319"/>
      <c r="M1" s="124"/>
      <c r="N1" s="255"/>
      <c r="O1" s="255"/>
      <c r="P1" s="169"/>
      <c r="Q1" s="393" t="s">
        <v>922</v>
      </c>
      <c r="R1" s="394"/>
      <c r="U1" s="102"/>
      <c r="V1" s="395" t="s">
        <v>1840</v>
      </c>
      <c r="W1" s="395"/>
      <c r="X1" s="395"/>
      <c r="Y1" s="104"/>
    </row>
    <row r="2" spans="1:25" s="101" customFormat="1" ht="11.25" customHeight="1">
      <c r="A2" s="105" t="s">
        <v>1841</v>
      </c>
      <c r="B2" s="105" t="s">
        <v>1836</v>
      </c>
      <c r="C2" s="105" t="s">
        <v>313</v>
      </c>
      <c r="D2" s="106" t="s">
        <v>874</v>
      </c>
      <c r="E2" s="106" t="s">
        <v>875</v>
      </c>
      <c r="F2" s="106" t="s">
        <v>1835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0" t="s">
        <v>7</v>
      </c>
      <c r="M2" s="126" t="s">
        <v>3</v>
      </c>
      <c r="N2" s="256" t="s">
        <v>867</v>
      </c>
      <c r="O2" s="256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1842</v>
      </c>
      <c r="U2" s="108" t="s">
        <v>877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1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1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60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1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1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1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1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1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1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1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1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1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1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1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1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1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1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1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1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1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1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1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1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1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650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1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1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1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1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60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1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1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1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1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1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1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1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1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1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1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1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1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1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1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1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1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650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1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1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1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1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1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1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1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1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109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1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60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1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1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1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1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1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1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1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1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1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1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1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1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1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1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1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1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1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1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1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1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650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1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1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1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1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1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60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1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1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1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1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1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1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1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1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1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1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1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1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1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1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1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1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1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1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1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1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1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1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1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650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1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1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1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1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60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1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1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1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1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1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1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1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1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1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1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1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1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1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1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1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1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1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1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1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1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650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1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1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1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1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1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1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1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1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1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1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1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1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1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1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1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1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1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1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1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1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1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1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1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1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1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650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1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1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1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1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1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650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1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1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1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60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1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1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1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1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1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1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1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1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1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1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1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1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1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1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1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1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1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1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1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1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1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1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1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1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650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1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1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1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1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60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1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1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1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1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1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1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1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1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1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1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1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1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1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1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1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1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1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1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1248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1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1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1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1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1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1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1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1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1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1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650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1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1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1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60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1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1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1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1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1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1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1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1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1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1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1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1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1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1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1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1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1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1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1248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1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1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1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1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1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650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1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1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1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1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1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0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1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650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1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1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1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1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1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1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1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1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1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1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1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1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1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1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1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1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1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1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1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1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1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1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1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1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1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1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1248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1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1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1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1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1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1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650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1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5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1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1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1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1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1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1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1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1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60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1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1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1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1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1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1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1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1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1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1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1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1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1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1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1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1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1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1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>
        <f ca="1">_xlfn.XLOOKUP(G303&amp;$X$2,BS_CONTROLE[CHAVE],BS_CONTROLE[Quantidade_11],"-")</f>
        <v>5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1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1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1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1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650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1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1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1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1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1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1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1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1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1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1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1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1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1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1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1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1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1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1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1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1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1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1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650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1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1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1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650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1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1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1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1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1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1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1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60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1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1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1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1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1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1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1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1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1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1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1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1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1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1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1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1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0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1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1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1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1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650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1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1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109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1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1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1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1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1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60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1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1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1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1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1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1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1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1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1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1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1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1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1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1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1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1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1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1248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1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1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1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650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1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1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1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1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60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1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1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1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1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1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1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1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1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1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1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1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1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1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1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1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1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0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1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650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1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0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1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1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>
        <f ca="1">_xlfn.XLOOKUP(G408&amp;$X$2,BS_CONTROLE[CHAVE],BS_CONTROLE[Quantidade_11],"-")</f>
        <v>5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1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1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1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1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1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60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1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1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1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1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1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1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1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1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1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109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1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1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1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1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1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1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1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1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1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1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1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1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1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1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1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1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1248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1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1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1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1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650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1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1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1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1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1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1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1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1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1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60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1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1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1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1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1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1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1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1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1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1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1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1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1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1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0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1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0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1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650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1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0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1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1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1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1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1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1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1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1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1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1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1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1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1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1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1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0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1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0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1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1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>
        <f ca="1">_xlfn.XLOOKUP(G483&amp;$X$2,BS_CONTROLE[CHAVE],BS_CONTROLE[Quantidade_11],"-")</f>
        <v>5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1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650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1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1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1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>
        <f ca="1">_xlfn.XLOOKUP(G487&amp;$X$2,BS_CONTROLE[CHAVE],BS_CONTROLE[Quantidade_11],"-")</f>
        <v>5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1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650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1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1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1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1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1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1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1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60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1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1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1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1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1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1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1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1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1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1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1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1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1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1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1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1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>
        <f ca="1">_xlfn.XLOOKUP(G510&amp;$X$2,BS_CONTROLE[CHAVE],BS_CONTROLE[Quantidade_11],"-")</f>
        <v>5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1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1248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1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1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1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0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1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0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1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650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1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1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1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1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>
        <f ca="1">_xlfn.XLOOKUP(G520&amp;$X$2,BS_CONTROLE[CHAVE],BS_CONTROLE[Quantidade_11],"-")</f>
        <v>109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1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1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60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1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1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1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1248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1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1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1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1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1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1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>
        <f ca="1">_xlfn.XLOOKUP(G530&amp;$W$2,BS_CONTROLE[CHAVE],BS_CONTROLE[Quantidade_11],"-")</f>
        <v>1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1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1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1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1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1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>
        <f ca="1">_xlfn.XLOOKUP(G535&amp;$X$2,BS_CONTROLE[CHAVE],BS_CONTROLE[Quantidade_11],"-")</f>
        <v>5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1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0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1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1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0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1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1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1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650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1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1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60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1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1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1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1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1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1248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1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1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1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1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1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>
        <f ca="1">_xlfn.XLOOKUP(G552&amp;$W$2,BS_CONTROLE[CHAVE],BS_CONTROLE[Quantidade_11],"-")</f>
        <v>1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1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1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1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1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1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1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>
        <f ca="1">_xlfn.XLOOKUP(G558&amp;$W$2,BS_CONTROLE[CHAVE],BS_CONTROLE[Quantidade_11],"-")</f>
        <v>0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1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>
        <f ca="1">_xlfn.XLOOKUP(G559&amp;$W$2,BS_CONTROLE[CHAVE],BS_CONTROLE[Quantidade_11],"-")</f>
        <v>1</v>
      </c>
      <c r="X559" s="112">
        <f ca="1">_xlfn.XLOOKUP(G559&amp;$X$2,BS_CONTROLE[CHAVE],BS_CONTROLE[Quantidade_11],"-")</f>
        <v>0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1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1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1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650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1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1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21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1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21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21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650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21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21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21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60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21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21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21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1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21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1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21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0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21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0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21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0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21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1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21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>
        <f ca="1">_xlfn.XLOOKUP(G581&amp;$X$2,BS_CONTROLE[CHAVE],BS_CONTROLE[Quantidade_11],"-")</f>
        <v>0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21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21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>
        <f ca="1">_xlfn.XLOOKUP(G583&amp;$X$2,BS_CONTROLE[CHAVE],BS_CONTROLE[Quantidade_11],"-")</f>
        <v>0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21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21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0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21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30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21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650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21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21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21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>
        <f ca="1">_xlfn.XLOOKUP(G590&amp;$W$2,BS_CONTROLE[CHAVE],BS_CONTROLE[Quantidade_11],"-")</f>
        <v>0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21" t="str">
        <f>IF(SP_SUL!N593="","*",SP_SUL!N593)</f>
        <v>216ZXI2</v>
      </c>
      <c r="M591" s="111">
        <f>IF(SP_SUL!J593="","*",SP_SUL!J593)</f>
        <v>56</v>
      </c>
      <c r="N591" s="257">
        <f>IF(SP_SUL!K593="","*",SP_SUL!K593)</f>
        <v>217.75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21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159.30000000000001</v>
      </c>
      <c r="P592" s="111"/>
      <c r="Q592" s="128">
        <f>IF(SP_SUL!O594="","*",SP_SUL!O594)</f>
        <v>0.375</v>
      </c>
      <c r="R592" s="128">
        <f>IF(SP_SUL!P594="","*",SP_SUL!P594)</f>
        <v>2.0833333333333332E-2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</v>
      </c>
      <c r="V592" s="112" t="str">
        <f ca="1">_xlfn.XLOOKUP(G592&amp;$V$2,BS_CONTROLE[CHAVE],BS_CONTROLE[Quantidade_11],"-")</f>
        <v>-</v>
      </c>
      <c r="W592" s="112">
        <f ca="1">_xlfn.XLOOKUP(G592&amp;$W$2,BS_CONTROLE[CHAVE],BS_CONTROLE[Quantidade_11],"-")</f>
        <v>0</v>
      </c>
      <c r="X592" s="112">
        <f ca="1">_xlfn.XLOOKUP(G592&amp;$X$2,BS_CONTROLE[CHAVE],BS_CONTROLE[Quantidade_11],"-")</f>
        <v>60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21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 t="str">
        <f ca="1">_xlfn.XLOOKUP(G593&amp;$V$2,BS_CONTROLE[CHAVE],BS_CONTROLE[Quantidade_11],"-")</f>
        <v>-</v>
      </c>
      <c r="W593" s="112">
        <f ca="1">_xlfn.XLOOKUP(G593&amp;$W$2,BS_CONTROLE[CHAVE],BS_CONTROLE[Quantidade_11],"-")</f>
        <v>0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21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21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>
        <f ca="1">_xlfn.XLOOKUP(G595&amp;$W$2,BS_CONTROLE[CHAVE],BS_CONTROLE[Quantidade_11],"-")</f>
        <v>1248</v>
      </c>
      <c r="X595" s="112">
        <f ca="1">_xlfn.XLOOKUP(G595&amp;$X$2,BS_CONTROLE[CHAVE],BS_CONTROLE[Quantidade_11],"-")</f>
        <v>0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21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-</v>
      </c>
      <c r="E597" s="110" t="str">
        <f>IF(SP_SUL!T599="","*",SP_SUL!T599)</f>
        <v>-</v>
      </c>
      <c r="F597" s="110">
        <f>IF(SP_SUL!B599="","*",SP_SUL!B599)</f>
        <v>46018</v>
      </c>
      <c r="G597" s="110" t="str">
        <f>IF(SP_SUL!D599="","*",SP_SUL!D599)</f>
        <v>W61</v>
      </c>
      <c r="H597" s="110" t="str">
        <f>IF(SP_SUL!F599="","*",SP_SUL!F599)</f>
        <v>DESLOCAMENTO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-</v>
      </c>
      <c r="L597" s="321" t="str">
        <f>IF(SP_SUL!N599="","*",SP_SUL!N599)</f>
        <v>-</v>
      </c>
      <c r="M597" s="111" t="str">
        <f>IF(SP_SUL!J599="","*",SP_SUL!J599)</f>
        <v>*</v>
      </c>
      <c r="N597" s="257" t="str">
        <f>IF(SP_SUL!K599="","*",SP_SUL!K599)</f>
        <v>*</v>
      </c>
      <c r="O597" s="257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ZEV-ZPT</v>
      </c>
      <c r="F598" s="110">
        <f>IF(SP_SUL!B600="","*",SP_SUL!B600)</f>
        <v>46018</v>
      </c>
      <c r="G598" s="110" t="str">
        <f>IF(SP_SUL!D600="","*",SP_SUL!D600)</f>
        <v>V85</v>
      </c>
      <c r="H598" s="110" t="str">
        <f>IF(SP_SUL!F600="","*",SP_SUL!F600)</f>
        <v>MODERNIZAÇÃO - SOCADORA</v>
      </c>
      <c r="I598" s="110" t="str">
        <f>IF(SP_SUL!H600="","*",SP_SUL!H600)</f>
        <v>109ZPT2</v>
      </c>
      <c r="J598" s="110" t="str">
        <f>IF(SP_SUL!I600="","*",SP_SUL!I600)</f>
        <v>ZPTZDR</v>
      </c>
      <c r="K598" s="110" t="str">
        <f>IF(SP_SUL!M600="","*",SP_SUL!M600)</f>
        <v>ZGP-ZWU</v>
      </c>
      <c r="L598" s="321" t="str">
        <f>IF(SP_SUL!N600="","*",SP_SUL!N600)</f>
        <v>ZGP1001</v>
      </c>
      <c r="M598" s="111">
        <f>IF(SP_SUL!J600="","*",SP_SUL!J600)</f>
        <v>54</v>
      </c>
      <c r="N598" s="257">
        <f>IF(SP_SUL!K600="","*",SP_SUL!K600)</f>
        <v>101.6</v>
      </c>
      <c r="O598" s="257">
        <f>IF(SP_SUL!L600="","*",SP_SUL!L600)</f>
        <v>100.13</v>
      </c>
      <c r="P598" s="111"/>
      <c r="Q598" s="128">
        <f>IF(SP_SUL!O600="","*",SP_SUL!O600)</f>
        <v>0.375</v>
      </c>
      <c r="R598" s="128">
        <f>IF(SP_SUL!P600="","*",SP_SUL!P600)</f>
        <v>8.3333333333333329E-2</v>
      </c>
      <c r="S598" s="110" t="str">
        <f>IF(SP_SUL!Q600="","*",CONCATENATE(SP_SUL!Q600," ",SP_SUL!R600))</f>
        <v xml:space="preserve">650 </v>
      </c>
      <c r="T598" s="110" t="str">
        <f>IF(SP_SUL!V600="","*",SP_SUL!V600)</f>
        <v>Saulo</v>
      </c>
      <c r="U598" s="110" t="str">
        <f>IF(SP_SUL!W600="","*",SP_SUL!W600)</f>
        <v>Serviços de socaria mecanizada</v>
      </c>
      <c r="V598" s="112">
        <f ca="1">_xlfn.XLOOKUP(G598&amp;$V$2,BS_CONTROLE[CHAVE],BS_CONTROLE[Quantidade_11],"-")</f>
        <v>650</v>
      </c>
      <c r="W598" s="112">
        <f ca="1">_xlfn.XLOOKUP(G598&amp;$W$2,BS_CONTROLE[CHAVE],BS_CONTROLE[Quantidade_11],"-")</f>
        <v>0</v>
      </c>
      <c r="X598" s="112">
        <f ca="1">_xlfn.XLOOKUP(G598&amp;$X$2,BS_CONTROLE[CHAVE],BS_CONTROLE[Quantidade_11],"-")</f>
        <v>0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1" t="str">
        <f>IF(SP_SUL!N601="","*",SP_SUL!N601)</f>
        <v>*</v>
      </c>
      <c r="M599" s="111" t="str">
        <f>IF(SP_SUL!J601="","*",SP_SUL!J601)</f>
        <v>*</v>
      </c>
      <c r="N599" s="257" t="str">
        <f>IF(SP_SUL!K601="","*",SP_SUL!K601)</f>
        <v>*</v>
      </c>
      <c r="O599" s="257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-</v>
      </c>
      <c r="E600" s="110" t="str">
        <f>IF(SP_SUL!T602="","*",SP_SUL!T602)</f>
        <v>-</v>
      </c>
      <c r="F600" s="110" t="str">
        <f>IF(SP_SUL!B602="","*",SP_SUL!B602)</f>
        <v>*</v>
      </c>
      <c r="G600" s="110" t="str">
        <f>IF(SP_SUL!D602="","*",SP_SUL!D602)</f>
        <v>EDSON (TP-719)</v>
      </c>
      <c r="H600" s="110" t="str">
        <f>IF(SP_SUL!F602="","*",SP_SUL!F602)</f>
        <v>PDM - ALÍVIO DE TENSÃO</v>
      </c>
      <c r="I600" s="110" t="str">
        <f>IF(SP_SUL!H602="","*",SP_SUL!H602)</f>
        <v>-</v>
      </c>
      <c r="J600" s="110" t="str">
        <f>IF(SP_SUL!I602="","*",SP_SUL!I602)</f>
        <v>-</v>
      </c>
      <c r="K600" s="110" t="str">
        <f>IF(SP_SUL!M602="","*",SP_SUL!M602)</f>
        <v>-</v>
      </c>
      <c r="L600" s="321" t="str">
        <f>IF(SP_SUL!N602="","*",SP_SUL!N602)</f>
        <v>-</v>
      </c>
      <c r="M600" s="111">
        <f>IF(SP_SUL!J602="","*",SP_SUL!J602)</f>
        <v>54</v>
      </c>
      <c r="N600" s="257">
        <f>IF(SP_SUL!K602="","*",SP_SUL!K602)</f>
        <v>102</v>
      </c>
      <c r="O600" s="257" t="str">
        <f>IF(SP_SUL!L602="","*",SP_SUL!L602)</f>
        <v>-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>
        <f ca="1">_xlfn.XLOOKUP(G600&amp;$W$2,BS_CONTROLE[CHAVE],BS_CONTROLE[Quantidade_11],"-")</f>
        <v>0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-</v>
      </c>
      <c r="E601" s="110" t="str">
        <f>IF(SP_SUL!T603="","*",SP_SUL!T603)</f>
        <v>-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-</v>
      </c>
      <c r="L601" s="321" t="str">
        <f>IF(SP_SUL!N603="","*",SP_SUL!N603)</f>
        <v>-</v>
      </c>
      <c r="M601" s="111" t="str">
        <f>IF(SP_SUL!J603="","*",SP_SUL!J603)</f>
        <v>*</v>
      </c>
      <c r="N601" s="257" t="str">
        <f>IF(SP_SUL!K603="","*",SP_SUL!K603)</f>
        <v>*</v>
      </c>
      <c r="O601" s="257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-</v>
      </c>
      <c r="E602" s="110" t="str">
        <f>IF(SP_SUL!T604="","*",SP_SUL!T604)</f>
        <v>-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-</v>
      </c>
      <c r="L602" s="321" t="str">
        <f>IF(SP_SUL!N604="","*",SP_SUL!N604)</f>
        <v>-</v>
      </c>
      <c r="M602" s="111">
        <f>IF(SP_SUL!J604="","*",SP_SUL!J604)</f>
        <v>54</v>
      </c>
      <c r="N602" s="257">
        <f>IF(SP_SUL!K604="","*",SP_SUL!K604)</f>
        <v>102</v>
      </c>
      <c r="O602" s="257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-</v>
      </c>
      <c r="E603" s="110" t="str">
        <f>IF(SP_SUL!T605="","*",SP_SUL!T605)</f>
        <v>-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-</v>
      </c>
      <c r="L603" s="321" t="str">
        <f>IF(SP_SUL!N605="","*",SP_SUL!N605)</f>
        <v>-</v>
      </c>
      <c r="M603" s="111" t="str">
        <f>IF(SP_SUL!J605="","*",SP_SUL!J605)</f>
        <v>*</v>
      </c>
      <c r="N603" s="257" t="str">
        <f>IF(SP_SUL!K605="","*",SP_SUL!K605)</f>
        <v>*</v>
      </c>
      <c r="O603" s="257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-</v>
      </c>
      <c r="E604" s="110" t="str">
        <f>IF(SP_SUL!T606="","*",SP_SUL!T606)</f>
        <v>-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-</v>
      </c>
      <c r="L604" s="321" t="str">
        <f>IF(SP_SUL!N606="","*",SP_SUL!N606)</f>
        <v>-</v>
      </c>
      <c r="M604" s="111" t="str">
        <f>IF(SP_SUL!J606="","*",SP_SUL!J606)</f>
        <v>*</v>
      </c>
      <c r="N604" s="257" t="str">
        <f>IF(SP_SUL!K606="","*",SP_SUL!K606)</f>
        <v>*</v>
      </c>
      <c r="O604" s="257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-</v>
      </c>
      <c r="E605" s="110" t="str">
        <f>IF(SP_SUL!T607="","*",SP_SUL!T607)</f>
        <v>-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-</v>
      </c>
      <c r="L605" s="321" t="str">
        <f>IF(SP_SUL!N607="","*",SP_SUL!N607)</f>
        <v>-</v>
      </c>
      <c r="M605" s="111" t="str">
        <f>IF(SP_SUL!J607="","*",SP_SUL!J607)</f>
        <v>*</v>
      </c>
      <c r="N605" s="257" t="str">
        <f>IF(SP_SUL!K607="","*",SP_SUL!K607)</f>
        <v>*</v>
      </c>
      <c r="O605" s="257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-</v>
      </c>
      <c r="E606" s="110" t="str">
        <f>IF(SP_SUL!T608="","*",SP_SUL!T608)</f>
        <v>-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-</v>
      </c>
      <c r="L606" s="321" t="str">
        <f>IF(SP_SUL!N608="","*",SP_SUL!N608)</f>
        <v>-</v>
      </c>
      <c r="M606" s="111" t="str">
        <f>IF(SP_SUL!J608="","*",SP_SUL!J608)</f>
        <v>*</v>
      </c>
      <c r="N606" s="257" t="str">
        <f>IF(SP_SUL!K608="","*",SP_SUL!K608)</f>
        <v>*</v>
      </c>
      <c r="O606" s="257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-</v>
      </c>
      <c r="E607" s="110" t="str">
        <f>IF(SP_SUL!T609="","*",SP_SUL!T609)</f>
        <v>-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-</v>
      </c>
      <c r="L607" s="321" t="str">
        <f>IF(SP_SUL!N609="","*",SP_SUL!N609)</f>
        <v>-</v>
      </c>
      <c r="M607" s="111" t="str">
        <f>IF(SP_SUL!J609="","*",SP_SUL!J609)</f>
        <v>*</v>
      </c>
      <c r="N607" s="257" t="str">
        <f>IF(SP_SUL!K609="","*",SP_SUL!K609)</f>
        <v>*</v>
      </c>
      <c r="O607" s="257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-</v>
      </c>
      <c r="E608" s="110" t="str">
        <f>IF(SP_SUL!T610="","*",SP_SUL!T610)</f>
        <v>-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-</v>
      </c>
      <c r="L608" s="321" t="str">
        <f>IF(SP_SUL!N610="","*",SP_SUL!N610)</f>
        <v>-</v>
      </c>
      <c r="M608" s="111" t="str">
        <f>IF(SP_SUL!J610="","*",SP_SUL!J610)</f>
        <v>*</v>
      </c>
      <c r="N608" s="257" t="str">
        <f>IF(SP_SUL!K610="","*",SP_SUL!K610)</f>
        <v>*</v>
      </c>
      <c r="O608" s="257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-</v>
      </c>
      <c r="E609" s="110" t="str">
        <f>IF(SP_SUL!T611="","*",SP_SUL!T611)</f>
        <v>-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-</v>
      </c>
      <c r="L609" s="321" t="str">
        <f>IF(SP_SUL!N611="","*",SP_SUL!N611)</f>
        <v>-</v>
      </c>
      <c r="M609" s="111" t="str">
        <f>IF(SP_SUL!J611="","*",SP_SUL!J611)</f>
        <v>*</v>
      </c>
      <c r="N609" s="257" t="str">
        <f>IF(SP_SUL!K611="","*",SP_SUL!K611)</f>
        <v>*</v>
      </c>
      <c r="O609" s="257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-</v>
      </c>
      <c r="E610" s="110" t="str">
        <f>IF(SP_SUL!T612="","*",SP_SUL!T612)</f>
        <v>-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-</v>
      </c>
      <c r="L610" s="321" t="str">
        <f>IF(SP_SUL!N612="","*",SP_SUL!N612)</f>
        <v>-</v>
      </c>
      <c r="M610" s="111" t="str">
        <f>IF(SP_SUL!J612="","*",SP_SUL!J612)</f>
        <v>*</v>
      </c>
      <c r="N610" s="257" t="str">
        <f>IF(SP_SUL!K612="","*",SP_SUL!K612)</f>
        <v>*</v>
      </c>
      <c r="O610" s="257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-</v>
      </c>
      <c r="E611" s="110" t="str">
        <f>IF(SP_SUL!T613="","*",SP_SUL!T613)</f>
        <v>-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-</v>
      </c>
      <c r="L611" s="321" t="str">
        <f>IF(SP_SUL!N613="","*",SP_SUL!N613)</f>
        <v>-</v>
      </c>
      <c r="M611" s="111" t="str">
        <f>IF(SP_SUL!J613="","*",SP_SUL!J613)</f>
        <v>*</v>
      </c>
      <c r="N611" s="257" t="str">
        <f>IF(SP_SUL!K613="","*",SP_SUL!K613)</f>
        <v>*</v>
      </c>
      <c r="O611" s="257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-</v>
      </c>
      <c r="E612" s="110" t="str">
        <f>IF(SP_SUL!T614="","*",SP_SUL!T614)</f>
        <v>-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-</v>
      </c>
      <c r="L612" s="321" t="str">
        <f>IF(SP_SUL!N614="","*",SP_SUL!N614)</f>
        <v>-</v>
      </c>
      <c r="M612" s="111" t="str">
        <f>IF(SP_SUL!J614="","*",SP_SUL!J614)</f>
        <v>*</v>
      </c>
      <c r="N612" s="257" t="str">
        <f>IF(SP_SUL!K614="","*",SP_SUL!K614)</f>
        <v>*</v>
      </c>
      <c r="O612" s="257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-</v>
      </c>
      <c r="E613" s="110" t="str">
        <f>IF(SP_SUL!T615="","*",SP_SUL!T615)</f>
        <v>-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-</v>
      </c>
      <c r="L613" s="321" t="str">
        <f>IF(SP_SUL!N615="","*",SP_SUL!N615)</f>
        <v>-</v>
      </c>
      <c r="M613" s="111" t="str">
        <f>IF(SP_SUL!J615="","*",SP_SUL!J615)</f>
        <v>*</v>
      </c>
      <c r="N613" s="257" t="str">
        <f>IF(SP_SUL!K615="","*",SP_SUL!K615)</f>
        <v>*</v>
      </c>
      <c r="O613" s="257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-</v>
      </c>
      <c r="E614" s="110" t="str">
        <f>IF(SP_SUL!T616="","*",SP_SUL!T616)</f>
        <v>-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-</v>
      </c>
      <c r="L614" s="321" t="str">
        <f>IF(SP_SUL!N616="","*",SP_SUL!N616)</f>
        <v>-</v>
      </c>
      <c r="M614" s="111" t="str">
        <f>IF(SP_SUL!J616="","*",SP_SUL!J616)</f>
        <v>*</v>
      </c>
      <c r="N614" s="257" t="str">
        <f>IF(SP_SUL!K616="","*",SP_SUL!K616)</f>
        <v>*</v>
      </c>
      <c r="O614" s="257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-</v>
      </c>
      <c r="E615" s="110" t="str">
        <f>IF(SP_SUL!T617="","*",SP_SUL!T617)</f>
        <v>-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-</v>
      </c>
      <c r="L615" s="321" t="str">
        <f>IF(SP_SUL!N617="","*",SP_SUL!N617)</f>
        <v>-</v>
      </c>
      <c r="M615" s="111" t="str">
        <f>IF(SP_SUL!J617="","*",SP_SUL!J617)</f>
        <v>*</v>
      </c>
      <c r="N615" s="257" t="str">
        <f>IF(SP_SUL!K617="","*",SP_SUL!K617)</f>
        <v>*</v>
      </c>
      <c r="O615" s="257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-</v>
      </c>
      <c r="E616" s="110" t="str">
        <f>IF(SP_SUL!T618="","*",SP_SUL!T618)</f>
        <v>-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-</v>
      </c>
      <c r="L616" s="321" t="str">
        <f>IF(SP_SUL!N618="","*",SP_SUL!N618)</f>
        <v>-</v>
      </c>
      <c r="M616" s="111" t="str">
        <f>IF(SP_SUL!J618="","*",SP_SUL!J618)</f>
        <v>*</v>
      </c>
      <c r="N616" s="257" t="str">
        <f>IF(SP_SUL!K618="","*",SP_SUL!K618)</f>
        <v>*</v>
      </c>
      <c r="O616" s="257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-</v>
      </c>
      <c r="E617" s="149" t="str">
        <f>IF(SP_SUL!T639="","*",SP_SUL!T639)</f>
        <v>-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-</v>
      </c>
      <c r="L617" s="325" t="str">
        <f>IF(SP_SUL!N639="","*",SP_SUL!N639)</f>
        <v>-</v>
      </c>
      <c r="M617" s="150" t="str">
        <f>IF(SP_SUL!J639="","*",SP_SUL!J639)</f>
        <v>*</v>
      </c>
      <c r="N617" s="258" t="str">
        <f>IF(SP_SUL!K639="","*",SP_SUL!K639)</f>
        <v>*</v>
      </c>
      <c r="O617" s="258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-</v>
      </c>
      <c r="E618" s="110" t="str">
        <f>IF(SP_SUL!T640="","*",SP_SUL!T640)</f>
        <v>-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-</v>
      </c>
      <c r="L618" s="321" t="str">
        <f>IF(SP_SUL!N640="","*",SP_SUL!N640)</f>
        <v>-</v>
      </c>
      <c r="M618" s="111" t="str">
        <f>IF(SP_SUL!J640="","*",SP_SUL!J640)</f>
        <v>*</v>
      </c>
      <c r="N618" s="257" t="str">
        <f>IF(SP_SUL!K640="","*",SP_SUL!K640)</f>
        <v>*</v>
      </c>
      <c r="O618" s="257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-</v>
      </c>
      <c r="E619" s="149" t="str">
        <f>IF(SP_SUL!T641="","*",SP_SUL!T641)</f>
        <v>-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-</v>
      </c>
      <c r="L619" s="325" t="str">
        <f>IF(SP_SUL!N641="","*",SP_SUL!N641)</f>
        <v>-</v>
      </c>
      <c r="M619" s="150" t="str">
        <f>IF(SP_SUL!J641="","*",SP_SUL!J641)</f>
        <v>*</v>
      </c>
      <c r="N619" s="258" t="str">
        <f>IF(SP_SUL!K641="","*",SP_SUL!K641)</f>
        <v>*</v>
      </c>
      <c r="O619" s="258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-</v>
      </c>
      <c r="E620" s="149" t="str">
        <f>IF(SP_SUL!T642="","*",SP_SUL!T642)</f>
        <v>-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-</v>
      </c>
      <c r="L620" s="325" t="str">
        <f>IF(SP_SUL!N642="","*",SP_SUL!N642)</f>
        <v>-</v>
      </c>
      <c r="M620" s="150" t="str">
        <f>IF(SP_SUL!J642="","*",SP_SUL!J642)</f>
        <v>*</v>
      </c>
      <c r="N620" s="258" t="str">
        <f>IF(SP_SUL!K642="","*",SP_SUL!K642)</f>
        <v>*</v>
      </c>
      <c r="O620" s="258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-</v>
      </c>
      <c r="E621" s="110" t="str">
        <f>IF(SP_SUL!T643="","*",SP_SUL!T643)</f>
        <v>-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-</v>
      </c>
      <c r="L621" s="321" t="str">
        <f>IF(SP_SUL!N643="","*",SP_SUL!N643)</f>
        <v>-</v>
      </c>
      <c r="M621" s="111" t="str">
        <f>IF(SP_SUL!J643="","*",SP_SUL!J643)</f>
        <v>*</v>
      </c>
      <c r="N621" s="257" t="str">
        <f>IF(SP_SUL!K643="","*",SP_SUL!K643)</f>
        <v>*</v>
      </c>
      <c r="O621" s="257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-</v>
      </c>
      <c r="E622" s="149" t="str">
        <f>IF(SP_SUL!T644="","*",SP_SUL!T644)</f>
        <v>-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-</v>
      </c>
      <c r="L622" s="325" t="str">
        <f>IF(SP_SUL!N644="","*",SP_SUL!N644)</f>
        <v>-</v>
      </c>
      <c r="M622" s="150" t="str">
        <f>IF(SP_SUL!J644="","*",SP_SUL!J644)</f>
        <v>*</v>
      </c>
      <c r="N622" s="258" t="str">
        <f>IF(SP_SUL!K644="","*",SP_SUL!K644)</f>
        <v>*</v>
      </c>
      <c r="O622" s="258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-</v>
      </c>
      <c r="E623" s="149" t="str">
        <f>IF(SP_SUL!T645="","*",SP_SUL!T645)</f>
        <v>-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-</v>
      </c>
      <c r="L623" s="325" t="str">
        <f>IF(SP_SUL!N645="","*",SP_SUL!N645)</f>
        <v>-</v>
      </c>
      <c r="M623" s="150" t="str">
        <f>IF(SP_SUL!J645="","*",SP_SUL!J645)</f>
        <v>*</v>
      </c>
      <c r="N623" s="258" t="str">
        <f>IF(SP_SUL!K645="","*",SP_SUL!K645)</f>
        <v>*</v>
      </c>
      <c r="O623" s="258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-</v>
      </c>
      <c r="E624" s="110" t="str">
        <f>IF(SP_SUL!T646="","*",SP_SUL!T646)</f>
        <v>-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-</v>
      </c>
      <c r="L624" s="321" t="str">
        <f>IF(SP_SUL!N646="","*",SP_SUL!N646)</f>
        <v>-</v>
      </c>
      <c r="M624" s="111" t="str">
        <f>IF(SP_SUL!J646="","*",SP_SUL!J646)</f>
        <v>*</v>
      </c>
      <c r="N624" s="257" t="str">
        <f>IF(SP_SUL!K646="","*",SP_SUL!K646)</f>
        <v>*</v>
      </c>
      <c r="O624" s="257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-</v>
      </c>
      <c r="E625" s="149" t="str">
        <f>IF(SP_SUL!T647="","*",SP_SUL!T647)</f>
        <v>-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-</v>
      </c>
      <c r="L625" s="325" t="str">
        <f>IF(SP_SUL!N647="","*",SP_SUL!N647)</f>
        <v>-</v>
      </c>
      <c r="M625" s="150" t="str">
        <f>IF(SP_SUL!J647="","*",SP_SUL!J647)</f>
        <v>*</v>
      </c>
      <c r="N625" s="258" t="str">
        <f>IF(SP_SUL!K647="","*",SP_SUL!K647)</f>
        <v>*</v>
      </c>
      <c r="O625" s="258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-</v>
      </c>
      <c r="E626" s="149" t="str">
        <f>IF(SP_SUL!T648="","*",SP_SUL!T648)</f>
        <v>-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-</v>
      </c>
      <c r="L626" s="325" t="str">
        <f>IF(SP_SUL!N648="","*",SP_SUL!N648)</f>
        <v>-</v>
      </c>
      <c r="M626" s="150" t="str">
        <f>IF(SP_SUL!J648="","*",SP_SUL!J648)</f>
        <v>*</v>
      </c>
      <c r="N626" s="258" t="str">
        <f>IF(SP_SUL!K648="","*",SP_SUL!K648)</f>
        <v>*</v>
      </c>
      <c r="O626" s="258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-</v>
      </c>
      <c r="E627" s="110" t="str">
        <f>IF(SP_SUL!T649="","*",SP_SUL!T649)</f>
        <v>-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-</v>
      </c>
      <c r="L627" s="321" t="str">
        <f>IF(SP_SUL!N649="","*",SP_SUL!N649)</f>
        <v>-</v>
      </c>
      <c r="M627" s="111" t="str">
        <f>IF(SP_SUL!J649="","*",SP_SUL!J649)</f>
        <v>*</v>
      </c>
      <c r="N627" s="257" t="str">
        <f>IF(SP_SUL!K649="","*",SP_SUL!K649)</f>
        <v>*</v>
      </c>
      <c r="O627" s="257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-</v>
      </c>
      <c r="E628" s="149" t="str">
        <f>IF(SP_SUL!T650="","*",SP_SUL!T650)</f>
        <v>-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-</v>
      </c>
      <c r="L628" s="325" t="str">
        <f>IF(SP_SUL!N650="","*",SP_SUL!N650)</f>
        <v>-</v>
      </c>
      <c r="M628" s="150" t="str">
        <f>IF(SP_SUL!J650="","*",SP_SUL!J650)</f>
        <v>*</v>
      </c>
      <c r="N628" s="258" t="str">
        <f>IF(SP_SUL!K650="","*",SP_SUL!K650)</f>
        <v>*</v>
      </c>
      <c r="O628" s="258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-</v>
      </c>
      <c r="E629" s="149" t="str">
        <f>IF(SP_SUL!T651="","*",SP_SUL!T651)</f>
        <v>-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-</v>
      </c>
      <c r="L629" s="325" t="str">
        <f>IF(SP_SUL!N651="","*",SP_SUL!N651)</f>
        <v>-</v>
      </c>
      <c r="M629" s="150" t="str">
        <f>IF(SP_SUL!J651="","*",SP_SUL!J651)</f>
        <v>*</v>
      </c>
      <c r="N629" s="258" t="str">
        <f>IF(SP_SUL!K651="","*",SP_SUL!K651)</f>
        <v>*</v>
      </c>
      <c r="O629" s="258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-</v>
      </c>
      <c r="E630" s="110" t="str">
        <f>IF(SP_SUL!T652="","*",SP_SUL!T652)</f>
        <v>-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-</v>
      </c>
      <c r="L630" s="321" t="str">
        <f>IF(SP_SUL!N652="","*",SP_SUL!N652)</f>
        <v>-</v>
      </c>
      <c r="M630" s="111" t="str">
        <f>IF(SP_SUL!J652="","*",SP_SUL!J652)</f>
        <v>*</v>
      </c>
      <c r="N630" s="257" t="str">
        <f>IF(SP_SUL!K652="","*",SP_SUL!K652)</f>
        <v>*</v>
      </c>
      <c r="O630" s="257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-</v>
      </c>
      <c r="E631" s="149" t="str">
        <f>IF(SP_SUL!T653="","*",SP_SUL!T653)</f>
        <v>-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-</v>
      </c>
      <c r="L631" s="325" t="str">
        <f>IF(SP_SUL!N653="","*",SP_SUL!N653)</f>
        <v>-</v>
      </c>
      <c r="M631" s="150" t="str">
        <f>IF(SP_SUL!J653="","*",SP_SUL!J653)</f>
        <v>*</v>
      </c>
      <c r="N631" s="258" t="str">
        <f>IF(SP_SUL!K653="","*",SP_SUL!K653)</f>
        <v>*</v>
      </c>
      <c r="O631" s="258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-</v>
      </c>
      <c r="E632" s="149" t="str">
        <f>IF(SP_SUL!T654="","*",SP_SUL!T654)</f>
        <v>-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-</v>
      </c>
      <c r="L632" s="325" t="str">
        <f>IF(SP_SUL!N654="","*",SP_SUL!N654)</f>
        <v>-</v>
      </c>
      <c r="M632" s="150" t="str">
        <f>IF(SP_SUL!J654="","*",SP_SUL!J654)</f>
        <v>*</v>
      </c>
      <c r="N632" s="258" t="str">
        <f>IF(SP_SUL!K654="","*",SP_SUL!K654)</f>
        <v>*</v>
      </c>
      <c r="O632" s="258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-</v>
      </c>
      <c r="E633" s="110" t="str">
        <f>IF(SP_SUL!T655="","*",SP_SUL!T655)</f>
        <v>-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-</v>
      </c>
      <c r="L633" s="321" t="str">
        <f>IF(SP_SUL!N655="","*",SP_SUL!N655)</f>
        <v>-</v>
      </c>
      <c r="M633" s="111" t="str">
        <f>IF(SP_SUL!J655="","*",SP_SUL!J655)</f>
        <v>*</v>
      </c>
      <c r="N633" s="257" t="str">
        <f>IF(SP_SUL!K655="","*",SP_SUL!K655)</f>
        <v>*</v>
      </c>
      <c r="O633" s="257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-</v>
      </c>
      <c r="E634" s="149" t="str">
        <f>IF(SP_SUL!T656="","*",SP_SUL!T656)</f>
        <v>-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-</v>
      </c>
      <c r="L634" s="325" t="str">
        <f>IF(SP_SUL!N656="","*",SP_SUL!N656)</f>
        <v>-</v>
      </c>
      <c r="M634" s="150" t="str">
        <f>IF(SP_SUL!J656="","*",SP_SUL!J656)</f>
        <v>*</v>
      </c>
      <c r="N634" s="258" t="str">
        <f>IF(SP_SUL!K656="","*",SP_SUL!K656)</f>
        <v>*</v>
      </c>
      <c r="O634" s="258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-</v>
      </c>
      <c r="E635" s="149" t="str">
        <f>IF(SP_SUL!T657="","*",SP_SUL!T657)</f>
        <v>-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-</v>
      </c>
      <c r="L635" s="325" t="str">
        <f>IF(SP_SUL!N657="","*",SP_SUL!N657)</f>
        <v>-</v>
      </c>
      <c r="M635" s="150" t="str">
        <f>IF(SP_SUL!J657="","*",SP_SUL!J657)</f>
        <v>*</v>
      </c>
      <c r="N635" s="258" t="str">
        <f>IF(SP_SUL!K657="","*",SP_SUL!K657)</f>
        <v>*</v>
      </c>
      <c r="O635" s="258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-</v>
      </c>
      <c r="E636" s="110" t="str">
        <f>IF(SP_SUL!T658="","*",SP_SUL!T658)</f>
        <v>-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-</v>
      </c>
      <c r="L636" s="321" t="str">
        <f>IF(SP_SUL!N658="","*",SP_SUL!N658)</f>
        <v>-</v>
      </c>
      <c r="M636" s="111" t="str">
        <f>IF(SP_SUL!J658="","*",SP_SUL!J658)</f>
        <v>*</v>
      </c>
      <c r="N636" s="257" t="str">
        <f>IF(SP_SUL!K658="","*",SP_SUL!K658)</f>
        <v>*</v>
      </c>
      <c r="O636" s="257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-</v>
      </c>
      <c r="E637" s="149" t="str">
        <f>IF(SP_SUL!T659="","*",SP_SUL!T659)</f>
        <v>-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-</v>
      </c>
      <c r="L637" s="325" t="str">
        <f>IF(SP_SUL!N659="","*",SP_SUL!N659)</f>
        <v>-</v>
      </c>
      <c r="M637" s="150" t="str">
        <f>IF(SP_SUL!J659="","*",SP_SUL!J659)</f>
        <v>*</v>
      </c>
      <c r="N637" s="258" t="str">
        <f>IF(SP_SUL!K659="","*",SP_SUL!K659)</f>
        <v>*</v>
      </c>
      <c r="O637" s="258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-</v>
      </c>
      <c r="E638" s="149" t="str">
        <f>IF(SP_SUL!T660="","*",SP_SUL!T660)</f>
        <v>-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-</v>
      </c>
      <c r="L638" s="325" t="str">
        <f>IF(SP_SUL!N660="","*",SP_SUL!N660)</f>
        <v>-</v>
      </c>
      <c r="M638" s="150" t="str">
        <f>IF(SP_SUL!J660="","*",SP_SUL!J660)</f>
        <v>*</v>
      </c>
      <c r="N638" s="258" t="str">
        <f>IF(SP_SUL!K660="","*",SP_SUL!K660)</f>
        <v>*</v>
      </c>
      <c r="O638" s="258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-</v>
      </c>
      <c r="E639" s="110" t="str">
        <f>IF(SP_SUL!T661="","*",SP_SUL!T661)</f>
        <v>-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-</v>
      </c>
      <c r="L639" s="321" t="str">
        <f>IF(SP_SUL!N661="","*",SP_SUL!N661)</f>
        <v>-</v>
      </c>
      <c r="M639" s="111" t="str">
        <f>IF(SP_SUL!J661="","*",SP_SUL!J661)</f>
        <v>*</v>
      </c>
      <c r="N639" s="257" t="str">
        <f>IF(SP_SUL!K661="","*",SP_SUL!K661)</f>
        <v>*</v>
      </c>
      <c r="O639" s="257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-</v>
      </c>
      <c r="E640" s="149" t="str">
        <f>IF(SP_SUL!T662="","*",SP_SUL!T662)</f>
        <v>-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-</v>
      </c>
      <c r="L640" s="325" t="str">
        <f>IF(SP_SUL!N662="","*",SP_SUL!N662)</f>
        <v>-</v>
      </c>
      <c r="M640" s="150" t="str">
        <f>IF(SP_SUL!J662="","*",SP_SUL!J662)</f>
        <v>*</v>
      </c>
      <c r="N640" s="258" t="str">
        <f>IF(SP_SUL!K662="","*",SP_SUL!K662)</f>
        <v>*</v>
      </c>
      <c r="O640" s="258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-</v>
      </c>
      <c r="E641" s="149" t="str">
        <f>IF(SP_SUL!T663="","*",SP_SUL!T663)</f>
        <v>-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-</v>
      </c>
      <c r="L641" s="325" t="str">
        <f>IF(SP_SUL!N663="","*",SP_SUL!N663)</f>
        <v>-</v>
      </c>
      <c r="M641" s="150" t="str">
        <f>IF(SP_SUL!J663="","*",SP_SUL!J663)</f>
        <v>*</v>
      </c>
      <c r="N641" s="258" t="str">
        <f>IF(SP_SUL!K663="","*",SP_SUL!K663)</f>
        <v>*</v>
      </c>
      <c r="O641" s="258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-</v>
      </c>
      <c r="E642" s="110" t="str">
        <f>IF(SP_SUL!T664="","*",SP_SUL!T664)</f>
        <v>-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-</v>
      </c>
      <c r="L642" s="321" t="str">
        <f>IF(SP_SUL!N664="","*",SP_SUL!N664)</f>
        <v>-</v>
      </c>
      <c r="M642" s="111" t="str">
        <f>IF(SP_SUL!J664="","*",SP_SUL!J664)</f>
        <v>*</v>
      </c>
      <c r="N642" s="257" t="str">
        <f>IF(SP_SUL!K664="","*",SP_SUL!K664)</f>
        <v>*</v>
      </c>
      <c r="O642" s="257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-</v>
      </c>
      <c r="E643" s="149" t="str">
        <f>IF(SP_SUL!T665="","*",SP_SUL!T665)</f>
        <v>-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-</v>
      </c>
      <c r="L643" s="325" t="str">
        <f>IF(SP_SUL!N665="","*",SP_SUL!N665)</f>
        <v>-</v>
      </c>
      <c r="M643" s="150" t="str">
        <f>IF(SP_SUL!J665="","*",SP_SUL!J665)</f>
        <v>*</v>
      </c>
      <c r="N643" s="258" t="str">
        <f>IF(SP_SUL!K665="","*",SP_SUL!K665)</f>
        <v>*</v>
      </c>
      <c r="O643" s="258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-</v>
      </c>
      <c r="E644" s="149" t="str">
        <f>IF(SP_SUL!T666="","*",SP_SUL!T666)</f>
        <v>-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-</v>
      </c>
      <c r="L644" s="325" t="str">
        <f>IF(SP_SUL!N666="","*",SP_SUL!N666)</f>
        <v>-</v>
      </c>
      <c r="M644" s="150" t="str">
        <f>IF(SP_SUL!J666="","*",SP_SUL!J666)</f>
        <v>*</v>
      </c>
      <c r="N644" s="258" t="str">
        <f>IF(SP_SUL!K666="","*",SP_SUL!K666)</f>
        <v>*</v>
      </c>
      <c r="O644" s="258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-</v>
      </c>
      <c r="E645" s="110" t="str">
        <f>IF(SP_SUL!T667="","*",SP_SUL!T667)</f>
        <v>-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-</v>
      </c>
      <c r="L645" s="321" t="str">
        <f>IF(SP_SUL!N667="","*",SP_SUL!N667)</f>
        <v>-</v>
      </c>
      <c r="M645" s="111" t="str">
        <f>IF(SP_SUL!J667="","*",SP_SUL!J667)</f>
        <v>*</v>
      </c>
      <c r="N645" s="257" t="str">
        <f>IF(SP_SUL!K667="","*",SP_SUL!K667)</f>
        <v>*</v>
      </c>
      <c r="O645" s="257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-</v>
      </c>
      <c r="E646" s="149" t="str">
        <f>IF(SP_SUL!T668="","*",SP_SUL!T668)</f>
        <v>-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-</v>
      </c>
      <c r="L646" s="325" t="str">
        <f>IF(SP_SUL!N668="","*",SP_SUL!N668)</f>
        <v>-</v>
      </c>
      <c r="M646" s="150" t="str">
        <f>IF(SP_SUL!J668="","*",SP_SUL!J668)</f>
        <v>*</v>
      </c>
      <c r="N646" s="258" t="str">
        <f>IF(SP_SUL!K668="","*",SP_SUL!K668)</f>
        <v>*</v>
      </c>
      <c r="O646" s="258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-</v>
      </c>
      <c r="E647" s="149" t="str">
        <f>IF(SP_SUL!T669="","*",SP_SUL!T669)</f>
        <v>-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-</v>
      </c>
      <c r="L647" s="325" t="str">
        <f>IF(SP_SUL!N669="","*",SP_SUL!N669)</f>
        <v>-</v>
      </c>
      <c r="M647" s="150" t="str">
        <f>IF(SP_SUL!J669="","*",SP_SUL!J669)</f>
        <v>*</v>
      </c>
      <c r="N647" s="258" t="str">
        <f>IF(SP_SUL!K669="","*",SP_SUL!K669)</f>
        <v>*</v>
      </c>
      <c r="O647" s="258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-</v>
      </c>
      <c r="E648" s="110" t="str">
        <f>IF(SP_SUL!T670="","*",SP_SUL!T670)</f>
        <v>-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-</v>
      </c>
      <c r="L648" s="321" t="str">
        <f>IF(SP_SUL!N670="","*",SP_SUL!N670)</f>
        <v>-</v>
      </c>
      <c r="M648" s="111" t="str">
        <f>IF(SP_SUL!J670="","*",SP_SUL!J670)</f>
        <v>*</v>
      </c>
      <c r="N648" s="257" t="str">
        <f>IF(SP_SUL!K670="","*",SP_SUL!K670)</f>
        <v>*</v>
      </c>
      <c r="O648" s="257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-</v>
      </c>
      <c r="E649" s="149" t="str">
        <f>IF(SP_SUL!T671="","*",SP_SUL!T671)</f>
        <v>-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-</v>
      </c>
      <c r="L649" s="325" t="str">
        <f>IF(SP_SUL!N671="","*",SP_SUL!N671)</f>
        <v>-</v>
      </c>
      <c r="M649" s="150" t="str">
        <f>IF(SP_SUL!J671="","*",SP_SUL!J671)</f>
        <v>*</v>
      </c>
      <c r="N649" s="258" t="str">
        <f>IF(SP_SUL!K671="","*",SP_SUL!K671)</f>
        <v>*</v>
      </c>
      <c r="O649" s="258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-</v>
      </c>
      <c r="E650" s="149" t="str">
        <f>IF(SP_SUL!T672="","*",SP_SUL!T672)</f>
        <v>-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-</v>
      </c>
      <c r="L650" s="325" t="str">
        <f>IF(SP_SUL!N672="","*",SP_SUL!N672)</f>
        <v>-</v>
      </c>
      <c r="M650" s="150" t="str">
        <f>IF(SP_SUL!J672="","*",SP_SUL!J672)</f>
        <v>*</v>
      </c>
      <c r="N650" s="258" t="str">
        <f>IF(SP_SUL!K672="","*",SP_SUL!K672)</f>
        <v>*</v>
      </c>
      <c r="O650" s="258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-</v>
      </c>
      <c r="E651" s="110" t="str">
        <f>IF(SP_SUL!T673="","*",SP_SUL!T673)</f>
        <v>-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-</v>
      </c>
      <c r="L651" s="321" t="str">
        <f>IF(SP_SUL!N673="","*",SP_SUL!N673)</f>
        <v>-</v>
      </c>
      <c r="M651" s="111" t="str">
        <f>IF(SP_SUL!J673="","*",SP_SUL!J673)</f>
        <v>*</v>
      </c>
      <c r="N651" s="257" t="str">
        <f>IF(SP_SUL!K673="","*",SP_SUL!K673)</f>
        <v>*</v>
      </c>
      <c r="O651" s="257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-</v>
      </c>
      <c r="E652" s="149" t="str">
        <f>IF(SP_SUL!T674="","*",SP_SUL!T674)</f>
        <v>-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-</v>
      </c>
      <c r="L652" s="325" t="str">
        <f>IF(SP_SUL!N674="","*",SP_SUL!N674)</f>
        <v>-</v>
      </c>
      <c r="M652" s="150" t="str">
        <f>IF(SP_SUL!J674="","*",SP_SUL!J674)</f>
        <v>*</v>
      </c>
      <c r="N652" s="258" t="str">
        <f>IF(SP_SUL!K674="","*",SP_SUL!K674)</f>
        <v>*</v>
      </c>
      <c r="O652" s="258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-</v>
      </c>
      <c r="E653" s="149" t="str">
        <f>IF(SP_SUL!T675="","*",SP_SUL!T675)</f>
        <v>-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-</v>
      </c>
      <c r="L653" s="325" t="str">
        <f>IF(SP_SUL!N675="","*",SP_SUL!N675)</f>
        <v>-</v>
      </c>
      <c r="M653" s="150" t="str">
        <f>IF(SP_SUL!J675="","*",SP_SUL!J675)</f>
        <v>*</v>
      </c>
      <c r="N653" s="258" t="str">
        <f>IF(SP_SUL!K675="","*",SP_SUL!K675)</f>
        <v>*</v>
      </c>
      <c r="O653" s="258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-</v>
      </c>
      <c r="E654" s="110" t="str">
        <f>IF(SP_SUL!T676="","*",SP_SUL!T676)</f>
        <v>-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-</v>
      </c>
      <c r="L654" s="321" t="str">
        <f>IF(SP_SUL!N676="","*",SP_SUL!N676)</f>
        <v>-</v>
      </c>
      <c r="M654" s="111" t="str">
        <f>IF(SP_SUL!J676="","*",SP_SUL!J676)</f>
        <v>*</v>
      </c>
      <c r="N654" s="257" t="str">
        <f>IF(SP_SUL!K676="","*",SP_SUL!K676)</f>
        <v>*</v>
      </c>
      <c r="O654" s="257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-</v>
      </c>
      <c r="E655" s="149" t="str">
        <f>IF(SP_SUL!T677="","*",SP_SUL!T677)</f>
        <v>-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-</v>
      </c>
      <c r="L655" s="325" t="str">
        <f>IF(SP_SUL!N677="","*",SP_SUL!N677)</f>
        <v>-</v>
      </c>
      <c r="M655" s="150" t="str">
        <f>IF(SP_SUL!J677="","*",SP_SUL!J677)</f>
        <v>*</v>
      </c>
      <c r="N655" s="258" t="str">
        <f>IF(SP_SUL!K677="","*",SP_SUL!K677)</f>
        <v>*</v>
      </c>
      <c r="O655" s="258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-</v>
      </c>
      <c r="E656" s="149" t="str">
        <f>IF(SP_SUL!T678="","*",SP_SUL!T678)</f>
        <v>-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-</v>
      </c>
      <c r="L656" s="325" t="str">
        <f>IF(SP_SUL!N678="","*",SP_SUL!N678)</f>
        <v>-</v>
      </c>
      <c r="M656" s="150" t="str">
        <f>IF(SP_SUL!J678="","*",SP_SUL!J678)</f>
        <v>*</v>
      </c>
      <c r="N656" s="258" t="str">
        <f>IF(SP_SUL!K678="","*",SP_SUL!K678)</f>
        <v>*</v>
      </c>
      <c r="O656" s="258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-</v>
      </c>
      <c r="E657" s="110" t="str">
        <f>IF(SP_SUL!T679="","*",SP_SUL!T679)</f>
        <v>-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-</v>
      </c>
      <c r="L657" s="321" t="str">
        <f>IF(SP_SUL!N679="","*",SP_SUL!N679)</f>
        <v>-</v>
      </c>
      <c r="M657" s="111" t="str">
        <f>IF(SP_SUL!J679="","*",SP_SUL!J679)</f>
        <v>*</v>
      </c>
      <c r="N657" s="257" t="str">
        <f>IF(SP_SUL!K679="","*",SP_SUL!K679)</f>
        <v>*</v>
      </c>
      <c r="O657" s="257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-</v>
      </c>
      <c r="E658" s="149" t="str">
        <f>IF(SP_SUL!T680="","*",SP_SUL!T680)</f>
        <v>-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-</v>
      </c>
      <c r="L658" s="325" t="str">
        <f>IF(SP_SUL!N680="","*",SP_SUL!N680)</f>
        <v>-</v>
      </c>
      <c r="M658" s="150" t="str">
        <f>IF(SP_SUL!J680="","*",SP_SUL!J680)</f>
        <v>*</v>
      </c>
      <c r="N658" s="258" t="str">
        <f>IF(SP_SUL!K680="","*",SP_SUL!K680)</f>
        <v>*</v>
      </c>
      <c r="O658" s="258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-</v>
      </c>
      <c r="E659" s="149" t="str">
        <f>IF(SP_SUL!T681="","*",SP_SUL!T681)</f>
        <v>-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-</v>
      </c>
      <c r="L659" s="325" t="str">
        <f>IF(SP_SUL!N681="","*",SP_SUL!N681)</f>
        <v>-</v>
      </c>
      <c r="M659" s="150" t="str">
        <f>IF(SP_SUL!J681="","*",SP_SUL!J681)</f>
        <v>*</v>
      </c>
      <c r="N659" s="258" t="str">
        <f>IF(SP_SUL!K681="","*",SP_SUL!K681)</f>
        <v>*</v>
      </c>
      <c r="O659" s="258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-</v>
      </c>
      <c r="E660" s="110" t="str">
        <f>IF(SP_SUL!T682="","*",SP_SUL!T682)</f>
        <v>-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-</v>
      </c>
      <c r="L660" s="321" t="str">
        <f>IF(SP_SUL!N682="","*",SP_SUL!N682)</f>
        <v>-</v>
      </c>
      <c r="M660" s="111" t="str">
        <f>IF(SP_SUL!J682="","*",SP_SUL!J682)</f>
        <v>*</v>
      </c>
      <c r="N660" s="257" t="str">
        <f>IF(SP_SUL!K682="","*",SP_SUL!K682)</f>
        <v>*</v>
      </c>
      <c r="O660" s="257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-</v>
      </c>
      <c r="E661" s="149" t="str">
        <f>IF(SP_SUL!T683="","*",SP_SUL!T683)</f>
        <v>-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-</v>
      </c>
      <c r="L661" s="325" t="str">
        <f>IF(SP_SUL!N683="","*",SP_SUL!N683)</f>
        <v>-</v>
      </c>
      <c r="M661" s="150" t="str">
        <f>IF(SP_SUL!J683="","*",SP_SUL!J683)</f>
        <v>*</v>
      </c>
      <c r="N661" s="258" t="str">
        <f>IF(SP_SUL!K683="","*",SP_SUL!K683)</f>
        <v>*</v>
      </c>
      <c r="O661" s="258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-</v>
      </c>
      <c r="E662" s="149" t="str">
        <f>IF(SP_SUL!T684="","*",SP_SUL!T684)</f>
        <v>-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-</v>
      </c>
      <c r="L662" s="325" t="str">
        <f>IF(SP_SUL!N684="","*",SP_SUL!N684)</f>
        <v>-</v>
      </c>
      <c r="M662" s="150" t="str">
        <f>IF(SP_SUL!J684="","*",SP_SUL!J684)</f>
        <v>*</v>
      </c>
      <c r="N662" s="258" t="str">
        <f>IF(SP_SUL!K684="","*",SP_SUL!K684)</f>
        <v>*</v>
      </c>
      <c r="O662" s="258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-</v>
      </c>
      <c r="E663" s="110" t="str">
        <f>IF(SP_SUL!T685="","*",SP_SUL!T685)</f>
        <v>-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-</v>
      </c>
      <c r="L663" s="321" t="str">
        <f>IF(SP_SUL!N685="","*",SP_SUL!N685)</f>
        <v>-</v>
      </c>
      <c r="M663" s="111" t="str">
        <f>IF(SP_SUL!J685="","*",SP_SUL!J685)</f>
        <v>*</v>
      </c>
      <c r="N663" s="257" t="str">
        <f>IF(SP_SUL!K685="","*",SP_SUL!K685)</f>
        <v>*</v>
      </c>
      <c r="O663" s="257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-</v>
      </c>
      <c r="E664" s="149" t="str">
        <f>IF(SP_SUL!T686="","*",SP_SUL!T686)</f>
        <v>-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-</v>
      </c>
      <c r="L664" s="325" t="str">
        <f>IF(SP_SUL!N686="","*",SP_SUL!N686)</f>
        <v>-</v>
      </c>
      <c r="M664" s="150" t="str">
        <f>IF(SP_SUL!J686="","*",SP_SUL!J686)</f>
        <v>*</v>
      </c>
      <c r="N664" s="258" t="str">
        <f>IF(SP_SUL!K686="","*",SP_SUL!K686)</f>
        <v>*</v>
      </c>
      <c r="O664" s="258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-</v>
      </c>
      <c r="E665" s="149" t="str">
        <f>IF(SP_SUL!T687="","*",SP_SUL!T687)</f>
        <v>-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-</v>
      </c>
      <c r="L665" s="325" t="str">
        <f>IF(SP_SUL!N687="","*",SP_SUL!N687)</f>
        <v>-</v>
      </c>
      <c r="M665" s="150" t="str">
        <f>IF(SP_SUL!J687="","*",SP_SUL!J687)</f>
        <v>*</v>
      </c>
      <c r="N665" s="258" t="str">
        <f>IF(SP_SUL!K687="","*",SP_SUL!K687)</f>
        <v>*</v>
      </c>
      <c r="O665" s="258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-</v>
      </c>
      <c r="E666" s="110" t="str">
        <f>IF(SP_SUL!T688="","*",SP_SUL!T688)</f>
        <v>-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-</v>
      </c>
      <c r="L666" s="321" t="str">
        <f>IF(SP_SUL!N688="","*",SP_SUL!N688)</f>
        <v>-</v>
      </c>
      <c r="M666" s="111" t="str">
        <f>IF(SP_SUL!J688="","*",SP_SUL!J688)</f>
        <v>*</v>
      </c>
      <c r="N666" s="257" t="str">
        <f>IF(SP_SUL!K688="","*",SP_SUL!K688)</f>
        <v>*</v>
      </c>
      <c r="O666" s="257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-</v>
      </c>
      <c r="E667" s="149" t="str">
        <f>IF(SP_SUL!T689="","*",SP_SUL!T689)</f>
        <v>-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-</v>
      </c>
      <c r="L667" s="325" t="str">
        <f>IF(SP_SUL!N689="","*",SP_SUL!N689)</f>
        <v>-</v>
      </c>
      <c r="M667" s="150" t="str">
        <f>IF(SP_SUL!J689="","*",SP_SUL!J689)</f>
        <v>*</v>
      </c>
      <c r="N667" s="258" t="str">
        <f>IF(SP_SUL!K689="","*",SP_SUL!K689)</f>
        <v>*</v>
      </c>
      <c r="O667" s="258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-</v>
      </c>
      <c r="E668" s="149" t="str">
        <f>IF(SP_SUL!T690="","*",SP_SUL!T690)</f>
        <v>-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-</v>
      </c>
      <c r="L668" s="325" t="str">
        <f>IF(SP_SUL!N690="","*",SP_SUL!N690)</f>
        <v>-</v>
      </c>
      <c r="M668" s="150" t="str">
        <f>IF(SP_SUL!J690="","*",SP_SUL!J690)</f>
        <v>*</v>
      </c>
      <c r="N668" s="258" t="str">
        <f>IF(SP_SUL!K690="","*",SP_SUL!K690)</f>
        <v>*</v>
      </c>
      <c r="O668" s="258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-</v>
      </c>
      <c r="E669" s="110" t="str">
        <f>IF(SP_SUL!T691="","*",SP_SUL!T691)</f>
        <v>-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-</v>
      </c>
      <c r="L669" s="321" t="str">
        <f>IF(SP_SUL!N691="","*",SP_SUL!N691)</f>
        <v>-</v>
      </c>
      <c r="M669" s="111" t="str">
        <f>IF(SP_SUL!J691="","*",SP_SUL!J691)</f>
        <v>*</v>
      </c>
      <c r="N669" s="257" t="str">
        <f>IF(SP_SUL!K691="","*",SP_SUL!K691)</f>
        <v>*</v>
      </c>
      <c r="O669" s="257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-</v>
      </c>
      <c r="E670" s="149" t="str">
        <f>IF(SP_SUL!T692="","*",SP_SUL!T692)</f>
        <v>-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-</v>
      </c>
      <c r="L670" s="325" t="str">
        <f>IF(SP_SUL!N692="","*",SP_SUL!N692)</f>
        <v>-</v>
      </c>
      <c r="M670" s="150" t="str">
        <f>IF(SP_SUL!J692="","*",SP_SUL!J692)</f>
        <v>*</v>
      </c>
      <c r="N670" s="258" t="str">
        <f>IF(SP_SUL!K692="","*",SP_SUL!K692)</f>
        <v>*</v>
      </c>
      <c r="O670" s="258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-</v>
      </c>
      <c r="E671" s="149" t="str">
        <f>IF(SP_SUL!T693="","*",SP_SUL!T693)</f>
        <v>-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-</v>
      </c>
      <c r="L671" s="325" t="str">
        <f>IF(SP_SUL!N693="","*",SP_SUL!N693)</f>
        <v>-</v>
      </c>
      <c r="M671" s="150" t="str">
        <f>IF(SP_SUL!J693="","*",SP_SUL!J693)</f>
        <v>*</v>
      </c>
      <c r="N671" s="258" t="str">
        <f>IF(SP_SUL!K693="","*",SP_SUL!K693)</f>
        <v>*</v>
      </c>
      <c r="O671" s="258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-</v>
      </c>
      <c r="E672" s="110" t="str">
        <f>IF(SP_SUL!T694="","*",SP_SUL!T694)</f>
        <v>-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-</v>
      </c>
      <c r="L672" s="321" t="str">
        <f>IF(SP_SUL!N694="","*",SP_SUL!N694)</f>
        <v>-</v>
      </c>
      <c r="M672" s="111" t="str">
        <f>IF(SP_SUL!J694="","*",SP_SUL!J694)</f>
        <v>*</v>
      </c>
      <c r="N672" s="257" t="str">
        <f>IF(SP_SUL!K694="","*",SP_SUL!K694)</f>
        <v>*</v>
      </c>
      <c r="O672" s="257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-</v>
      </c>
      <c r="E673" s="149" t="str">
        <f>IF(SP_SUL!T695="","*",SP_SUL!T695)</f>
        <v>-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-</v>
      </c>
      <c r="L673" s="325" t="str">
        <f>IF(SP_SUL!N695="","*",SP_SUL!N695)</f>
        <v>-</v>
      </c>
      <c r="M673" s="150" t="str">
        <f>IF(SP_SUL!J695="","*",SP_SUL!J695)</f>
        <v>*</v>
      </c>
      <c r="N673" s="258" t="str">
        <f>IF(SP_SUL!K695="","*",SP_SUL!K695)</f>
        <v>*</v>
      </c>
      <c r="O673" s="258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-</v>
      </c>
      <c r="E674" s="149" t="str">
        <f>IF(SP_SUL!T696="","*",SP_SUL!T696)</f>
        <v>-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-</v>
      </c>
      <c r="L674" s="325" t="str">
        <f>IF(SP_SUL!N696="","*",SP_SUL!N696)</f>
        <v>-</v>
      </c>
      <c r="M674" s="150" t="str">
        <f>IF(SP_SUL!J696="","*",SP_SUL!J696)</f>
        <v>*</v>
      </c>
      <c r="N674" s="258" t="str">
        <f>IF(SP_SUL!K696="","*",SP_SUL!K696)</f>
        <v>*</v>
      </c>
      <c r="O674" s="258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-</v>
      </c>
      <c r="E675" s="110" t="str">
        <f>IF(SP_SUL!T697="","*",SP_SUL!T697)</f>
        <v>-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-</v>
      </c>
      <c r="L675" s="321" t="str">
        <f>IF(SP_SUL!N697="","*",SP_SUL!N697)</f>
        <v>-</v>
      </c>
      <c r="M675" s="111" t="str">
        <f>IF(SP_SUL!J697="","*",SP_SUL!J697)</f>
        <v>*</v>
      </c>
      <c r="N675" s="257" t="str">
        <f>IF(SP_SUL!K697="","*",SP_SUL!K697)</f>
        <v>*</v>
      </c>
      <c r="O675" s="257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-</v>
      </c>
      <c r="E676" s="149" t="str">
        <f>IF(SP_SUL!T698="","*",SP_SUL!T698)</f>
        <v>-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-</v>
      </c>
      <c r="L676" s="325" t="str">
        <f>IF(SP_SUL!N698="","*",SP_SUL!N698)</f>
        <v>-</v>
      </c>
      <c r="M676" s="150" t="str">
        <f>IF(SP_SUL!J698="","*",SP_SUL!J698)</f>
        <v>*</v>
      </c>
      <c r="N676" s="258" t="str">
        <f>IF(SP_SUL!K698="","*",SP_SUL!K698)</f>
        <v>*</v>
      </c>
      <c r="O676" s="258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-</v>
      </c>
      <c r="E677" s="149" t="str">
        <f>IF(SP_SUL!T699="","*",SP_SUL!T699)</f>
        <v>-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-</v>
      </c>
      <c r="L677" s="325" t="str">
        <f>IF(SP_SUL!N699="","*",SP_SUL!N699)</f>
        <v>-</v>
      </c>
      <c r="M677" s="150" t="str">
        <f>IF(SP_SUL!J699="","*",SP_SUL!J699)</f>
        <v>*</v>
      </c>
      <c r="N677" s="258" t="str">
        <f>IF(SP_SUL!K699="","*",SP_SUL!K699)</f>
        <v>*</v>
      </c>
      <c r="O677" s="258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-</v>
      </c>
      <c r="E678" s="110" t="str">
        <f>IF(SP_SUL!T700="","*",SP_SUL!T700)</f>
        <v>-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-</v>
      </c>
      <c r="L678" s="321" t="str">
        <f>IF(SP_SUL!N700="","*",SP_SUL!N700)</f>
        <v>-</v>
      </c>
      <c r="M678" s="111" t="str">
        <f>IF(SP_SUL!J700="","*",SP_SUL!J700)</f>
        <v>*</v>
      </c>
      <c r="N678" s="257" t="str">
        <f>IF(SP_SUL!K700="","*",SP_SUL!K700)</f>
        <v>*</v>
      </c>
      <c r="O678" s="257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-</v>
      </c>
      <c r="E679" s="149" t="str">
        <f>IF(SP_SUL!T701="","*",SP_SUL!T701)</f>
        <v>-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-</v>
      </c>
      <c r="L679" s="325" t="str">
        <f>IF(SP_SUL!N701="","*",SP_SUL!N701)</f>
        <v>-</v>
      </c>
      <c r="M679" s="150" t="str">
        <f>IF(SP_SUL!J701="","*",SP_SUL!J701)</f>
        <v>*</v>
      </c>
      <c r="N679" s="258" t="str">
        <f>IF(SP_SUL!K701="","*",SP_SUL!K701)</f>
        <v>*</v>
      </c>
      <c r="O679" s="258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-</v>
      </c>
      <c r="E680" s="149" t="str">
        <f>IF(SP_SUL!T702="","*",SP_SUL!T702)</f>
        <v>-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-</v>
      </c>
      <c r="L680" s="325" t="str">
        <f>IF(SP_SUL!N702="","*",SP_SUL!N702)</f>
        <v>-</v>
      </c>
      <c r="M680" s="150" t="str">
        <f>IF(SP_SUL!J702="","*",SP_SUL!J702)</f>
        <v>*</v>
      </c>
      <c r="N680" s="258" t="str">
        <f>IF(SP_SUL!K702="","*",SP_SUL!K702)</f>
        <v>*</v>
      </c>
      <c r="O680" s="258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-</v>
      </c>
      <c r="E681" s="110" t="str">
        <f>IF(SP_SUL!T703="","*",SP_SUL!T703)</f>
        <v>-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-</v>
      </c>
      <c r="L681" s="321" t="str">
        <f>IF(SP_SUL!N703="","*",SP_SUL!N703)</f>
        <v>-</v>
      </c>
      <c r="M681" s="111" t="str">
        <f>IF(SP_SUL!J703="","*",SP_SUL!J703)</f>
        <v>*</v>
      </c>
      <c r="N681" s="257" t="str">
        <f>IF(SP_SUL!K703="","*",SP_SUL!K703)</f>
        <v>*</v>
      </c>
      <c r="O681" s="257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-</v>
      </c>
      <c r="E682" s="149" t="str">
        <f>IF(SP_SUL!T704="","*",SP_SUL!T704)</f>
        <v>-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-</v>
      </c>
      <c r="L682" s="325" t="str">
        <f>IF(SP_SUL!N704="","*",SP_SUL!N704)</f>
        <v>-</v>
      </c>
      <c r="M682" s="150" t="str">
        <f>IF(SP_SUL!J704="","*",SP_SUL!J704)</f>
        <v>*</v>
      </c>
      <c r="N682" s="258" t="str">
        <f>IF(SP_SUL!K704="","*",SP_SUL!K704)</f>
        <v>*</v>
      </c>
      <c r="O682" s="258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-</v>
      </c>
      <c r="E683" s="149" t="str">
        <f>IF(SP_SUL!T705="","*",SP_SUL!T705)</f>
        <v>-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-</v>
      </c>
      <c r="L683" s="325" t="str">
        <f>IF(SP_SUL!N705="","*",SP_SUL!N705)</f>
        <v>-</v>
      </c>
      <c r="M683" s="150" t="str">
        <f>IF(SP_SUL!J705="","*",SP_SUL!J705)</f>
        <v>*</v>
      </c>
      <c r="N683" s="258" t="str">
        <f>IF(SP_SUL!K705="","*",SP_SUL!K705)</f>
        <v>*</v>
      </c>
      <c r="O683" s="258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-</v>
      </c>
      <c r="E684" s="110" t="str">
        <f>IF(SP_SUL!T706="","*",SP_SUL!T706)</f>
        <v>-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-</v>
      </c>
      <c r="L684" s="321" t="str">
        <f>IF(SP_SUL!N706="","*",SP_SUL!N706)</f>
        <v>-</v>
      </c>
      <c r="M684" s="111" t="str">
        <f>IF(SP_SUL!J706="","*",SP_SUL!J706)</f>
        <v>*</v>
      </c>
      <c r="N684" s="257" t="str">
        <f>IF(SP_SUL!K706="","*",SP_SUL!K706)</f>
        <v>*</v>
      </c>
      <c r="O684" s="257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-</v>
      </c>
      <c r="E685" s="149" t="str">
        <f>IF(SP_SUL!T707="","*",SP_SUL!T707)</f>
        <v>-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-</v>
      </c>
      <c r="L685" s="325" t="str">
        <f>IF(SP_SUL!N707="","*",SP_SUL!N707)</f>
        <v>-</v>
      </c>
      <c r="M685" s="150" t="str">
        <f>IF(SP_SUL!J707="","*",SP_SUL!J707)</f>
        <v>*</v>
      </c>
      <c r="N685" s="258" t="str">
        <f>IF(SP_SUL!K707="","*",SP_SUL!K707)</f>
        <v>*</v>
      </c>
      <c r="O685" s="258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-</v>
      </c>
      <c r="E686" s="149" t="str">
        <f>IF(SP_SUL!T708="","*",SP_SUL!T708)</f>
        <v>-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-</v>
      </c>
      <c r="L686" s="325" t="str">
        <f>IF(SP_SUL!N708="","*",SP_SUL!N708)</f>
        <v>-</v>
      </c>
      <c r="M686" s="150" t="str">
        <f>IF(SP_SUL!J708="","*",SP_SUL!J708)</f>
        <v>*</v>
      </c>
      <c r="N686" s="258" t="str">
        <f>IF(SP_SUL!K708="","*",SP_SUL!K708)</f>
        <v>*</v>
      </c>
      <c r="O686" s="258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-</v>
      </c>
      <c r="E687" s="110" t="str">
        <f>IF(SP_SUL!T709="","*",SP_SUL!T709)</f>
        <v>-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-</v>
      </c>
      <c r="L687" s="321" t="str">
        <f>IF(SP_SUL!N709="","*",SP_SUL!N709)</f>
        <v>-</v>
      </c>
      <c r="M687" s="111" t="str">
        <f>IF(SP_SUL!J709="","*",SP_SUL!J709)</f>
        <v>*</v>
      </c>
      <c r="N687" s="257" t="str">
        <f>IF(SP_SUL!K709="","*",SP_SUL!K709)</f>
        <v>*</v>
      </c>
      <c r="O687" s="257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-</v>
      </c>
      <c r="E688" s="149" t="str">
        <f>IF(SP_SUL!T710="","*",SP_SUL!T710)</f>
        <v>-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-</v>
      </c>
      <c r="L688" s="325" t="str">
        <f>IF(SP_SUL!N710="","*",SP_SUL!N710)</f>
        <v>-</v>
      </c>
      <c r="M688" s="150" t="str">
        <f>IF(SP_SUL!J710="","*",SP_SUL!J710)</f>
        <v>*</v>
      </c>
      <c r="N688" s="258" t="str">
        <f>IF(SP_SUL!K710="","*",SP_SUL!K710)</f>
        <v>*</v>
      </c>
      <c r="O688" s="258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-</v>
      </c>
      <c r="E689" s="149" t="str">
        <f>IF(SP_SUL!T711="","*",SP_SUL!T711)</f>
        <v>-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-</v>
      </c>
      <c r="L689" s="325" t="str">
        <f>IF(SP_SUL!N711="","*",SP_SUL!N711)</f>
        <v>-</v>
      </c>
      <c r="M689" s="150" t="str">
        <f>IF(SP_SUL!J711="","*",SP_SUL!J711)</f>
        <v>*</v>
      </c>
      <c r="N689" s="258" t="str">
        <f>IF(SP_SUL!K711="","*",SP_SUL!K711)</f>
        <v>*</v>
      </c>
      <c r="O689" s="258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-</v>
      </c>
      <c r="E690" s="110" t="str">
        <f>IF(SP_SUL!T712="","*",SP_SUL!T712)</f>
        <v>-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-</v>
      </c>
      <c r="L690" s="321" t="str">
        <f>IF(SP_SUL!N712="","*",SP_SUL!N712)</f>
        <v>-</v>
      </c>
      <c r="M690" s="111" t="str">
        <f>IF(SP_SUL!J712="","*",SP_SUL!J712)</f>
        <v>*</v>
      </c>
      <c r="N690" s="257" t="str">
        <f>IF(SP_SUL!K712="","*",SP_SUL!K712)</f>
        <v>*</v>
      </c>
      <c r="O690" s="257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-</v>
      </c>
      <c r="E691" s="149" t="str">
        <f>IF(SP_SUL!T713="","*",SP_SUL!T713)</f>
        <v>-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-</v>
      </c>
      <c r="L691" s="325" t="str">
        <f>IF(SP_SUL!N713="","*",SP_SUL!N713)</f>
        <v>-</v>
      </c>
      <c r="M691" s="150" t="str">
        <f>IF(SP_SUL!J713="","*",SP_SUL!J713)</f>
        <v>*</v>
      </c>
      <c r="N691" s="258" t="str">
        <f>IF(SP_SUL!K713="","*",SP_SUL!K713)</f>
        <v>*</v>
      </c>
      <c r="O691" s="258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-</v>
      </c>
      <c r="E692" s="149" t="str">
        <f>IF(SP_SUL!T714="","*",SP_SUL!T714)</f>
        <v>-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-</v>
      </c>
      <c r="L692" s="325" t="str">
        <f>IF(SP_SUL!N714="","*",SP_SUL!N714)</f>
        <v>-</v>
      </c>
      <c r="M692" s="150" t="str">
        <f>IF(SP_SUL!J714="","*",SP_SUL!J714)</f>
        <v>*</v>
      </c>
      <c r="N692" s="258" t="str">
        <f>IF(SP_SUL!K714="","*",SP_SUL!K714)</f>
        <v>*</v>
      </c>
      <c r="O692" s="258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-</v>
      </c>
      <c r="E693" s="110" t="str">
        <f>IF(SP_SUL!T715="","*",SP_SUL!T715)</f>
        <v>-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-</v>
      </c>
      <c r="L693" s="321" t="str">
        <f>IF(SP_SUL!N715="","*",SP_SUL!N715)</f>
        <v>-</v>
      </c>
      <c r="M693" s="111" t="str">
        <f>IF(SP_SUL!J715="","*",SP_SUL!J715)</f>
        <v>*</v>
      </c>
      <c r="N693" s="257" t="str">
        <f>IF(SP_SUL!K715="","*",SP_SUL!K715)</f>
        <v>*</v>
      </c>
      <c r="O693" s="257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-</v>
      </c>
      <c r="E694" s="149" t="str">
        <f>IF(SP_SUL!T716="","*",SP_SUL!T716)</f>
        <v>-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-</v>
      </c>
      <c r="L694" s="325" t="str">
        <f>IF(SP_SUL!N716="","*",SP_SUL!N716)</f>
        <v>-</v>
      </c>
      <c r="M694" s="150" t="str">
        <f>IF(SP_SUL!J716="","*",SP_SUL!J716)</f>
        <v>*</v>
      </c>
      <c r="N694" s="258" t="str">
        <f>IF(SP_SUL!K716="","*",SP_SUL!K716)</f>
        <v>*</v>
      </c>
      <c r="O694" s="258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-</v>
      </c>
      <c r="E695" s="149" t="str">
        <f>IF(SP_SUL!T717="","*",SP_SUL!T717)</f>
        <v>-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-</v>
      </c>
      <c r="L695" s="325" t="str">
        <f>IF(SP_SUL!N717="","*",SP_SUL!N717)</f>
        <v>-</v>
      </c>
      <c r="M695" s="150" t="str">
        <f>IF(SP_SUL!J717="","*",SP_SUL!J717)</f>
        <v>*</v>
      </c>
      <c r="N695" s="258" t="str">
        <f>IF(SP_SUL!K717="","*",SP_SUL!K717)</f>
        <v>*</v>
      </c>
      <c r="O695" s="258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-</v>
      </c>
      <c r="E696" s="110" t="str">
        <f>IF(SP_SUL!T718="","*",SP_SUL!T718)</f>
        <v>-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-</v>
      </c>
      <c r="L696" s="321" t="str">
        <f>IF(SP_SUL!N718="","*",SP_SUL!N718)</f>
        <v>-</v>
      </c>
      <c r="M696" s="111" t="str">
        <f>IF(SP_SUL!J718="","*",SP_SUL!J718)</f>
        <v>*</v>
      </c>
      <c r="N696" s="257" t="str">
        <f>IF(SP_SUL!K718="","*",SP_SUL!K718)</f>
        <v>*</v>
      </c>
      <c r="O696" s="257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-</v>
      </c>
      <c r="E697" s="149" t="str">
        <f>IF(SP_SUL!T719="","*",SP_SUL!T719)</f>
        <v>-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-</v>
      </c>
      <c r="L697" s="325" t="str">
        <f>IF(SP_SUL!N719="","*",SP_SUL!N719)</f>
        <v>-</v>
      </c>
      <c r="M697" s="150" t="str">
        <f>IF(SP_SUL!J719="","*",SP_SUL!J719)</f>
        <v>*</v>
      </c>
      <c r="N697" s="258" t="str">
        <f>IF(SP_SUL!K719="","*",SP_SUL!K719)</f>
        <v>*</v>
      </c>
      <c r="O697" s="258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-</v>
      </c>
      <c r="E698" s="149" t="str">
        <f>IF(SP_SUL!T720="","*",SP_SUL!T720)</f>
        <v>-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-</v>
      </c>
      <c r="L698" s="325" t="str">
        <f>IF(SP_SUL!N720="","*",SP_SUL!N720)</f>
        <v>-</v>
      </c>
      <c r="M698" s="150" t="str">
        <f>IF(SP_SUL!J720="","*",SP_SUL!J720)</f>
        <v>*</v>
      </c>
      <c r="N698" s="258" t="str">
        <f>IF(SP_SUL!K720="","*",SP_SUL!K720)</f>
        <v>*</v>
      </c>
      <c r="O698" s="258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-</v>
      </c>
      <c r="E699" s="110" t="str">
        <f>IF(SP_SUL!T721="","*",SP_SUL!T721)</f>
        <v>-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-</v>
      </c>
      <c r="L699" s="321" t="str">
        <f>IF(SP_SUL!N721="","*",SP_SUL!N721)</f>
        <v>-</v>
      </c>
      <c r="M699" s="111" t="str">
        <f>IF(SP_SUL!J721="","*",SP_SUL!J721)</f>
        <v>*</v>
      </c>
      <c r="N699" s="257" t="str">
        <f>IF(SP_SUL!K721="","*",SP_SUL!K721)</f>
        <v>*</v>
      </c>
      <c r="O699" s="257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-</v>
      </c>
      <c r="E700" s="149" t="str">
        <f>IF(SP_SUL!T722="","*",SP_SUL!T722)</f>
        <v>-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-</v>
      </c>
      <c r="L700" s="325" t="str">
        <f>IF(SP_SUL!N722="","*",SP_SUL!N722)</f>
        <v>-</v>
      </c>
      <c r="M700" s="150" t="str">
        <f>IF(SP_SUL!J722="","*",SP_SUL!J722)</f>
        <v>*</v>
      </c>
      <c r="N700" s="258" t="str">
        <f>IF(SP_SUL!K722="","*",SP_SUL!K722)</f>
        <v>*</v>
      </c>
      <c r="O700" s="258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-</v>
      </c>
      <c r="E701" s="149" t="str">
        <f>IF(SP_SUL!T723="","*",SP_SUL!T723)</f>
        <v>-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-</v>
      </c>
      <c r="L701" s="325" t="str">
        <f>IF(SP_SUL!N723="","*",SP_SUL!N723)</f>
        <v>-</v>
      </c>
      <c r="M701" s="150" t="str">
        <f>IF(SP_SUL!J723="","*",SP_SUL!J723)</f>
        <v>*</v>
      </c>
      <c r="N701" s="258" t="str">
        <f>IF(SP_SUL!K723="","*",SP_SUL!K723)</f>
        <v>*</v>
      </c>
      <c r="O701" s="258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-</v>
      </c>
      <c r="E702" s="110" t="str">
        <f>IF(SP_SUL!T724="","*",SP_SUL!T724)</f>
        <v>-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-</v>
      </c>
      <c r="L702" s="321" t="str">
        <f>IF(SP_SUL!N724="","*",SP_SUL!N724)</f>
        <v>-</v>
      </c>
      <c r="M702" s="111" t="str">
        <f>IF(SP_SUL!J724="","*",SP_SUL!J724)</f>
        <v>*</v>
      </c>
      <c r="N702" s="257" t="str">
        <f>IF(SP_SUL!K724="","*",SP_SUL!K724)</f>
        <v>*</v>
      </c>
      <c r="O702" s="257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-</v>
      </c>
      <c r="E703" s="149" t="str">
        <f>IF(SP_SUL!T725="","*",SP_SUL!T725)</f>
        <v>-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-</v>
      </c>
      <c r="L703" s="325" t="str">
        <f>IF(SP_SUL!N725="","*",SP_SUL!N725)</f>
        <v>-</v>
      </c>
      <c r="M703" s="150" t="str">
        <f>IF(SP_SUL!J725="","*",SP_SUL!J725)</f>
        <v>*</v>
      </c>
      <c r="N703" s="258" t="str">
        <f>IF(SP_SUL!K725="","*",SP_SUL!K725)</f>
        <v>*</v>
      </c>
      <c r="O703" s="258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-</v>
      </c>
      <c r="E704" s="149" t="str">
        <f>IF(SP_SUL!T726="","*",SP_SUL!T726)</f>
        <v>-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-</v>
      </c>
      <c r="L704" s="325" t="str">
        <f>IF(SP_SUL!N726="","*",SP_SUL!N726)</f>
        <v>-</v>
      </c>
      <c r="M704" s="150" t="str">
        <f>IF(SP_SUL!J726="","*",SP_SUL!J726)</f>
        <v>*</v>
      </c>
      <c r="N704" s="258" t="str">
        <f>IF(SP_SUL!K726="","*",SP_SUL!K726)</f>
        <v>*</v>
      </c>
      <c r="O704" s="258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-</v>
      </c>
      <c r="E705" s="110" t="str">
        <f>IF(SP_SUL!T727="","*",SP_SUL!T727)</f>
        <v>-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-</v>
      </c>
      <c r="L705" s="321" t="str">
        <f>IF(SP_SUL!N727="","*",SP_SUL!N727)</f>
        <v>-</v>
      </c>
      <c r="M705" s="111" t="str">
        <f>IF(SP_SUL!J727="","*",SP_SUL!J727)</f>
        <v>*</v>
      </c>
      <c r="N705" s="257" t="str">
        <f>IF(SP_SUL!K727="","*",SP_SUL!K727)</f>
        <v>*</v>
      </c>
      <c r="O705" s="257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-</v>
      </c>
      <c r="E706" s="149" t="str">
        <f>IF(SP_SUL!T728="","*",SP_SUL!T728)</f>
        <v>-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-</v>
      </c>
      <c r="L706" s="325" t="str">
        <f>IF(SP_SUL!N728="","*",SP_SUL!N728)</f>
        <v>-</v>
      </c>
      <c r="M706" s="150" t="str">
        <f>IF(SP_SUL!J728="","*",SP_SUL!J728)</f>
        <v>*</v>
      </c>
      <c r="N706" s="258" t="str">
        <f>IF(SP_SUL!K728="","*",SP_SUL!K728)</f>
        <v>*</v>
      </c>
      <c r="O706" s="258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-</v>
      </c>
      <c r="E707" s="149" t="str">
        <f>IF(SP_SUL!T729="","*",SP_SUL!T729)</f>
        <v>-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-</v>
      </c>
      <c r="L707" s="325" t="str">
        <f>IF(SP_SUL!N729="","*",SP_SUL!N729)</f>
        <v>-</v>
      </c>
      <c r="M707" s="150" t="str">
        <f>IF(SP_SUL!J729="","*",SP_SUL!J729)</f>
        <v>*</v>
      </c>
      <c r="N707" s="258" t="str">
        <f>IF(SP_SUL!K729="","*",SP_SUL!K729)</f>
        <v>*</v>
      </c>
      <c r="O707" s="258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-</v>
      </c>
      <c r="E708" s="110" t="str">
        <f>IF(SP_SUL!T730="","*",SP_SUL!T730)</f>
        <v>-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-</v>
      </c>
      <c r="L708" s="321" t="str">
        <f>IF(SP_SUL!N730="","*",SP_SUL!N730)</f>
        <v>-</v>
      </c>
      <c r="M708" s="111" t="str">
        <f>IF(SP_SUL!J730="","*",SP_SUL!J730)</f>
        <v>*</v>
      </c>
      <c r="N708" s="257" t="str">
        <f>IF(SP_SUL!K730="","*",SP_SUL!K730)</f>
        <v>*</v>
      </c>
      <c r="O708" s="257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-</v>
      </c>
      <c r="E709" s="149" t="str">
        <f>IF(SP_SUL!T731="","*",SP_SUL!T731)</f>
        <v>-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-</v>
      </c>
      <c r="L709" s="325" t="str">
        <f>IF(SP_SUL!N731="","*",SP_SUL!N731)</f>
        <v>-</v>
      </c>
      <c r="M709" s="150" t="str">
        <f>IF(SP_SUL!J731="","*",SP_SUL!J731)</f>
        <v>*</v>
      </c>
      <c r="N709" s="258" t="str">
        <f>IF(SP_SUL!K731="","*",SP_SUL!K731)</f>
        <v>*</v>
      </c>
      <c r="O709" s="258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-</v>
      </c>
      <c r="E710" s="149" t="str">
        <f>IF(SP_SUL!T732="","*",SP_SUL!T732)</f>
        <v>-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-</v>
      </c>
      <c r="L710" s="325" t="str">
        <f>IF(SP_SUL!N732="","*",SP_SUL!N732)</f>
        <v>-</v>
      </c>
      <c r="M710" s="150" t="str">
        <f>IF(SP_SUL!J732="","*",SP_SUL!J732)</f>
        <v>*</v>
      </c>
      <c r="N710" s="258" t="str">
        <f>IF(SP_SUL!K732="","*",SP_SUL!K732)</f>
        <v>*</v>
      </c>
      <c r="O710" s="258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-</v>
      </c>
      <c r="E711" s="110" t="str">
        <f>IF(SP_SUL!T733="","*",SP_SUL!T733)</f>
        <v>-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-</v>
      </c>
      <c r="L711" s="321" t="str">
        <f>IF(SP_SUL!N733="","*",SP_SUL!N733)</f>
        <v>-</v>
      </c>
      <c r="M711" s="111" t="str">
        <f>IF(SP_SUL!J733="","*",SP_SUL!J733)</f>
        <v>*</v>
      </c>
      <c r="N711" s="257" t="str">
        <f>IF(SP_SUL!K733="","*",SP_SUL!K733)</f>
        <v>*</v>
      </c>
      <c r="O711" s="257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-</v>
      </c>
      <c r="E712" s="149" t="str">
        <f>IF(SP_SUL!T734="","*",SP_SUL!T734)</f>
        <v>-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-</v>
      </c>
      <c r="L712" s="325" t="str">
        <f>IF(SP_SUL!N734="","*",SP_SUL!N734)</f>
        <v>-</v>
      </c>
      <c r="M712" s="150" t="str">
        <f>IF(SP_SUL!J734="","*",SP_SUL!J734)</f>
        <v>*</v>
      </c>
      <c r="N712" s="258" t="str">
        <f>IF(SP_SUL!K734="","*",SP_SUL!K734)</f>
        <v>*</v>
      </c>
      <c r="O712" s="258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-</v>
      </c>
      <c r="E713" s="149" t="str">
        <f>IF(SP_SUL!T735="","*",SP_SUL!T735)</f>
        <v>-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-</v>
      </c>
      <c r="L713" s="325" t="str">
        <f>IF(SP_SUL!N735="","*",SP_SUL!N735)</f>
        <v>-</v>
      </c>
      <c r="M713" s="150" t="str">
        <f>IF(SP_SUL!J735="","*",SP_SUL!J735)</f>
        <v>*</v>
      </c>
      <c r="N713" s="258" t="str">
        <f>IF(SP_SUL!K735="","*",SP_SUL!K735)</f>
        <v>*</v>
      </c>
      <c r="O713" s="258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-</v>
      </c>
      <c r="E714" s="110" t="str">
        <f>IF(SP_SUL!T736="","*",SP_SUL!T736)</f>
        <v>-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-</v>
      </c>
      <c r="L714" s="321" t="str">
        <f>IF(SP_SUL!N736="","*",SP_SUL!N736)</f>
        <v>-</v>
      </c>
      <c r="M714" s="111" t="str">
        <f>IF(SP_SUL!J736="","*",SP_SUL!J736)</f>
        <v>*</v>
      </c>
      <c r="N714" s="257" t="str">
        <f>IF(SP_SUL!K736="","*",SP_SUL!K736)</f>
        <v>*</v>
      </c>
      <c r="O714" s="257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-</v>
      </c>
      <c r="E715" s="149" t="str">
        <f>IF(SP_SUL!T737="","*",SP_SUL!T737)</f>
        <v>-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-</v>
      </c>
      <c r="L715" s="325" t="str">
        <f>IF(SP_SUL!N737="","*",SP_SUL!N737)</f>
        <v>-</v>
      </c>
      <c r="M715" s="150" t="str">
        <f>IF(SP_SUL!J737="","*",SP_SUL!J737)</f>
        <v>*</v>
      </c>
      <c r="N715" s="258" t="str">
        <f>IF(SP_SUL!K737="","*",SP_SUL!K737)</f>
        <v>*</v>
      </c>
      <c r="O715" s="258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-</v>
      </c>
      <c r="E716" s="149" t="str">
        <f>IF(SP_SUL!T738="","*",SP_SUL!T738)</f>
        <v>-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-</v>
      </c>
      <c r="L716" s="325" t="str">
        <f>IF(SP_SUL!N738="","*",SP_SUL!N738)</f>
        <v>-</v>
      </c>
      <c r="M716" s="150" t="str">
        <f>IF(SP_SUL!J738="","*",SP_SUL!J738)</f>
        <v>*</v>
      </c>
      <c r="N716" s="258" t="str">
        <f>IF(SP_SUL!K738="","*",SP_SUL!K738)</f>
        <v>*</v>
      </c>
      <c r="O716" s="258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-</v>
      </c>
      <c r="E717" s="110" t="str">
        <f>IF(SP_SUL!T739="","*",SP_SUL!T739)</f>
        <v>-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-</v>
      </c>
      <c r="L717" s="321" t="str">
        <f>IF(SP_SUL!N739="","*",SP_SUL!N739)</f>
        <v>-</v>
      </c>
      <c r="M717" s="111" t="str">
        <f>IF(SP_SUL!J739="","*",SP_SUL!J739)</f>
        <v>*</v>
      </c>
      <c r="N717" s="257" t="str">
        <f>IF(SP_SUL!K739="","*",SP_SUL!K739)</f>
        <v>*</v>
      </c>
      <c r="O717" s="257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-</v>
      </c>
      <c r="E718" s="149" t="str">
        <f>IF(SP_SUL!T740="","*",SP_SUL!T740)</f>
        <v>-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-</v>
      </c>
      <c r="L718" s="325" t="str">
        <f>IF(SP_SUL!N740="","*",SP_SUL!N740)</f>
        <v>-</v>
      </c>
      <c r="M718" s="150" t="str">
        <f>IF(SP_SUL!J740="","*",SP_SUL!J740)</f>
        <v>*</v>
      </c>
      <c r="N718" s="258" t="str">
        <f>IF(SP_SUL!K740="","*",SP_SUL!K740)</f>
        <v>*</v>
      </c>
      <c r="O718" s="258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-</v>
      </c>
      <c r="E719" s="149" t="str">
        <f>IF(SP_SUL!T741="","*",SP_SUL!T741)</f>
        <v>-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-</v>
      </c>
      <c r="L719" s="325" t="str">
        <f>IF(SP_SUL!N741="","*",SP_SUL!N741)</f>
        <v>-</v>
      </c>
      <c r="M719" s="150" t="str">
        <f>IF(SP_SUL!J741="","*",SP_SUL!J741)</f>
        <v>*</v>
      </c>
      <c r="N719" s="258" t="str">
        <f>IF(SP_SUL!K741="","*",SP_SUL!K741)</f>
        <v>*</v>
      </c>
      <c r="O719" s="258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-</v>
      </c>
      <c r="E720" s="110" t="str">
        <f>IF(SP_SUL!T742="","*",SP_SUL!T742)</f>
        <v>-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-</v>
      </c>
      <c r="L720" s="321" t="str">
        <f>IF(SP_SUL!N742="","*",SP_SUL!N742)</f>
        <v>-</v>
      </c>
      <c r="M720" s="111" t="str">
        <f>IF(SP_SUL!J742="","*",SP_SUL!J742)</f>
        <v>*</v>
      </c>
      <c r="N720" s="257" t="str">
        <f>IF(SP_SUL!K742="","*",SP_SUL!K742)</f>
        <v>*</v>
      </c>
      <c r="O720" s="257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-</v>
      </c>
      <c r="E721" s="149" t="str">
        <f>IF(SP_SUL!T743="","*",SP_SUL!T743)</f>
        <v>-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-</v>
      </c>
      <c r="L721" s="325" t="str">
        <f>IF(SP_SUL!N743="","*",SP_SUL!N743)</f>
        <v>-</v>
      </c>
      <c r="M721" s="150" t="str">
        <f>IF(SP_SUL!J743="","*",SP_SUL!J743)</f>
        <v>*</v>
      </c>
      <c r="N721" s="258" t="str">
        <f>IF(SP_SUL!K743="","*",SP_SUL!K743)</f>
        <v>*</v>
      </c>
      <c r="O721" s="258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-</v>
      </c>
      <c r="E722" s="149" t="str">
        <f>IF(SP_SUL!T744="","*",SP_SUL!T744)</f>
        <v>-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-</v>
      </c>
      <c r="L722" s="325" t="str">
        <f>IF(SP_SUL!N744="","*",SP_SUL!N744)</f>
        <v>-</v>
      </c>
      <c r="M722" s="150" t="str">
        <f>IF(SP_SUL!J744="","*",SP_SUL!J744)</f>
        <v>*</v>
      </c>
      <c r="N722" s="258" t="str">
        <f>IF(SP_SUL!K744="","*",SP_SUL!K744)</f>
        <v>*</v>
      </c>
      <c r="O722" s="258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-</v>
      </c>
      <c r="E723" s="110" t="str">
        <f>IF(SP_SUL!T745="","*",SP_SUL!T745)</f>
        <v>-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-</v>
      </c>
      <c r="L723" s="321" t="str">
        <f>IF(SP_SUL!N745="","*",SP_SUL!N745)</f>
        <v>-</v>
      </c>
      <c r="M723" s="111" t="str">
        <f>IF(SP_SUL!J745="","*",SP_SUL!J745)</f>
        <v>*</v>
      </c>
      <c r="N723" s="257" t="str">
        <f>IF(SP_SUL!K745="","*",SP_SUL!K745)</f>
        <v>*</v>
      </c>
      <c r="O723" s="257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-</v>
      </c>
      <c r="E724" s="149" t="str">
        <f>IF(SP_SUL!T746="","*",SP_SUL!T746)</f>
        <v>-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-</v>
      </c>
      <c r="L724" s="325" t="str">
        <f>IF(SP_SUL!N746="","*",SP_SUL!N746)</f>
        <v>-</v>
      </c>
      <c r="M724" s="150" t="str">
        <f>IF(SP_SUL!J746="","*",SP_SUL!J746)</f>
        <v>*</v>
      </c>
      <c r="N724" s="258" t="str">
        <f>IF(SP_SUL!K746="","*",SP_SUL!K746)</f>
        <v>*</v>
      </c>
      <c r="O724" s="258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-</v>
      </c>
      <c r="E725" s="149" t="str">
        <f>IF(SP_SUL!T747="","*",SP_SUL!T747)</f>
        <v>-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-</v>
      </c>
      <c r="L725" s="325" t="str">
        <f>IF(SP_SUL!N747="","*",SP_SUL!N747)</f>
        <v>-</v>
      </c>
      <c r="M725" s="150" t="str">
        <f>IF(SP_SUL!J747="","*",SP_SUL!J747)</f>
        <v>*</v>
      </c>
      <c r="N725" s="258" t="str">
        <f>IF(SP_SUL!K747="","*",SP_SUL!K747)</f>
        <v>*</v>
      </c>
      <c r="O725" s="258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-</v>
      </c>
      <c r="E726" s="110" t="str">
        <f>IF(SP_SUL!T748="","*",SP_SUL!T748)</f>
        <v>-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-</v>
      </c>
      <c r="L726" s="321" t="str">
        <f>IF(SP_SUL!N748="","*",SP_SUL!N748)</f>
        <v>-</v>
      </c>
      <c r="M726" s="111" t="str">
        <f>IF(SP_SUL!J748="","*",SP_SUL!J748)</f>
        <v>*</v>
      </c>
      <c r="N726" s="257" t="str">
        <f>IF(SP_SUL!K748="","*",SP_SUL!K748)</f>
        <v>*</v>
      </c>
      <c r="O726" s="257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-</v>
      </c>
      <c r="E727" s="149" t="str">
        <f>IF(SP_SUL!T749="","*",SP_SUL!T749)</f>
        <v>-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-</v>
      </c>
      <c r="L727" s="325" t="str">
        <f>IF(SP_SUL!N749="","*",SP_SUL!N749)</f>
        <v>-</v>
      </c>
      <c r="M727" s="150" t="str">
        <f>IF(SP_SUL!J749="","*",SP_SUL!J749)</f>
        <v>*</v>
      </c>
      <c r="N727" s="258" t="str">
        <f>IF(SP_SUL!K749="","*",SP_SUL!K749)</f>
        <v>*</v>
      </c>
      <c r="O727" s="258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-</v>
      </c>
      <c r="E728" s="149" t="str">
        <f>IF(SP_SUL!T750="","*",SP_SUL!T750)</f>
        <v>-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-</v>
      </c>
      <c r="L728" s="325" t="str">
        <f>IF(SP_SUL!N750="","*",SP_SUL!N750)</f>
        <v>-</v>
      </c>
      <c r="M728" s="150" t="str">
        <f>IF(SP_SUL!J750="","*",SP_SUL!J750)</f>
        <v>*</v>
      </c>
      <c r="N728" s="258" t="str">
        <f>IF(SP_SUL!K750="","*",SP_SUL!K750)</f>
        <v>*</v>
      </c>
      <c r="O728" s="258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-</v>
      </c>
      <c r="E729" s="110" t="str">
        <f>IF(SP_SUL!T751="","*",SP_SUL!T751)</f>
        <v>-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-</v>
      </c>
      <c r="L729" s="321" t="str">
        <f>IF(SP_SUL!N751="","*",SP_SUL!N751)</f>
        <v>-</v>
      </c>
      <c r="M729" s="111" t="str">
        <f>IF(SP_SUL!J751="","*",SP_SUL!J751)</f>
        <v>*</v>
      </c>
      <c r="N729" s="257" t="str">
        <f>IF(SP_SUL!K751="","*",SP_SUL!K751)</f>
        <v>*</v>
      </c>
      <c r="O729" s="257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-</v>
      </c>
      <c r="E730" s="149" t="str">
        <f>IF(SP_SUL!T752="","*",SP_SUL!T752)</f>
        <v>-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-</v>
      </c>
      <c r="L730" s="325" t="str">
        <f>IF(SP_SUL!N752="","*",SP_SUL!N752)</f>
        <v>-</v>
      </c>
      <c r="M730" s="150" t="str">
        <f>IF(SP_SUL!J752="","*",SP_SUL!J752)</f>
        <v>*</v>
      </c>
      <c r="N730" s="258" t="str">
        <f>IF(SP_SUL!K752="","*",SP_SUL!K752)</f>
        <v>*</v>
      </c>
      <c r="O730" s="258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-</v>
      </c>
      <c r="E731" s="149" t="str">
        <f>IF(SP_SUL!T753="","*",SP_SUL!T753)</f>
        <v>-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-</v>
      </c>
      <c r="L731" s="325" t="str">
        <f>IF(SP_SUL!N753="","*",SP_SUL!N753)</f>
        <v>-</v>
      </c>
      <c r="M731" s="150" t="str">
        <f>IF(SP_SUL!J753="","*",SP_SUL!J753)</f>
        <v>*</v>
      </c>
      <c r="N731" s="258" t="str">
        <f>IF(SP_SUL!K753="","*",SP_SUL!K753)</f>
        <v>*</v>
      </c>
      <c r="O731" s="258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-</v>
      </c>
      <c r="E732" s="110" t="str">
        <f>IF(SP_SUL!T754="","*",SP_SUL!T754)</f>
        <v>-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-</v>
      </c>
      <c r="L732" s="321" t="str">
        <f>IF(SP_SUL!N754="","*",SP_SUL!N754)</f>
        <v>-</v>
      </c>
      <c r="M732" s="111" t="str">
        <f>IF(SP_SUL!J754="","*",SP_SUL!J754)</f>
        <v>*</v>
      </c>
      <c r="N732" s="257" t="str">
        <f>IF(SP_SUL!K754="","*",SP_SUL!K754)</f>
        <v>*</v>
      </c>
      <c r="O732" s="257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-</v>
      </c>
      <c r="E733" s="149" t="str">
        <f>IF(SP_SUL!T755="","*",SP_SUL!T755)</f>
        <v>-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-</v>
      </c>
      <c r="L733" s="325" t="str">
        <f>IF(SP_SUL!N755="","*",SP_SUL!N755)</f>
        <v>-</v>
      </c>
      <c r="M733" s="150" t="str">
        <f>IF(SP_SUL!J755="","*",SP_SUL!J755)</f>
        <v>*</v>
      </c>
      <c r="N733" s="258" t="str">
        <f>IF(SP_SUL!K755="","*",SP_SUL!K755)</f>
        <v>*</v>
      </c>
      <c r="O733" s="258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-</v>
      </c>
      <c r="E734" s="149" t="str">
        <f>IF(SP_SUL!T756="","*",SP_SUL!T756)</f>
        <v>-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-</v>
      </c>
      <c r="L734" s="325" t="str">
        <f>IF(SP_SUL!N756="","*",SP_SUL!N756)</f>
        <v>-</v>
      </c>
      <c r="M734" s="150" t="str">
        <f>IF(SP_SUL!J756="","*",SP_SUL!J756)</f>
        <v>*</v>
      </c>
      <c r="N734" s="258" t="str">
        <f>IF(SP_SUL!K756="","*",SP_SUL!K756)</f>
        <v>*</v>
      </c>
      <c r="O734" s="258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-</v>
      </c>
      <c r="E735" s="110" t="str">
        <f>IF(SP_SUL!T757="","*",SP_SUL!T757)</f>
        <v>-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-</v>
      </c>
      <c r="L735" s="321" t="str">
        <f>IF(SP_SUL!N757="","*",SP_SUL!N757)</f>
        <v>-</v>
      </c>
      <c r="M735" s="111" t="str">
        <f>IF(SP_SUL!J757="","*",SP_SUL!J757)</f>
        <v>*</v>
      </c>
      <c r="N735" s="257" t="str">
        <f>IF(SP_SUL!K757="","*",SP_SUL!K757)</f>
        <v>*</v>
      </c>
      <c r="O735" s="257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-</v>
      </c>
      <c r="E736" s="149" t="str">
        <f>IF(SP_SUL!T758="","*",SP_SUL!T758)</f>
        <v>-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-</v>
      </c>
      <c r="L736" s="325" t="str">
        <f>IF(SP_SUL!N758="","*",SP_SUL!N758)</f>
        <v>-</v>
      </c>
      <c r="M736" s="150" t="str">
        <f>IF(SP_SUL!J758="","*",SP_SUL!J758)</f>
        <v>*</v>
      </c>
      <c r="N736" s="258" t="str">
        <f>IF(SP_SUL!K758="","*",SP_SUL!K758)</f>
        <v>*</v>
      </c>
      <c r="O736" s="258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-</v>
      </c>
      <c r="E737" s="149" t="str">
        <f>IF(SP_SUL!T759="","*",SP_SUL!T759)</f>
        <v>-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-</v>
      </c>
      <c r="L737" s="325" t="str">
        <f>IF(SP_SUL!N759="","*",SP_SUL!N759)</f>
        <v>-</v>
      </c>
      <c r="M737" s="150" t="str">
        <f>IF(SP_SUL!J759="","*",SP_SUL!J759)</f>
        <v>*</v>
      </c>
      <c r="N737" s="258" t="str">
        <f>IF(SP_SUL!K759="","*",SP_SUL!K759)</f>
        <v>*</v>
      </c>
      <c r="O737" s="258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-</v>
      </c>
      <c r="E738" s="110" t="str">
        <f>IF(SP_SUL!T760="","*",SP_SUL!T760)</f>
        <v>-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-</v>
      </c>
      <c r="L738" s="321" t="str">
        <f>IF(SP_SUL!N760="","*",SP_SUL!N760)</f>
        <v>-</v>
      </c>
      <c r="M738" s="111" t="str">
        <f>IF(SP_SUL!J760="","*",SP_SUL!J760)</f>
        <v>*</v>
      </c>
      <c r="N738" s="257" t="str">
        <f>IF(SP_SUL!K760="","*",SP_SUL!K760)</f>
        <v>*</v>
      </c>
      <c r="O738" s="257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-</v>
      </c>
      <c r="E739" s="149" t="str">
        <f>IF(SP_SUL!T761="","*",SP_SUL!T761)</f>
        <v>-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-</v>
      </c>
      <c r="L739" s="325" t="str">
        <f>IF(SP_SUL!N761="","*",SP_SUL!N761)</f>
        <v>-</v>
      </c>
      <c r="M739" s="150" t="str">
        <f>IF(SP_SUL!J761="","*",SP_SUL!J761)</f>
        <v>*</v>
      </c>
      <c r="N739" s="258" t="str">
        <f>IF(SP_SUL!K761="","*",SP_SUL!K761)</f>
        <v>*</v>
      </c>
      <c r="O739" s="258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-</v>
      </c>
      <c r="E740" s="149" t="str">
        <f>IF(SP_SUL!T762="","*",SP_SUL!T762)</f>
        <v>-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-</v>
      </c>
      <c r="L740" s="325" t="str">
        <f>IF(SP_SUL!N762="","*",SP_SUL!N762)</f>
        <v>-</v>
      </c>
      <c r="M740" s="150" t="str">
        <f>IF(SP_SUL!J762="","*",SP_SUL!J762)</f>
        <v>*</v>
      </c>
      <c r="N740" s="258" t="str">
        <f>IF(SP_SUL!K762="","*",SP_SUL!K762)</f>
        <v>*</v>
      </c>
      <c r="O740" s="258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-</v>
      </c>
      <c r="E741" s="110" t="str">
        <f>IF(SP_SUL!T763="","*",SP_SUL!T763)</f>
        <v>-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-</v>
      </c>
      <c r="L741" s="321" t="str">
        <f>IF(SP_SUL!N763="","*",SP_SUL!N763)</f>
        <v>-</v>
      </c>
      <c r="M741" s="111" t="str">
        <f>IF(SP_SUL!J763="","*",SP_SUL!J763)</f>
        <v>*</v>
      </c>
      <c r="N741" s="257" t="str">
        <f>IF(SP_SUL!K763="","*",SP_SUL!K763)</f>
        <v>*</v>
      </c>
      <c r="O741" s="257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-</v>
      </c>
      <c r="E742" s="149" t="str">
        <f>IF(SP_SUL!T764="","*",SP_SUL!T764)</f>
        <v>-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-</v>
      </c>
      <c r="L742" s="325" t="str">
        <f>IF(SP_SUL!N764="","*",SP_SUL!N764)</f>
        <v>-</v>
      </c>
      <c r="M742" s="150" t="str">
        <f>IF(SP_SUL!J764="","*",SP_SUL!J764)</f>
        <v>*</v>
      </c>
      <c r="N742" s="258" t="str">
        <f>IF(SP_SUL!K764="","*",SP_SUL!K764)</f>
        <v>*</v>
      </c>
      <c r="O742" s="258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-</v>
      </c>
      <c r="E743" s="149" t="str">
        <f>IF(SP_SUL!T765="","*",SP_SUL!T765)</f>
        <v>-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-</v>
      </c>
      <c r="L743" s="325" t="str">
        <f>IF(SP_SUL!N765="","*",SP_SUL!N765)</f>
        <v>-</v>
      </c>
      <c r="M743" s="150" t="str">
        <f>IF(SP_SUL!J765="","*",SP_SUL!J765)</f>
        <v>*</v>
      </c>
      <c r="N743" s="258" t="str">
        <f>IF(SP_SUL!K765="","*",SP_SUL!K765)</f>
        <v>*</v>
      </c>
      <c r="O743" s="258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-</v>
      </c>
      <c r="E744" s="110" t="str">
        <f>IF(SP_SUL!T766="","*",SP_SUL!T766)</f>
        <v>-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-</v>
      </c>
      <c r="L744" s="321" t="str">
        <f>IF(SP_SUL!N766="","*",SP_SUL!N766)</f>
        <v>-</v>
      </c>
      <c r="M744" s="111" t="str">
        <f>IF(SP_SUL!J766="","*",SP_SUL!J766)</f>
        <v>*</v>
      </c>
      <c r="N744" s="257" t="str">
        <f>IF(SP_SUL!K766="","*",SP_SUL!K766)</f>
        <v>*</v>
      </c>
      <c r="O744" s="257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-</v>
      </c>
      <c r="E745" s="149" t="str">
        <f>IF(SP_SUL!T767="","*",SP_SUL!T767)</f>
        <v>-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-</v>
      </c>
      <c r="L745" s="325" t="str">
        <f>IF(SP_SUL!N767="","*",SP_SUL!N767)</f>
        <v>-</v>
      </c>
      <c r="M745" s="150" t="str">
        <f>IF(SP_SUL!J767="","*",SP_SUL!J767)</f>
        <v>*</v>
      </c>
      <c r="N745" s="258" t="str">
        <f>IF(SP_SUL!K767="","*",SP_SUL!K767)</f>
        <v>*</v>
      </c>
      <c r="O745" s="258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-</v>
      </c>
      <c r="E746" s="149" t="str">
        <f>IF(SP_SUL!T768="","*",SP_SUL!T768)</f>
        <v>-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-</v>
      </c>
      <c r="L746" s="325" t="str">
        <f>IF(SP_SUL!N768="","*",SP_SUL!N768)</f>
        <v>-</v>
      </c>
      <c r="M746" s="150" t="str">
        <f>IF(SP_SUL!J768="","*",SP_SUL!J768)</f>
        <v>*</v>
      </c>
      <c r="N746" s="258" t="str">
        <f>IF(SP_SUL!K768="","*",SP_SUL!K768)</f>
        <v>*</v>
      </c>
      <c r="O746" s="258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-</v>
      </c>
      <c r="E747" s="110" t="str">
        <f>IF(SP_SUL!T769="","*",SP_SUL!T769)</f>
        <v>-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-</v>
      </c>
      <c r="L747" s="321" t="str">
        <f>IF(SP_SUL!N769="","*",SP_SUL!N769)</f>
        <v>-</v>
      </c>
      <c r="M747" s="111" t="str">
        <f>IF(SP_SUL!J769="","*",SP_SUL!J769)</f>
        <v>*</v>
      </c>
      <c r="N747" s="257" t="str">
        <f>IF(SP_SUL!K769="","*",SP_SUL!K769)</f>
        <v>*</v>
      </c>
      <c r="O747" s="257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-</v>
      </c>
      <c r="E748" s="149" t="str">
        <f>IF(SP_SUL!T770="","*",SP_SUL!T770)</f>
        <v>-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-</v>
      </c>
      <c r="L748" s="325" t="str">
        <f>IF(SP_SUL!N770="","*",SP_SUL!N770)</f>
        <v>-</v>
      </c>
      <c r="M748" s="150" t="str">
        <f>IF(SP_SUL!J770="","*",SP_SUL!J770)</f>
        <v>*</v>
      </c>
      <c r="N748" s="258" t="str">
        <f>IF(SP_SUL!K770="","*",SP_SUL!K770)</f>
        <v>*</v>
      </c>
      <c r="O748" s="258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-</v>
      </c>
      <c r="E749" s="149" t="str">
        <f>IF(SP_SUL!T771="","*",SP_SUL!T771)</f>
        <v>-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-</v>
      </c>
      <c r="L749" s="325" t="str">
        <f>IF(SP_SUL!N771="","*",SP_SUL!N771)</f>
        <v>-</v>
      </c>
      <c r="M749" s="150" t="str">
        <f>IF(SP_SUL!J771="","*",SP_SUL!J771)</f>
        <v>*</v>
      </c>
      <c r="N749" s="258" t="str">
        <f>IF(SP_SUL!K771="","*",SP_SUL!K771)</f>
        <v>*</v>
      </c>
      <c r="O749" s="258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-</v>
      </c>
      <c r="E750" s="110" t="str">
        <f>IF(SP_SUL!T772="","*",SP_SUL!T772)</f>
        <v>-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-</v>
      </c>
      <c r="L750" s="321" t="str">
        <f>IF(SP_SUL!N772="","*",SP_SUL!N772)</f>
        <v>-</v>
      </c>
      <c r="M750" s="111" t="str">
        <f>IF(SP_SUL!J772="","*",SP_SUL!J772)</f>
        <v>*</v>
      </c>
      <c r="N750" s="257" t="str">
        <f>IF(SP_SUL!K772="","*",SP_SUL!K772)</f>
        <v>*</v>
      </c>
      <c r="O750" s="257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-</v>
      </c>
      <c r="E751" s="149" t="str">
        <f>IF(SP_SUL!T773="","*",SP_SUL!T773)</f>
        <v>-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-</v>
      </c>
      <c r="L751" s="325" t="str">
        <f>IF(SP_SUL!N773="","*",SP_SUL!N773)</f>
        <v>-</v>
      </c>
      <c r="M751" s="150" t="str">
        <f>IF(SP_SUL!J773="","*",SP_SUL!J773)</f>
        <v>*</v>
      </c>
      <c r="N751" s="258" t="str">
        <f>IF(SP_SUL!K773="","*",SP_SUL!K773)</f>
        <v>*</v>
      </c>
      <c r="O751" s="258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-</v>
      </c>
      <c r="E752" s="149" t="str">
        <f>IF(SP_SUL!T774="","*",SP_SUL!T774)</f>
        <v>-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-</v>
      </c>
      <c r="L752" s="325" t="str">
        <f>IF(SP_SUL!N774="","*",SP_SUL!N774)</f>
        <v>-</v>
      </c>
      <c r="M752" s="150" t="str">
        <f>IF(SP_SUL!J774="","*",SP_SUL!J774)</f>
        <v>*</v>
      </c>
      <c r="N752" s="258" t="str">
        <f>IF(SP_SUL!K774="","*",SP_SUL!K774)</f>
        <v>*</v>
      </c>
      <c r="O752" s="258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-</v>
      </c>
      <c r="E753" s="110" t="str">
        <f>IF(SP_SUL!T775="","*",SP_SUL!T775)</f>
        <v>-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-</v>
      </c>
      <c r="L753" s="321" t="str">
        <f>IF(SP_SUL!N775="","*",SP_SUL!N775)</f>
        <v>-</v>
      </c>
      <c r="M753" s="111" t="str">
        <f>IF(SP_SUL!J775="","*",SP_SUL!J775)</f>
        <v>*</v>
      </c>
      <c r="N753" s="257" t="str">
        <f>IF(SP_SUL!K775="","*",SP_SUL!K775)</f>
        <v>*</v>
      </c>
      <c r="O753" s="257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-</v>
      </c>
      <c r="E754" s="149" t="str">
        <f>IF(SP_SUL!T776="","*",SP_SUL!T776)</f>
        <v>-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-</v>
      </c>
      <c r="L754" s="325" t="str">
        <f>IF(SP_SUL!N776="","*",SP_SUL!N776)</f>
        <v>-</v>
      </c>
      <c r="M754" s="150" t="str">
        <f>IF(SP_SUL!J776="","*",SP_SUL!J776)</f>
        <v>*</v>
      </c>
      <c r="N754" s="258" t="str">
        <f>IF(SP_SUL!K776="","*",SP_SUL!K776)</f>
        <v>*</v>
      </c>
      <c r="O754" s="258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-</v>
      </c>
      <c r="E755" s="149" t="str">
        <f>IF(SP_SUL!T777="","*",SP_SUL!T777)</f>
        <v>-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-</v>
      </c>
      <c r="L755" s="325" t="str">
        <f>IF(SP_SUL!N777="","*",SP_SUL!N777)</f>
        <v>-</v>
      </c>
      <c r="M755" s="150" t="str">
        <f>IF(SP_SUL!J777="","*",SP_SUL!J777)</f>
        <v>*</v>
      </c>
      <c r="N755" s="258" t="str">
        <f>IF(SP_SUL!K777="","*",SP_SUL!K777)</f>
        <v>*</v>
      </c>
      <c r="O755" s="258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-</v>
      </c>
      <c r="E756" s="110" t="str">
        <f>IF(SP_SUL!T778="","*",SP_SUL!T778)</f>
        <v>-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-</v>
      </c>
      <c r="L756" s="321" t="str">
        <f>IF(SP_SUL!N778="","*",SP_SUL!N778)</f>
        <v>-</v>
      </c>
      <c r="M756" s="111" t="str">
        <f>IF(SP_SUL!J778="","*",SP_SUL!J778)</f>
        <v>*</v>
      </c>
      <c r="N756" s="257" t="str">
        <f>IF(SP_SUL!K778="","*",SP_SUL!K778)</f>
        <v>*</v>
      </c>
      <c r="O756" s="257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-</v>
      </c>
      <c r="E757" s="149" t="str">
        <f>IF(SP_SUL!T779="","*",SP_SUL!T779)</f>
        <v>-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-</v>
      </c>
      <c r="L757" s="325" t="str">
        <f>IF(SP_SUL!N779="","*",SP_SUL!N779)</f>
        <v>-</v>
      </c>
      <c r="M757" s="150" t="str">
        <f>IF(SP_SUL!J779="","*",SP_SUL!J779)</f>
        <v>*</v>
      </c>
      <c r="N757" s="258" t="str">
        <f>IF(SP_SUL!K779="","*",SP_SUL!K779)</f>
        <v>*</v>
      </c>
      <c r="O757" s="258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-</v>
      </c>
      <c r="E758" s="149" t="str">
        <f>IF(SP_SUL!T780="","*",SP_SUL!T780)</f>
        <v>-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-</v>
      </c>
      <c r="L758" s="325" t="str">
        <f>IF(SP_SUL!N780="","*",SP_SUL!N780)</f>
        <v>-</v>
      </c>
      <c r="M758" s="150" t="str">
        <f>IF(SP_SUL!J780="","*",SP_SUL!J780)</f>
        <v>*</v>
      </c>
      <c r="N758" s="258" t="str">
        <f>IF(SP_SUL!K780="","*",SP_SUL!K780)</f>
        <v>*</v>
      </c>
      <c r="O758" s="258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-</v>
      </c>
      <c r="E759" s="110" t="str">
        <f>IF(SP_SUL!T781="","*",SP_SUL!T781)</f>
        <v>-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-</v>
      </c>
      <c r="L759" s="321" t="str">
        <f>IF(SP_SUL!N781="","*",SP_SUL!N781)</f>
        <v>-</v>
      </c>
      <c r="M759" s="111" t="str">
        <f>IF(SP_SUL!J781="","*",SP_SUL!J781)</f>
        <v>*</v>
      </c>
      <c r="N759" s="257" t="str">
        <f>IF(SP_SUL!K781="","*",SP_SUL!K781)</f>
        <v>*</v>
      </c>
      <c r="O759" s="257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-</v>
      </c>
      <c r="E760" s="149" t="str">
        <f>IF(SP_SUL!T782="","*",SP_SUL!T782)</f>
        <v>-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-</v>
      </c>
      <c r="L760" s="325" t="str">
        <f>IF(SP_SUL!N782="","*",SP_SUL!N782)</f>
        <v>-</v>
      </c>
      <c r="M760" s="150" t="str">
        <f>IF(SP_SUL!J782="","*",SP_SUL!J782)</f>
        <v>*</v>
      </c>
      <c r="N760" s="258" t="str">
        <f>IF(SP_SUL!K782="","*",SP_SUL!K782)</f>
        <v>*</v>
      </c>
      <c r="O760" s="258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-</v>
      </c>
      <c r="E761" s="149" t="str">
        <f>IF(SP_SUL!T783="","*",SP_SUL!T783)</f>
        <v>-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-</v>
      </c>
      <c r="L761" s="325" t="str">
        <f>IF(SP_SUL!N783="","*",SP_SUL!N783)</f>
        <v>-</v>
      </c>
      <c r="M761" s="150" t="str">
        <f>IF(SP_SUL!J783="","*",SP_SUL!J783)</f>
        <v>*</v>
      </c>
      <c r="N761" s="258" t="str">
        <f>IF(SP_SUL!K783="","*",SP_SUL!K783)</f>
        <v>*</v>
      </c>
      <c r="O761" s="258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-</v>
      </c>
      <c r="E762" s="110" t="str">
        <f>IF(SP_SUL!T784="","*",SP_SUL!T784)</f>
        <v>-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-</v>
      </c>
      <c r="L762" s="321" t="str">
        <f>IF(SP_SUL!N784="","*",SP_SUL!N784)</f>
        <v>-</v>
      </c>
      <c r="M762" s="111" t="str">
        <f>IF(SP_SUL!J784="","*",SP_SUL!J784)</f>
        <v>*</v>
      </c>
      <c r="N762" s="257" t="str">
        <f>IF(SP_SUL!K784="","*",SP_SUL!K784)</f>
        <v>*</v>
      </c>
      <c r="O762" s="257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-</v>
      </c>
      <c r="E763" s="149" t="str">
        <f>IF(SP_SUL!T785="","*",SP_SUL!T785)</f>
        <v>-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-</v>
      </c>
      <c r="L763" s="325" t="str">
        <f>IF(SP_SUL!N785="","*",SP_SUL!N785)</f>
        <v>-</v>
      </c>
      <c r="M763" s="150" t="str">
        <f>IF(SP_SUL!J785="","*",SP_SUL!J785)</f>
        <v>*</v>
      </c>
      <c r="N763" s="258" t="str">
        <f>IF(SP_SUL!K785="","*",SP_SUL!K785)</f>
        <v>*</v>
      </c>
      <c r="O763" s="258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-</v>
      </c>
      <c r="E764" s="149" t="str">
        <f>IF(SP_SUL!T786="","*",SP_SUL!T786)</f>
        <v>-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-</v>
      </c>
      <c r="L764" s="325" t="str">
        <f>IF(SP_SUL!N786="","*",SP_SUL!N786)</f>
        <v>-</v>
      </c>
      <c r="M764" s="150" t="str">
        <f>IF(SP_SUL!J786="","*",SP_SUL!J786)</f>
        <v>*</v>
      </c>
      <c r="N764" s="258" t="str">
        <f>IF(SP_SUL!K786="","*",SP_SUL!K786)</f>
        <v>*</v>
      </c>
      <c r="O764" s="258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-</v>
      </c>
      <c r="E765" s="110" t="str">
        <f>IF(SP_SUL!T787="","*",SP_SUL!T787)</f>
        <v>-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-</v>
      </c>
      <c r="L765" s="321" t="str">
        <f>IF(SP_SUL!N787="","*",SP_SUL!N787)</f>
        <v>-</v>
      </c>
      <c r="M765" s="111" t="str">
        <f>IF(SP_SUL!J787="","*",SP_SUL!J787)</f>
        <v>*</v>
      </c>
      <c r="N765" s="257" t="str">
        <f>IF(SP_SUL!K787="","*",SP_SUL!K787)</f>
        <v>*</v>
      </c>
      <c r="O765" s="257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-</v>
      </c>
      <c r="E766" s="149" t="str">
        <f>IF(SP_SUL!T788="","*",SP_SUL!T788)</f>
        <v>-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-</v>
      </c>
      <c r="L766" s="325" t="str">
        <f>IF(SP_SUL!N788="","*",SP_SUL!N788)</f>
        <v>-</v>
      </c>
      <c r="M766" s="150" t="str">
        <f>IF(SP_SUL!J788="","*",SP_SUL!J788)</f>
        <v>*</v>
      </c>
      <c r="N766" s="258" t="str">
        <f>IF(SP_SUL!K788="","*",SP_SUL!K788)</f>
        <v>*</v>
      </c>
      <c r="O766" s="258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-</v>
      </c>
      <c r="E767" s="149" t="str">
        <f>IF(SP_SUL!T789="","*",SP_SUL!T789)</f>
        <v>-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-</v>
      </c>
      <c r="L767" s="325" t="str">
        <f>IF(SP_SUL!N789="","*",SP_SUL!N789)</f>
        <v>-</v>
      </c>
      <c r="M767" s="150" t="str">
        <f>IF(SP_SUL!J789="","*",SP_SUL!J789)</f>
        <v>*</v>
      </c>
      <c r="N767" s="258" t="str">
        <f>IF(SP_SUL!K789="","*",SP_SUL!K789)</f>
        <v>*</v>
      </c>
      <c r="O767" s="258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-</v>
      </c>
      <c r="E768" s="110" t="str">
        <f>IF(SP_SUL!T790="","*",SP_SUL!T790)</f>
        <v>-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-</v>
      </c>
      <c r="L768" s="321" t="str">
        <f>IF(SP_SUL!N790="","*",SP_SUL!N790)</f>
        <v>-</v>
      </c>
      <c r="M768" s="111" t="str">
        <f>IF(SP_SUL!J790="","*",SP_SUL!J790)</f>
        <v>*</v>
      </c>
      <c r="N768" s="257" t="str">
        <f>IF(SP_SUL!K790="","*",SP_SUL!K790)</f>
        <v>*</v>
      </c>
      <c r="O768" s="257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-</v>
      </c>
      <c r="E769" s="149" t="str">
        <f>IF(SP_SUL!T791="","*",SP_SUL!T791)</f>
        <v>-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-</v>
      </c>
      <c r="L769" s="325" t="str">
        <f>IF(SP_SUL!N791="","*",SP_SUL!N791)</f>
        <v>-</v>
      </c>
      <c r="M769" s="150" t="str">
        <f>IF(SP_SUL!J791="","*",SP_SUL!J791)</f>
        <v>*</v>
      </c>
      <c r="N769" s="258" t="str">
        <f>IF(SP_SUL!K791="","*",SP_SUL!K791)</f>
        <v>*</v>
      </c>
      <c r="O769" s="258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-</v>
      </c>
      <c r="E770" s="149" t="str">
        <f>IF(SP_SUL!T792="","*",SP_SUL!T792)</f>
        <v>-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-</v>
      </c>
      <c r="L770" s="325" t="str">
        <f>IF(SP_SUL!N792="","*",SP_SUL!N792)</f>
        <v>-</v>
      </c>
      <c r="M770" s="150" t="str">
        <f>IF(SP_SUL!J792="","*",SP_SUL!J792)</f>
        <v>*</v>
      </c>
      <c r="N770" s="258" t="str">
        <f>IF(SP_SUL!K792="","*",SP_SUL!K792)</f>
        <v>*</v>
      </c>
      <c r="O770" s="258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-</v>
      </c>
      <c r="E771" s="110" t="str">
        <f>IF(SP_SUL!T793="","*",SP_SUL!T793)</f>
        <v>-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-</v>
      </c>
      <c r="L771" s="321" t="str">
        <f>IF(SP_SUL!N793="","*",SP_SUL!N793)</f>
        <v>-</v>
      </c>
      <c r="M771" s="111" t="str">
        <f>IF(SP_SUL!J793="","*",SP_SUL!J793)</f>
        <v>*</v>
      </c>
      <c r="N771" s="257" t="str">
        <f>IF(SP_SUL!K793="","*",SP_SUL!K793)</f>
        <v>*</v>
      </c>
      <c r="O771" s="257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-</v>
      </c>
      <c r="E772" s="149" t="str">
        <f>IF(SP_SUL!T794="","*",SP_SUL!T794)</f>
        <v>-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-</v>
      </c>
      <c r="L772" s="325" t="str">
        <f>IF(SP_SUL!N794="","*",SP_SUL!N794)</f>
        <v>-</v>
      </c>
      <c r="M772" s="150" t="str">
        <f>IF(SP_SUL!J794="","*",SP_SUL!J794)</f>
        <v>*</v>
      </c>
      <c r="N772" s="258" t="str">
        <f>IF(SP_SUL!K794="","*",SP_SUL!K794)</f>
        <v>*</v>
      </c>
      <c r="O772" s="258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-</v>
      </c>
      <c r="E773" s="149" t="str">
        <f>IF(SP_SUL!T795="","*",SP_SUL!T795)</f>
        <v>-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-</v>
      </c>
      <c r="L773" s="325" t="str">
        <f>IF(SP_SUL!N795="","*",SP_SUL!N795)</f>
        <v>-</v>
      </c>
      <c r="M773" s="150" t="str">
        <f>IF(SP_SUL!J795="","*",SP_SUL!J795)</f>
        <v>*</v>
      </c>
      <c r="N773" s="258" t="str">
        <f>IF(SP_SUL!K795="","*",SP_SUL!K795)</f>
        <v>*</v>
      </c>
      <c r="O773" s="258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-</v>
      </c>
      <c r="E774" s="110" t="str">
        <f>IF(SP_SUL!T796="","*",SP_SUL!T796)</f>
        <v>-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-</v>
      </c>
      <c r="L774" s="321" t="str">
        <f>IF(SP_SUL!N796="","*",SP_SUL!N796)</f>
        <v>-</v>
      </c>
      <c r="M774" s="111" t="str">
        <f>IF(SP_SUL!J796="","*",SP_SUL!J796)</f>
        <v>*</v>
      </c>
      <c r="N774" s="257" t="str">
        <f>IF(SP_SUL!K796="","*",SP_SUL!K796)</f>
        <v>*</v>
      </c>
      <c r="O774" s="257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-</v>
      </c>
      <c r="E775" s="149" t="str">
        <f>IF(SP_SUL!T797="","*",SP_SUL!T797)</f>
        <v>-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-</v>
      </c>
      <c r="L775" s="325" t="str">
        <f>IF(SP_SUL!N797="","*",SP_SUL!N797)</f>
        <v>-</v>
      </c>
      <c r="M775" s="150" t="str">
        <f>IF(SP_SUL!J797="","*",SP_SUL!J797)</f>
        <v>*</v>
      </c>
      <c r="N775" s="258" t="str">
        <f>IF(SP_SUL!K797="","*",SP_SUL!K797)</f>
        <v>*</v>
      </c>
      <c r="O775" s="258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-</v>
      </c>
      <c r="E776" s="149" t="str">
        <f>IF(SP_SUL!T798="","*",SP_SUL!T798)</f>
        <v>-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-</v>
      </c>
      <c r="L776" s="325" t="str">
        <f>IF(SP_SUL!N798="","*",SP_SUL!N798)</f>
        <v>-</v>
      </c>
      <c r="M776" s="150" t="str">
        <f>IF(SP_SUL!J798="","*",SP_SUL!J798)</f>
        <v>*</v>
      </c>
      <c r="N776" s="258" t="str">
        <f>IF(SP_SUL!K798="","*",SP_SUL!K798)</f>
        <v>*</v>
      </c>
      <c r="O776" s="258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-</v>
      </c>
      <c r="E777" s="110" t="str">
        <f>IF(SP_SUL!T799="","*",SP_SUL!T799)</f>
        <v>-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-</v>
      </c>
      <c r="L777" s="321" t="str">
        <f>IF(SP_SUL!N799="","*",SP_SUL!N799)</f>
        <v>-</v>
      </c>
      <c r="M777" s="111" t="str">
        <f>IF(SP_SUL!J799="","*",SP_SUL!J799)</f>
        <v>*</v>
      </c>
      <c r="N777" s="257" t="str">
        <f>IF(SP_SUL!K799="","*",SP_SUL!K799)</f>
        <v>*</v>
      </c>
      <c r="O777" s="257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-</v>
      </c>
      <c r="E778" s="149" t="str">
        <f>IF(SP_SUL!T800="","*",SP_SUL!T800)</f>
        <v>-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-</v>
      </c>
      <c r="L778" s="325" t="str">
        <f>IF(SP_SUL!N800="","*",SP_SUL!N800)</f>
        <v>-</v>
      </c>
      <c r="M778" s="150" t="str">
        <f>IF(SP_SUL!J800="","*",SP_SUL!J800)</f>
        <v>*</v>
      </c>
      <c r="N778" s="258" t="str">
        <f>IF(SP_SUL!K800="","*",SP_SUL!K800)</f>
        <v>*</v>
      </c>
      <c r="O778" s="258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5" t="str">
        <f>IF(SP_SUL!N801="","*",SP_SUL!N801)</f>
        <v>*</v>
      </c>
      <c r="M779" s="150" t="str">
        <f>IF(SP_SUL!J801="","*",SP_SUL!J801)</f>
        <v>*</v>
      </c>
      <c r="N779" s="258" t="str">
        <f>IF(SP_SUL!K801="","*",SP_SUL!K801)</f>
        <v>*</v>
      </c>
      <c r="O779" s="258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1" t="str">
        <f>IF(SP_SUL!N802="","*",SP_SUL!N802)</f>
        <v>*</v>
      </c>
      <c r="M780" s="111" t="str">
        <f>IF(SP_SUL!J802="","*",SP_SUL!J802)</f>
        <v>*</v>
      </c>
      <c r="N780" s="257" t="str">
        <f>IF(SP_SUL!K802="","*",SP_SUL!K802)</f>
        <v>*</v>
      </c>
      <c r="O780" s="257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5" t="str">
        <f>IF(SP_SUL!N803="","*",SP_SUL!N803)</f>
        <v>*</v>
      </c>
      <c r="M781" s="150" t="str">
        <f>IF(SP_SUL!J803="","*",SP_SUL!J803)</f>
        <v>*</v>
      </c>
      <c r="N781" s="258" t="str">
        <f>IF(SP_SUL!K803="","*",SP_SUL!K803)</f>
        <v>*</v>
      </c>
      <c r="O781" s="258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5" t="str">
        <f>IF(SP_SUL!N804="","*",SP_SUL!N804)</f>
        <v>*</v>
      </c>
      <c r="M782" s="150" t="str">
        <f>IF(SP_SUL!J804="","*",SP_SUL!J804)</f>
        <v>*</v>
      </c>
      <c r="N782" s="258" t="str">
        <f>IF(SP_SUL!K804="","*",SP_SUL!K804)</f>
        <v>*</v>
      </c>
      <c r="O782" s="258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1" t="str">
        <f>IF(SP_SUL!N805="","*",SP_SUL!N805)</f>
        <v>*</v>
      </c>
      <c r="M783" s="111" t="str">
        <f>IF(SP_SUL!J805="","*",SP_SUL!J805)</f>
        <v>*</v>
      </c>
      <c r="N783" s="257" t="str">
        <f>IF(SP_SUL!K805="","*",SP_SUL!K805)</f>
        <v>*</v>
      </c>
      <c r="O783" s="257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5" t="str">
        <f>IF(SP_SUL!N806="","*",SP_SUL!N806)</f>
        <v>*</v>
      </c>
      <c r="M784" s="150" t="str">
        <f>IF(SP_SUL!J806="","*",SP_SUL!J806)</f>
        <v>*</v>
      </c>
      <c r="N784" s="258" t="str">
        <f>IF(SP_SUL!K806="","*",SP_SUL!K806)</f>
        <v>*</v>
      </c>
      <c r="O784" s="258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5" t="str">
        <f>IF(SP_SUL!N807="","*",SP_SUL!N807)</f>
        <v>*</v>
      </c>
      <c r="M785" s="150" t="str">
        <f>IF(SP_SUL!J807="","*",SP_SUL!J807)</f>
        <v>*</v>
      </c>
      <c r="N785" s="258" t="str">
        <f>IF(SP_SUL!K807="","*",SP_SUL!K807)</f>
        <v>*</v>
      </c>
      <c r="O785" s="258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1" t="str">
        <f>IF(SP_SUL!N808="","*",SP_SUL!N808)</f>
        <v>*</v>
      </c>
      <c r="M786" s="111" t="str">
        <f>IF(SP_SUL!J808="","*",SP_SUL!J808)</f>
        <v>*</v>
      </c>
      <c r="N786" s="257" t="str">
        <f>IF(SP_SUL!K808="","*",SP_SUL!K808)</f>
        <v>*</v>
      </c>
      <c r="O786" s="257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5" t="str">
        <f>IF(SP_SUL!N809="","*",SP_SUL!N809)</f>
        <v>*</v>
      </c>
      <c r="M787" s="150" t="str">
        <f>IF(SP_SUL!J809="","*",SP_SUL!J809)</f>
        <v>*</v>
      </c>
      <c r="N787" s="258" t="str">
        <f>IF(SP_SUL!K809="","*",SP_SUL!K809)</f>
        <v>*</v>
      </c>
      <c r="O787" s="258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5" t="str">
        <f>IF(SP_SUL!N810="","*",SP_SUL!N810)</f>
        <v>*</v>
      </c>
      <c r="M788" s="150" t="str">
        <f>IF(SP_SUL!J810="","*",SP_SUL!J810)</f>
        <v>*</v>
      </c>
      <c r="N788" s="258" t="str">
        <f>IF(SP_SUL!K810="","*",SP_SUL!K810)</f>
        <v>*</v>
      </c>
      <c r="O788" s="258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1" t="str">
        <f>IF(SP_SUL!N811="","*",SP_SUL!N811)</f>
        <v>*</v>
      </c>
      <c r="M789" s="111" t="str">
        <f>IF(SP_SUL!J811="","*",SP_SUL!J811)</f>
        <v>*</v>
      </c>
      <c r="N789" s="257" t="str">
        <f>IF(SP_SUL!K811="","*",SP_SUL!K811)</f>
        <v>*</v>
      </c>
      <c r="O789" s="257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5" t="str">
        <f>IF(SP_SUL!N812="","*",SP_SUL!N812)</f>
        <v>*</v>
      </c>
      <c r="M790" s="150" t="str">
        <f>IF(SP_SUL!J812="","*",SP_SUL!J812)</f>
        <v>*</v>
      </c>
      <c r="N790" s="258" t="str">
        <f>IF(SP_SUL!K812="","*",SP_SUL!K812)</f>
        <v>*</v>
      </c>
      <c r="O790" s="258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5" t="str">
        <f>IF(SP_SUL!N813="","*",SP_SUL!N813)</f>
        <v>*</v>
      </c>
      <c r="M791" s="150" t="str">
        <f>IF(SP_SUL!J813="","*",SP_SUL!J813)</f>
        <v>*</v>
      </c>
      <c r="N791" s="258" t="str">
        <f>IF(SP_SUL!K813="","*",SP_SUL!K813)</f>
        <v>*</v>
      </c>
      <c r="O791" s="258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1" t="str">
        <f>IF(SP_SUL!N814="","*",SP_SUL!N814)</f>
        <v>*</v>
      </c>
      <c r="M792" s="111" t="str">
        <f>IF(SP_SUL!J814="","*",SP_SUL!J814)</f>
        <v>*</v>
      </c>
      <c r="N792" s="257" t="str">
        <f>IF(SP_SUL!K814="","*",SP_SUL!K814)</f>
        <v>*</v>
      </c>
      <c r="O792" s="257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5" t="str">
        <f>IF(SP_SUL!N815="","*",SP_SUL!N815)</f>
        <v>*</v>
      </c>
      <c r="M793" s="150" t="str">
        <f>IF(SP_SUL!J815="","*",SP_SUL!J815)</f>
        <v>*</v>
      </c>
      <c r="N793" s="258" t="str">
        <f>IF(SP_SUL!K815="","*",SP_SUL!K815)</f>
        <v>*</v>
      </c>
      <c r="O793" s="258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5" t="str">
        <f>IF(SP_SUL!N816="","*",SP_SUL!N816)</f>
        <v>*</v>
      </c>
      <c r="M794" s="150" t="str">
        <f>IF(SP_SUL!J816="","*",SP_SUL!J816)</f>
        <v>*</v>
      </c>
      <c r="N794" s="258" t="str">
        <f>IF(SP_SUL!K816="","*",SP_SUL!K816)</f>
        <v>*</v>
      </c>
      <c r="O794" s="258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1" t="str">
        <f>IF(SP_SUL!N817="","*",SP_SUL!N817)</f>
        <v>*</v>
      </c>
      <c r="M795" s="111" t="str">
        <f>IF(SP_SUL!J817="","*",SP_SUL!J817)</f>
        <v>*</v>
      </c>
      <c r="N795" s="257" t="str">
        <f>IF(SP_SUL!K817="","*",SP_SUL!K817)</f>
        <v>*</v>
      </c>
      <c r="O795" s="257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5" t="str">
        <f>IF(SP_SUL!N818="","*",SP_SUL!N818)</f>
        <v>*</v>
      </c>
      <c r="M796" s="150" t="str">
        <f>IF(SP_SUL!J818="","*",SP_SUL!J818)</f>
        <v>*</v>
      </c>
      <c r="N796" s="258" t="str">
        <f>IF(SP_SUL!K818="","*",SP_SUL!K818)</f>
        <v>*</v>
      </c>
      <c r="O796" s="258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5" t="str">
        <f>IF(SP_SUL!N819="","*",SP_SUL!N819)</f>
        <v>*</v>
      </c>
      <c r="M797" s="150" t="str">
        <f>IF(SP_SUL!J819="","*",SP_SUL!J819)</f>
        <v>*</v>
      </c>
      <c r="N797" s="258" t="str">
        <f>IF(SP_SUL!K819="","*",SP_SUL!K819)</f>
        <v>*</v>
      </c>
      <c r="O797" s="258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1" t="str">
        <f>IF(SP_SUL!N820="","*",SP_SUL!N820)</f>
        <v>*</v>
      </c>
      <c r="M798" s="111" t="str">
        <f>IF(SP_SUL!J820="","*",SP_SUL!J820)</f>
        <v>*</v>
      </c>
      <c r="N798" s="257" t="str">
        <f>IF(SP_SUL!K820="","*",SP_SUL!K820)</f>
        <v>*</v>
      </c>
      <c r="O798" s="257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5" t="str">
        <f>IF(SP_SUL!N821="","*",SP_SUL!N821)</f>
        <v>*</v>
      </c>
      <c r="M799" s="150" t="str">
        <f>IF(SP_SUL!J821="","*",SP_SUL!J821)</f>
        <v>*</v>
      </c>
      <c r="N799" s="258" t="str">
        <f>IF(SP_SUL!K821="","*",SP_SUL!K821)</f>
        <v>*</v>
      </c>
      <c r="O799" s="258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5" t="str">
        <f>IF(SP_SUL!N822="","*",SP_SUL!N822)</f>
        <v>*</v>
      </c>
      <c r="M800" s="150" t="str">
        <f>IF(SP_SUL!J822="","*",SP_SUL!J822)</f>
        <v>*</v>
      </c>
      <c r="N800" s="258" t="str">
        <f>IF(SP_SUL!K822="","*",SP_SUL!K822)</f>
        <v>*</v>
      </c>
      <c r="O800" s="258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1" t="str">
        <f>IF(SP_SUL!N823="","*",SP_SUL!N823)</f>
        <v>*</v>
      </c>
      <c r="M801" s="111" t="str">
        <f>IF(SP_SUL!J823="","*",SP_SUL!J823)</f>
        <v>*</v>
      </c>
      <c r="N801" s="257" t="str">
        <f>IF(SP_SUL!K823="","*",SP_SUL!K823)</f>
        <v>*</v>
      </c>
      <c r="O801" s="257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5" t="str">
        <f>IF(SP_SUL!N824="","*",SP_SUL!N824)</f>
        <v>*</v>
      </c>
      <c r="M802" s="150" t="str">
        <f>IF(SP_SUL!J824="","*",SP_SUL!J824)</f>
        <v>*</v>
      </c>
      <c r="N802" s="258" t="str">
        <f>IF(SP_SUL!K824="","*",SP_SUL!K824)</f>
        <v>*</v>
      </c>
      <c r="O802" s="258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5" t="str">
        <f>IF(SP_SUL!N825="","*",SP_SUL!N825)</f>
        <v>*</v>
      </c>
      <c r="M803" s="150" t="str">
        <f>IF(SP_SUL!J825="","*",SP_SUL!J825)</f>
        <v>*</v>
      </c>
      <c r="N803" s="258" t="str">
        <f>IF(SP_SUL!K825="","*",SP_SUL!K825)</f>
        <v>*</v>
      </c>
      <c r="O803" s="258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1" t="str">
        <f>IF(SP_SUL!N826="","*",SP_SUL!N826)</f>
        <v>*</v>
      </c>
      <c r="M804" s="111" t="str">
        <f>IF(SP_SUL!J826="","*",SP_SUL!J826)</f>
        <v>*</v>
      </c>
      <c r="N804" s="257" t="str">
        <f>IF(SP_SUL!K826="","*",SP_SUL!K826)</f>
        <v>*</v>
      </c>
      <c r="O804" s="257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5" t="str">
        <f>IF(SP_SUL!N827="","*",SP_SUL!N827)</f>
        <v>*</v>
      </c>
      <c r="M805" s="150" t="str">
        <f>IF(SP_SUL!J827="","*",SP_SUL!J827)</f>
        <v>*</v>
      </c>
      <c r="N805" s="258" t="str">
        <f>IF(SP_SUL!K827="","*",SP_SUL!K827)</f>
        <v>*</v>
      </c>
      <c r="O805" s="258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5" t="str">
        <f>IF(SP_SUL!N828="","*",SP_SUL!N828)</f>
        <v>*</v>
      </c>
      <c r="M806" s="150" t="str">
        <f>IF(SP_SUL!J828="","*",SP_SUL!J828)</f>
        <v>*</v>
      </c>
      <c r="N806" s="258" t="str">
        <f>IF(SP_SUL!K828="","*",SP_SUL!K828)</f>
        <v>*</v>
      </c>
      <c r="O806" s="258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1" t="str">
        <f>IF(SP_SUL!N829="","*",SP_SUL!N829)</f>
        <v>*</v>
      </c>
      <c r="M807" s="111" t="str">
        <f>IF(SP_SUL!J829="","*",SP_SUL!J829)</f>
        <v>*</v>
      </c>
      <c r="N807" s="257" t="str">
        <f>IF(SP_SUL!K829="","*",SP_SUL!K829)</f>
        <v>*</v>
      </c>
      <c r="O807" s="257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5" t="str">
        <f>IF(SP_SUL!N830="","*",SP_SUL!N830)</f>
        <v>*</v>
      </c>
      <c r="M808" s="150" t="str">
        <f>IF(SP_SUL!J830="","*",SP_SUL!J830)</f>
        <v>*</v>
      </c>
      <c r="N808" s="258" t="str">
        <f>IF(SP_SUL!K830="","*",SP_SUL!K830)</f>
        <v>*</v>
      </c>
      <c r="O808" s="258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5" t="str">
        <f>IF(SP_SUL!N831="","*",SP_SUL!N831)</f>
        <v>*</v>
      </c>
      <c r="M809" s="150" t="str">
        <f>IF(SP_SUL!J831="","*",SP_SUL!J831)</f>
        <v>*</v>
      </c>
      <c r="N809" s="258" t="str">
        <f>IF(SP_SUL!K831="","*",SP_SUL!K831)</f>
        <v>*</v>
      </c>
      <c r="O809" s="258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1" t="str">
        <f>IF(SP_SUL!N832="","*",SP_SUL!N832)</f>
        <v>*</v>
      </c>
      <c r="M810" s="111" t="str">
        <f>IF(SP_SUL!J832="","*",SP_SUL!J832)</f>
        <v>*</v>
      </c>
      <c r="N810" s="257" t="str">
        <f>IF(SP_SUL!K832="","*",SP_SUL!K832)</f>
        <v>*</v>
      </c>
      <c r="O810" s="257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5" t="str">
        <f>IF(SP_SUL!N833="","*",SP_SUL!N833)</f>
        <v>*</v>
      </c>
      <c r="M811" s="150" t="str">
        <f>IF(SP_SUL!J833="","*",SP_SUL!J833)</f>
        <v>*</v>
      </c>
      <c r="N811" s="258" t="str">
        <f>IF(SP_SUL!K833="","*",SP_SUL!K833)</f>
        <v>*</v>
      </c>
      <c r="O811" s="258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5" t="str">
        <f>IF(SP_SUL!N834="","*",SP_SUL!N834)</f>
        <v>*</v>
      </c>
      <c r="M812" s="150" t="str">
        <f>IF(SP_SUL!J834="","*",SP_SUL!J834)</f>
        <v>*</v>
      </c>
      <c r="N812" s="258" t="str">
        <f>IF(SP_SUL!K834="","*",SP_SUL!K834)</f>
        <v>*</v>
      </c>
      <c r="O812" s="258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1" t="str">
        <f>IF(SP_SUL!N835="","*",SP_SUL!N835)</f>
        <v>*</v>
      </c>
      <c r="M813" s="111" t="str">
        <f>IF(SP_SUL!J835="","*",SP_SUL!J835)</f>
        <v>*</v>
      </c>
      <c r="N813" s="257" t="str">
        <f>IF(SP_SUL!K835="","*",SP_SUL!K835)</f>
        <v>*</v>
      </c>
      <c r="O813" s="257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5" t="str">
        <f>IF(SP_SUL!N836="","*",SP_SUL!N836)</f>
        <v>*</v>
      </c>
      <c r="M814" s="150" t="str">
        <f>IF(SP_SUL!J836="","*",SP_SUL!J836)</f>
        <v>*</v>
      </c>
      <c r="N814" s="258" t="str">
        <f>IF(SP_SUL!K836="","*",SP_SUL!K836)</f>
        <v>*</v>
      </c>
      <c r="O814" s="258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5" t="str">
        <f>IF(SP_SUL!N837="","*",SP_SUL!N837)</f>
        <v>*</v>
      </c>
      <c r="M815" s="150" t="str">
        <f>IF(SP_SUL!J837="","*",SP_SUL!J837)</f>
        <v>*</v>
      </c>
      <c r="N815" s="258" t="str">
        <f>IF(SP_SUL!K837="","*",SP_SUL!K837)</f>
        <v>*</v>
      </c>
      <c r="O815" s="258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1" t="str">
        <f>IF(SP_SUL!N838="","*",SP_SUL!N838)</f>
        <v>*</v>
      </c>
      <c r="M816" s="111" t="str">
        <f>IF(SP_SUL!J838="","*",SP_SUL!J838)</f>
        <v>*</v>
      </c>
      <c r="N816" s="257" t="str">
        <f>IF(SP_SUL!K838="","*",SP_SUL!K838)</f>
        <v>*</v>
      </c>
      <c r="O816" s="257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5" t="str">
        <f>IF(SP_SUL!N839="","*",SP_SUL!N839)</f>
        <v>*</v>
      </c>
      <c r="M817" s="150" t="str">
        <f>IF(SP_SUL!J839="","*",SP_SUL!J839)</f>
        <v>*</v>
      </c>
      <c r="N817" s="258" t="str">
        <f>IF(SP_SUL!K839="","*",SP_SUL!K839)</f>
        <v>*</v>
      </c>
      <c r="O817" s="258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5" t="str">
        <f>IF(SP_SUL!N840="","*",SP_SUL!N840)</f>
        <v>*</v>
      </c>
      <c r="M818" s="150" t="str">
        <f>IF(SP_SUL!J840="","*",SP_SUL!J840)</f>
        <v>*</v>
      </c>
      <c r="N818" s="258" t="str">
        <f>IF(SP_SUL!K840="","*",SP_SUL!K840)</f>
        <v>*</v>
      </c>
      <c r="O818" s="258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1" t="str">
        <f>IF(SP_SUL!N841="","*",SP_SUL!N841)</f>
        <v>*</v>
      </c>
      <c r="M819" s="111" t="str">
        <f>IF(SP_SUL!J841="","*",SP_SUL!J841)</f>
        <v>*</v>
      </c>
      <c r="N819" s="257" t="str">
        <f>IF(SP_SUL!K841="","*",SP_SUL!K841)</f>
        <v>*</v>
      </c>
      <c r="O819" s="257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5" t="str">
        <f>IF(SP_SUL!N842="","*",SP_SUL!N842)</f>
        <v>*</v>
      </c>
      <c r="M820" s="150" t="str">
        <f>IF(SP_SUL!J842="","*",SP_SUL!J842)</f>
        <v>*</v>
      </c>
      <c r="N820" s="258" t="str">
        <f>IF(SP_SUL!K842="","*",SP_SUL!K842)</f>
        <v>*</v>
      </c>
      <c r="O820" s="258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5" t="str">
        <f>IF(SP_SUL!N843="","*",SP_SUL!N843)</f>
        <v>*</v>
      </c>
      <c r="M821" s="150" t="str">
        <f>IF(SP_SUL!J843="","*",SP_SUL!J843)</f>
        <v>*</v>
      </c>
      <c r="N821" s="258" t="str">
        <f>IF(SP_SUL!K843="","*",SP_SUL!K843)</f>
        <v>*</v>
      </c>
      <c r="O821" s="258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1" t="str">
        <f>IF(SP_SUL!N844="","*",SP_SUL!N844)</f>
        <v>*</v>
      </c>
      <c r="M822" s="111" t="str">
        <f>IF(SP_SUL!J844="","*",SP_SUL!J844)</f>
        <v>*</v>
      </c>
      <c r="N822" s="257" t="str">
        <f>IF(SP_SUL!K844="","*",SP_SUL!K844)</f>
        <v>*</v>
      </c>
      <c r="O822" s="257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5" t="str">
        <f>IF(SP_SUL!N845="","*",SP_SUL!N845)</f>
        <v>*</v>
      </c>
      <c r="M823" s="150" t="str">
        <f>IF(SP_SUL!J845="","*",SP_SUL!J845)</f>
        <v>*</v>
      </c>
      <c r="N823" s="258" t="str">
        <f>IF(SP_SUL!K845="","*",SP_SUL!K845)</f>
        <v>*</v>
      </c>
      <c r="O823" s="258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5" t="str">
        <f>IF(SP_SUL!N846="","*",SP_SUL!N846)</f>
        <v>*</v>
      </c>
      <c r="M824" s="150" t="str">
        <f>IF(SP_SUL!J846="","*",SP_SUL!J846)</f>
        <v>*</v>
      </c>
      <c r="N824" s="258" t="str">
        <f>IF(SP_SUL!K846="","*",SP_SUL!K846)</f>
        <v>*</v>
      </c>
      <c r="O824" s="258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1" t="str">
        <f>IF(SP_SUL!N847="","*",SP_SUL!N847)</f>
        <v>*</v>
      </c>
      <c r="M825" s="111" t="str">
        <f>IF(SP_SUL!J847="","*",SP_SUL!J847)</f>
        <v>*</v>
      </c>
      <c r="N825" s="257" t="str">
        <f>IF(SP_SUL!K847="","*",SP_SUL!K847)</f>
        <v>*</v>
      </c>
      <c r="O825" s="257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5" t="str">
        <f>IF(SP_SUL!N848="","*",SP_SUL!N848)</f>
        <v>*</v>
      </c>
      <c r="M826" s="150" t="str">
        <f>IF(SP_SUL!J848="","*",SP_SUL!J848)</f>
        <v>*</v>
      </c>
      <c r="N826" s="258" t="str">
        <f>IF(SP_SUL!K848="","*",SP_SUL!K848)</f>
        <v>*</v>
      </c>
      <c r="O826" s="258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5" t="str">
        <f>IF(SP_SUL!N849="","*",SP_SUL!N849)</f>
        <v>*</v>
      </c>
      <c r="M827" s="150" t="str">
        <f>IF(SP_SUL!J849="","*",SP_SUL!J849)</f>
        <v>*</v>
      </c>
      <c r="N827" s="258" t="str">
        <f>IF(SP_SUL!K849="","*",SP_SUL!K849)</f>
        <v>*</v>
      </c>
      <c r="O827" s="258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1" t="str">
        <f>IF(SP_SUL!N850="","*",SP_SUL!N850)</f>
        <v>*</v>
      </c>
      <c r="M828" s="111" t="str">
        <f>IF(SP_SUL!J850="","*",SP_SUL!J850)</f>
        <v>*</v>
      </c>
      <c r="N828" s="257" t="str">
        <f>IF(SP_SUL!K850="","*",SP_SUL!K850)</f>
        <v>*</v>
      </c>
      <c r="O828" s="257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5" t="str">
        <f>IF(SP_SUL!N851="","*",SP_SUL!N851)</f>
        <v>*</v>
      </c>
      <c r="M829" s="150" t="str">
        <f>IF(SP_SUL!J851="","*",SP_SUL!J851)</f>
        <v>*</v>
      </c>
      <c r="N829" s="258" t="str">
        <f>IF(SP_SUL!K851="","*",SP_SUL!K851)</f>
        <v>*</v>
      </c>
      <c r="O829" s="258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5" t="str">
        <f>IF(SP_SUL!N852="","*",SP_SUL!N852)</f>
        <v>*</v>
      </c>
      <c r="M830" s="150" t="str">
        <f>IF(SP_SUL!J852="","*",SP_SUL!J852)</f>
        <v>*</v>
      </c>
      <c r="N830" s="258" t="str">
        <f>IF(SP_SUL!K852="","*",SP_SUL!K852)</f>
        <v>*</v>
      </c>
      <c r="O830" s="258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1" t="str">
        <f>IF(SP_SUL!N853="","*",SP_SUL!N853)</f>
        <v>*</v>
      </c>
      <c r="M831" s="111" t="str">
        <f>IF(SP_SUL!J853="","*",SP_SUL!J853)</f>
        <v>*</v>
      </c>
      <c r="N831" s="257" t="str">
        <f>IF(SP_SUL!K853="","*",SP_SUL!K853)</f>
        <v>*</v>
      </c>
      <c r="O831" s="257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5" t="str">
        <f>IF(SP_SUL!N854="","*",SP_SUL!N854)</f>
        <v>*</v>
      </c>
      <c r="M832" s="150" t="str">
        <f>IF(SP_SUL!J854="","*",SP_SUL!J854)</f>
        <v>*</v>
      </c>
      <c r="N832" s="258" t="str">
        <f>IF(SP_SUL!K854="","*",SP_SUL!K854)</f>
        <v>*</v>
      </c>
      <c r="O832" s="258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5" t="str">
        <f>IF(SP_SUL!N855="","*",SP_SUL!N855)</f>
        <v>*</v>
      </c>
      <c r="M833" s="150" t="str">
        <f>IF(SP_SUL!J855="","*",SP_SUL!J855)</f>
        <v>*</v>
      </c>
      <c r="N833" s="258" t="str">
        <f>IF(SP_SUL!K855="","*",SP_SUL!K855)</f>
        <v>*</v>
      </c>
      <c r="O833" s="258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1" t="str">
        <f>IF(SP_SUL!N856="","*",SP_SUL!N856)</f>
        <v>*</v>
      </c>
      <c r="M834" s="111" t="str">
        <f>IF(SP_SUL!J856="","*",SP_SUL!J856)</f>
        <v>*</v>
      </c>
      <c r="N834" s="257" t="str">
        <f>IF(SP_SUL!K856="","*",SP_SUL!K856)</f>
        <v>*</v>
      </c>
      <c r="O834" s="257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5" t="str">
        <f>IF(SP_SUL!N857="","*",SP_SUL!N857)</f>
        <v>*</v>
      </c>
      <c r="M835" s="150" t="str">
        <f>IF(SP_SUL!J857="","*",SP_SUL!J857)</f>
        <v>*</v>
      </c>
      <c r="N835" s="258" t="str">
        <f>IF(SP_SUL!K857="","*",SP_SUL!K857)</f>
        <v>*</v>
      </c>
      <c r="O835" s="258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5" t="str">
        <f>IF(SP_SUL!N858="","*",SP_SUL!N858)</f>
        <v>*</v>
      </c>
      <c r="M836" s="150" t="str">
        <f>IF(SP_SUL!J858="","*",SP_SUL!J858)</f>
        <v>*</v>
      </c>
      <c r="N836" s="258" t="str">
        <f>IF(SP_SUL!K858="","*",SP_SUL!K858)</f>
        <v>*</v>
      </c>
      <c r="O836" s="258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1" t="str">
        <f>IF(SP_SUL!N859="","*",SP_SUL!N859)</f>
        <v>*</v>
      </c>
      <c r="M837" s="111" t="str">
        <f>IF(SP_SUL!J859="","*",SP_SUL!J859)</f>
        <v>*</v>
      </c>
      <c r="N837" s="257" t="str">
        <f>IF(SP_SUL!K859="","*",SP_SUL!K859)</f>
        <v>*</v>
      </c>
      <c r="O837" s="257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5" t="str">
        <f>IF(SP_SUL!N860="","*",SP_SUL!N860)</f>
        <v>*</v>
      </c>
      <c r="M838" s="150" t="str">
        <f>IF(SP_SUL!J860="","*",SP_SUL!J860)</f>
        <v>*</v>
      </c>
      <c r="N838" s="258" t="str">
        <f>IF(SP_SUL!K860="","*",SP_SUL!K860)</f>
        <v>*</v>
      </c>
      <c r="O838" s="258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5" t="str">
        <f>IF(SP_SUL!N861="","*",SP_SUL!N861)</f>
        <v>*</v>
      </c>
      <c r="M839" s="150" t="str">
        <f>IF(SP_SUL!J861="","*",SP_SUL!J861)</f>
        <v>*</v>
      </c>
      <c r="N839" s="258" t="str">
        <f>IF(SP_SUL!K861="","*",SP_SUL!K861)</f>
        <v>*</v>
      </c>
      <c r="O839" s="258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1" t="str">
        <f>IF(SP_SUL!N862="","*",SP_SUL!N862)</f>
        <v>*</v>
      </c>
      <c r="M840" s="111" t="str">
        <f>IF(SP_SUL!J862="","*",SP_SUL!J862)</f>
        <v>*</v>
      </c>
      <c r="N840" s="257" t="str">
        <f>IF(SP_SUL!K862="","*",SP_SUL!K862)</f>
        <v>*</v>
      </c>
      <c r="O840" s="257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5" t="str">
        <f>IF(SP_SUL!N863="","*",SP_SUL!N863)</f>
        <v>*</v>
      </c>
      <c r="M841" s="150" t="str">
        <f>IF(SP_SUL!J863="","*",SP_SUL!J863)</f>
        <v>*</v>
      </c>
      <c r="N841" s="258" t="str">
        <f>IF(SP_SUL!K863="","*",SP_SUL!K863)</f>
        <v>*</v>
      </c>
      <c r="O841" s="258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5" t="str">
        <f>IF(SP_SUL!N864="","*",SP_SUL!N864)</f>
        <v>*</v>
      </c>
      <c r="M842" s="150" t="str">
        <f>IF(SP_SUL!J864="","*",SP_SUL!J864)</f>
        <v>*</v>
      </c>
      <c r="N842" s="258" t="str">
        <f>IF(SP_SUL!K864="","*",SP_SUL!K864)</f>
        <v>*</v>
      </c>
      <c r="O842" s="258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1" t="str">
        <f>IF(SP_SUL!N865="","*",SP_SUL!N865)</f>
        <v>*</v>
      </c>
      <c r="M843" s="111" t="str">
        <f>IF(SP_SUL!J865="","*",SP_SUL!J865)</f>
        <v>*</v>
      </c>
      <c r="N843" s="257" t="str">
        <f>IF(SP_SUL!K865="","*",SP_SUL!K865)</f>
        <v>*</v>
      </c>
      <c r="O843" s="257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5" t="str">
        <f>IF(SP_SUL!N866="","*",SP_SUL!N866)</f>
        <v>*</v>
      </c>
      <c r="M844" s="150" t="str">
        <f>IF(SP_SUL!J866="","*",SP_SUL!J866)</f>
        <v>*</v>
      </c>
      <c r="N844" s="258" t="str">
        <f>IF(SP_SUL!K866="","*",SP_SUL!K866)</f>
        <v>*</v>
      </c>
      <c r="O844" s="258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5" t="str">
        <f>IF(SP_SUL!N867="","*",SP_SUL!N867)</f>
        <v>*</v>
      </c>
      <c r="M845" s="150" t="str">
        <f>IF(SP_SUL!J867="","*",SP_SUL!J867)</f>
        <v>*</v>
      </c>
      <c r="N845" s="258" t="str">
        <f>IF(SP_SUL!K867="","*",SP_SUL!K867)</f>
        <v>*</v>
      </c>
      <c r="O845" s="258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1" t="str">
        <f>IF(SP_SUL!N868="","*",SP_SUL!N868)</f>
        <v>*</v>
      </c>
      <c r="M846" s="111" t="str">
        <f>IF(SP_SUL!J868="","*",SP_SUL!J868)</f>
        <v>*</v>
      </c>
      <c r="N846" s="257" t="str">
        <f>IF(SP_SUL!K868="","*",SP_SUL!K868)</f>
        <v>*</v>
      </c>
      <c r="O846" s="257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5" t="str">
        <f>IF(SP_SUL!N869="","*",SP_SUL!N869)</f>
        <v>*</v>
      </c>
      <c r="M847" s="150" t="str">
        <f>IF(SP_SUL!J869="","*",SP_SUL!J869)</f>
        <v>*</v>
      </c>
      <c r="N847" s="258" t="str">
        <f>IF(SP_SUL!K869="","*",SP_SUL!K869)</f>
        <v>*</v>
      </c>
      <c r="O847" s="258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5" t="str">
        <f>IF(SP_SUL!N870="","*",SP_SUL!N870)</f>
        <v>*</v>
      </c>
      <c r="M848" s="150" t="str">
        <f>IF(SP_SUL!J870="","*",SP_SUL!J870)</f>
        <v>*</v>
      </c>
      <c r="N848" s="258" t="str">
        <f>IF(SP_SUL!K870="","*",SP_SUL!K870)</f>
        <v>*</v>
      </c>
      <c r="O848" s="258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1" t="str">
        <f>IF(SP_SUL!N871="","*",SP_SUL!N871)</f>
        <v>*</v>
      </c>
      <c r="M849" s="111" t="str">
        <f>IF(SP_SUL!J871="","*",SP_SUL!J871)</f>
        <v>*</v>
      </c>
      <c r="N849" s="257" t="str">
        <f>IF(SP_SUL!K871="","*",SP_SUL!K871)</f>
        <v>*</v>
      </c>
      <c r="O849" s="257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5" t="str">
        <f>IF(SP_SUL!N872="","*",SP_SUL!N872)</f>
        <v>*</v>
      </c>
      <c r="M850" s="150" t="str">
        <f>IF(SP_SUL!J872="","*",SP_SUL!J872)</f>
        <v>*</v>
      </c>
      <c r="N850" s="258" t="str">
        <f>IF(SP_SUL!K872="","*",SP_SUL!K872)</f>
        <v>*</v>
      </c>
      <c r="O850" s="258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5" t="str">
        <f>IF(SP_SUL!N873="","*",SP_SUL!N873)</f>
        <v>*</v>
      </c>
      <c r="M851" s="150" t="str">
        <f>IF(SP_SUL!J873="","*",SP_SUL!J873)</f>
        <v>*</v>
      </c>
      <c r="N851" s="258" t="str">
        <f>IF(SP_SUL!K873="","*",SP_SUL!K873)</f>
        <v>*</v>
      </c>
      <c r="O851" s="258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1" t="str">
        <f>IF(SP_SUL!N874="","*",SP_SUL!N874)</f>
        <v>*</v>
      </c>
      <c r="M852" s="111" t="str">
        <f>IF(SP_SUL!J874="","*",SP_SUL!J874)</f>
        <v>*</v>
      </c>
      <c r="N852" s="257" t="str">
        <f>IF(SP_SUL!K874="","*",SP_SUL!K874)</f>
        <v>*</v>
      </c>
      <c r="O852" s="257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5" t="str">
        <f>IF(SP_SUL!N875="","*",SP_SUL!N875)</f>
        <v>*</v>
      </c>
      <c r="M853" s="150" t="str">
        <f>IF(SP_SUL!J875="","*",SP_SUL!J875)</f>
        <v>*</v>
      </c>
      <c r="N853" s="258" t="str">
        <f>IF(SP_SUL!K875="","*",SP_SUL!K875)</f>
        <v>*</v>
      </c>
      <c r="O853" s="258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5" t="str">
        <f>IF(SP_SUL!N876="","*",SP_SUL!N876)</f>
        <v>*</v>
      </c>
      <c r="M854" s="150" t="str">
        <f>IF(SP_SUL!J876="","*",SP_SUL!J876)</f>
        <v>*</v>
      </c>
      <c r="N854" s="258" t="str">
        <f>IF(SP_SUL!K876="","*",SP_SUL!K876)</f>
        <v>*</v>
      </c>
      <c r="O854" s="258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1" t="str">
        <f>IF(SP_SUL!N877="","*",SP_SUL!N877)</f>
        <v>*</v>
      </c>
      <c r="M855" s="111" t="str">
        <f>IF(SP_SUL!J877="","*",SP_SUL!J877)</f>
        <v>*</v>
      </c>
      <c r="N855" s="257" t="str">
        <f>IF(SP_SUL!K877="","*",SP_SUL!K877)</f>
        <v>*</v>
      </c>
      <c r="O855" s="257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5" t="str">
        <f>IF(SP_SUL!N878="","*",SP_SUL!N878)</f>
        <v>*</v>
      </c>
      <c r="M856" s="150" t="str">
        <f>IF(SP_SUL!J878="","*",SP_SUL!J878)</f>
        <v>*</v>
      </c>
      <c r="N856" s="258" t="str">
        <f>IF(SP_SUL!K878="","*",SP_SUL!K878)</f>
        <v>*</v>
      </c>
      <c r="O856" s="258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5" t="str">
        <f>IF(SP_SUL!N879="","*",SP_SUL!N879)</f>
        <v>*</v>
      </c>
      <c r="M857" s="150" t="str">
        <f>IF(SP_SUL!J879="","*",SP_SUL!J879)</f>
        <v>*</v>
      </c>
      <c r="N857" s="258" t="str">
        <f>IF(SP_SUL!K879="","*",SP_SUL!K879)</f>
        <v>*</v>
      </c>
      <c r="O857" s="258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1" t="str">
        <f>IF(SP_SUL!N880="","*",SP_SUL!N880)</f>
        <v>*</v>
      </c>
      <c r="M858" s="111" t="str">
        <f>IF(SP_SUL!J880="","*",SP_SUL!J880)</f>
        <v>*</v>
      </c>
      <c r="N858" s="257" t="str">
        <f>IF(SP_SUL!K880="","*",SP_SUL!K880)</f>
        <v>*</v>
      </c>
      <c r="O858" s="257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5" t="str">
        <f>IF(SP_SUL!N881="","*",SP_SUL!N881)</f>
        <v>*</v>
      </c>
      <c r="M859" s="150" t="str">
        <f>IF(SP_SUL!J881="","*",SP_SUL!J881)</f>
        <v>*</v>
      </c>
      <c r="N859" s="258" t="str">
        <f>IF(SP_SUL!K881="","*",SP_SUL!K881)</f>
        <v>*</v>
      </c>
      <c r="O859" s="258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5" t="str">
        <f>IF(SP_SUL!N882="","*",SP_SUL!N882)</f>
        <v>*</v>
      </c>
      <c r="M860" s="150" t="str">
        <f>IF(SP_SUL!J882="","*",SP_SUL!J882)</f>
        <v>*</v>
      </c>
      <c r="N860" s="258" t="str">
        <f>IF(SP_SUL!K882="","*",SP_SUL!K882)</f>
        <v>*</v>
      </c>
      <c r="O860" s="258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1" t="str">
        <f>IF(SP_SUL!N883="","*",SP_SUL!N883)</f>
        <v>*</v>
      </c>
      <c r="M861" s="111" t="str">
        <f>IF(SP_SUL!J883="","*",SP_SUL!J883)</f>
        <v>*</v>
      </c>
      <c r="N861" s="257" t="str">
        <f>IF(SP_SUL!K883="","*",SP_SUL!K883)</f>
        <v>*</v>
      </c>
      <c r="O861" s="257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5" t="str">
        <f>IF(SP_SUL!N884="","*",SP_SUL!N884)</f>
        <v>*</v>
      </c>
      <c r="M862" s="150" t="str">
        <f>IF(SP_SUL!J884="","*",SP_SUL!J884)</f>
        <v>*</v>
      </c>
      <c r="N862" s="258" t="str">
        <f>IF(SP_SUL!K884="","*",SP_SUL!K884)</f>
        <v>*</v>
      </c>
      <c r="O862" s="258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5" t="str">
        <f>IF(SP_SUL!N885="","*",SP_SUL!N885)</f>
        <v>*</v>
      </c>
      <c r="M863" s="150" t="str">
        <f>IF(SP_SUL!J885="","*",SP_SUL!J885)</f>
        <v>*</v>
      </c>
      <c r="N863" s="258" t="str">
        <f>IF(SP_SUL!K885="","*",SP_SUL!K885)</f>
        <v>*</v>
      </c>
      <c r="O863" s="258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1" t="str">
        <f>IF(SP_SUL!N886="","*",SP_SUL!N886)</f>
        <v>*</v>
      </c>
      <c r="M864" s="111" t="str">
        <f>IF(SP_SUL!J886="","*",SP_SUL!J886)</f>
        <v>*</v>
      </c>
      <c r="N864" s="257" t="str">
        <f>IF(SP_SUL!K886="","*",SP_SUL!K886)</f>
        <v>*</v>
      </c>
      <c r="O864" s="257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5" t="str">
        <f>IF(SP_SUL!N887="","*",SP_SUL!N887)</f>
        <v>*</v>
      </c>
      <c r="M865" s="150" t="str">
        <f>IF(SP_SUL!J887="","*",SP_SUL!J887)</f>
        <v>*</v>
      </c>
      <c r="N865" s="258" t="str">
        <f>IF(SP_SUL!K887="","*",SP_SUL!K887)</f>
        <v>*</v>
      </c>
      <c r="O865" s="258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5" t="str">
        <f>IF(SP_SUL!N888="","*",SP_SUL!N888)</f>
        <v>*</v>
      </c>
      <c r="M866" s="150" t="str">
        <f>IF(SP_SUL!J888="","*",SP_SUL!J888)</f>
        <v>*</v>
      </c>
      <c r="N866" s="258" t="str">
        <f>IF(SP_SUL!K888="","*",SP_SUL!K888)</f>
        <v>*</v>
      </c>
      <c r="O866" s="258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1" t="str">
        <f>IF(SP_SUL!N889="","*",SP_SUL!N889)</f>
        <v>*</v>
      </c>
      <c r="M867" s="111" t="str">
        <f>IF(SP_SUL!J889="","*",SP_SUL!J889)</f>
        <v>*</v>
      </c>
      <c r="N867" s="257" t="str">
        <f>IF(SP_SUL!K889="","*",SP_SUL!K889)</f>
        <v>*</v>
      </c>
      <c r="O867" s="257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5" t="str">
        <f>IF(SP_SUL!N890="","*",SP_SUL!N890)</f>
        <v>*</v>
      </c>
      <c r="M868" s="150" t="str">
        <f>IF(SP_SUL!J890="","*",SP_SUL!J890)</f>
        <v>*</v>
      </c>
      <c r="N868" s="258" t="str">
        <f>IF(SP_SUL!K890="","*",SP_SUL!K890)</f>
        <v>*</v>
      </c>
      <c r="O868" s="258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5" t="str">
        <f>IF(SP_SUL!N891="","*",SP_SUL!N891)</f>
        <v>*</v>
      </c>
      <c r="M869" s="150" t="str">
        <f>IF(SP_SUL!J891="","*",SP_SUL!J891)</f>
        <v>*</v>
      </c>
      <c r="N869" s="258" t="str">
        <f>IF(SP_SUL!K891="","*",SP_SUL!K891)</f>
        <v>*</v>
      </c>
      <c r="O869" s="258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1" t="str">
        <f>IF(SP_SUL!N892="","*",SP_SUL!N892)</f>
        <v>*</v>
      </c>
      <c r="M870" s="111" t="str">
        <f>IF(SP_SUL!J892="","*",SP_SUL!J892)</f>
        <v>*</v>
      </c>
      <c r="N870" s="257" t="str">
        <f>IF(SP_SUL!K892="","*",SP_SUL!K892)</f>
        <v>*</v>
      </c>
      <c r="O870" s="257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5" t="str">
        <f>IF(SP_SUL!N893="","*",SP_SUL!N893)</f>
        <v>*</v>
      </c>
      <c r="M871" s="150" t="str">
        <f>IF(SP_SUL!J893="","*",SP_SUL!J893)</f>
        <v>*</v>
      </c>
      <c r="N871" s="258" t="str">
        <f>IF(SP_SUL!K893="","*",SP_SUL!K893)</f>
        <v>*</v>
      </c>
      <c r="O871" s="258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5" t="str">
        <f>IF(SP_SUL!N894="","*",SP_SUL!N894)</f>
        <v>*</v>
      </c>
      <c r="M872" s="150" t="str">
        <f>IF(SP_SUL!J894="","*",SP_SUL!J894)</f>
        <v>*</v>
      </c>
      <c r="N872" s="258" t="str">
        <f>IF(SP_SUL!K894="","*",SP_SUL!K894)</f>
        <v>*</v>
      </c>
      <c r="O872" s="258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1" t="str">
        <f>IF(SP_SUL!N895="","*",SP_SUL!N895)</f>
        <v>*</v>
      </c>
      <c r="M873" s="111" t="str">
        <f>IF(SP_SUL!J895="","*",SP_SUL!J895)</f>
        <v>*</v>
      </c>
      <c r="N873" s="257" t="str">
        <f>IF(SP_SUL!K895="","*",SP_SUL!K895)</f>
        <v>*</v>
      </c>
      <c r="O873" s="257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5" t="str">
        <f>IF(SP_SUL!N896="","*",SP_SUL!N896)</f>
        <v>*</v>
      </c>
      <c r="M874" s="150" t="str">
        <f>IF(SP_SUL!J896="","*",SP_SUL!J896)</f>
        <v>*</v>
      </c>
      <c r="N874" s="258" t="str">
        <f>IF(SP_SUL!K896="","*",SP_SUL!K896)</f>
        <v>*</v>
      </c>
      <c r="O874" s="258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5" t="str">
        <f>IF(SP_SUL!N897="","*",SP_SUL!N897)</f>
        <v>*</v>
      </c>
      <c r="M875" s="150" t="str">
        <f>IF(SP_SUL!J897="","*",SP_SUL!J897)</f>
        <v>*</v>
      </c>
      <c r="N875" s="258" t="str">
        <f>IF(SP_SUL!K897="","*",SP_SUL!K897)</f>
        <v>*</v>
      </c>
      <c r="O875" s="258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1" t="str">
        <f>IF(SP_SUL!N898="","*",SP_SUL!N898)</f>
        <v>*</v>
      </c>
      <c r="M876" s="111" t="str">
        <f>IF(SP_SUL!J898="","*",SP_SUL!J898)</f>
        <v>*</v>
      </c>
      <c r="N876" s="257" t="str">
        <f>IF(SP_SUL!K898="","*",SP_SUL!K898)</f>
        <v>*</v>
      </c>
      <c r="O876" s="257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5" t="str">
        <f>IF(SP_SUL!N899="","*",SP_SUL!N899)</f>
        <v>*</v>
      </c>
      <c r="M877" s="150" t="str">
        <f>IF(SP_SUL!J899="","*",SP_SUL!J899)</f>
        <v>*</v>
      </c>
      <c r="N877" s="258" t="str">
        <f>IF(SP_SUL!K899="","*",SP_SUL!K899)</f>
        <v>*</v>
      </c>
      <c r="O877" s="258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5" t="str">
        <f>IF(SP_SUL!N900="","*",SP_SUL!N900)</f>
        <v>*</v>
      </c>
      <c r="M878" s="150" t="str">
        <f>IF(SP_SUL!J900="","*",SP_SUL!J900)</f>
        <v>*</v>
      </c>
      <c r="N878" s="258" t="str">
        <f>IF(SP_SUL!K900="","*",SP_SUL!K900)</f>
        <v>*</v>
      </c>
      <c r="O878" s="258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1" t="str">
        <f>IF(SP_SUL!N901="","*",SP_SUL!N901)</f>
        <v>*</v>
      </c>
      <c r="M879" s="111" t="str">
        <f>IF(SP_SUL!J901="","*",SP_SUL!J901)</f>
        <v>*</v>
      </c>
      <c r="N879" s="257" t="str">
        <f>IF(SP_SUL!K901="","*",SP_SUL!K901)</f>
        <v>*</v>
      </c>
      <c r="O879" s="257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5" t="str">
        <f>IF(SP_SUL!N902="","*",SP_SUL!N902)</f>
        <v>*</v>
      </c>
      <c r="M880" s="150" t="str">
        <f>IF(SP_SUL!J902="","*",SP_SUL!J902)</f>
        <v>*</v>
      </c>
      <c r="N880" s="258" t="str">
        <f>IF(SP_SUL!K902="","*",SP_SUL!K902)</f>
        <v>*</v>
      </c>
      <c r="O880" s="258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5" t="str">
        <f>IF(SP_SUL!N903="","*",SP_SUL!N903)</f>
        <v>*</v>
      </c>
      <c r="M881" s="150" t="str">
        <f>IF(SP_SUL!J903="","*",SP_SUL!J903)</f>
        <v>*</v>
      </c>
      <c r="N881" s="258" t="str">
        <f>IF(SP_SUL!K903="","*",SP_SUL!K903)</f>
        <v>*</v>
      </c>
      <c r="O881" s="258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1" t="str">
        <f>IF(SP_SUL!N904="","*",SP_SUL!N904)</f>
        <v>*</v>
      </c>
      <c r="M882" s="111" t="str">
        <f>IF(SP_SUL!J904="","*",SP_SUL!J904)</f>
        <v>*</v>
      </c>
      <c r="N882" s="257" t="str">
        <f>IF(SP_SUL!K904="","*",SP_SUL!K904)</f>
        <v>*</v>
      </c>
      <c r="O882" s="257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5" t="str">
        <f>IF(SP_SUL!N905="","*",SP_SUL!N905)</f>
        <v>*</v>
      </c>
      <c r="M883" s="150" t="str">
        <f>IF(SP_SUL!J905="","*",SP_SUL!J905)</f>
        <v>*</v>
      </c>
      <c r="N883" s="258" t="str">
        <f>IF(SP_SUL!K905="","*",SP_SUL!K905)</f>
        <v>*</v>
      </c>
      <c r="O883" s="258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5" t="str">
        <f>IF(SP_SUL!N906="","*",SP_SUL!N906)</f>
        <v>*</v>
      </c>
      <c r="M884" s="150" t="str">
        <f>IF(SP_SUL!J906="","*",SP_SUL!J906)</f>
        <v>*</v>
      </c>
      <c r="N884" s="258" t="str">
        <f>IF(SP_SUL!K906="","*",SP_SUL!K906)</f>
        <v>*</v>
      </c>
      <c r="O884" s="258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1" t="str">
        <f>IF(SP_SUL!N907="","*",SP_SUL!N907)</f>
        <v>*</v>
      </c>
      <c r="M885" s="111" t="str">
        <f>IF(SP_SUL!J907="","*",SP_SUL!J907)</f>
        <v>*</v>
      </c>
      <c r="N885" s="257" t="str">
        <f>IF(SP_SUL!K907="","*",SP_SUL!K907)</f>
        <v>*</v>
      </c>
      <c r="O885" s="257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5" t="str">
        <f>IF(SP_SUL!N908="","*",SP_SUL!N908)</f>
        <v>*</v>
      </c>
      <c r="M886" s="150" t="str">
        <f>IF(SP_SUL!J908="","*",SP_SUL!J908)</f>
        <v>*</v>
      </c>
      <c r="N886" s="258" t="str">
        <f>IF(SP_SUL!K908="","*",SP_SUL!K908)</f>
        <v>*</v>
      </c>
      <c r="O886" s="258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5" t="str">
        <f>IF(SP_SUL!N909="","*",SP_SUL!N909)</f>
        <v>*</v>
      </c>
      <c r="M887" s="150" t="str">
        <f>IF(SP_SUL!J909="","*",SP_SUL!J909)</f>
        <v>*</v>
      </c>
      <c r="N887" s="258" t="str">
        <f>IF(SP_SUL!K909="","*",SP_SUL!K909)</f>
        <v>*</v>
      </c>
      <c r="O887" s="258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1" t="str">
        <f>IF(SP_SUL!N910="","*",SP_SUL!N910)</f>
        <v>*</v>
      </c>
      <c r="M888" s="111" t="str">
        <f>IF(SP_SUL!J910="","*",SP_SUL!J910)</f>
        <v>*</v>
      </c>
      <c r="N888" s="257" t="str">
        <f>IF(SP_SUL!K910="","*",SP_SUL!K910)</f>
        <v>*</v>
      </c>
      <c r="O888" s="257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5" t="str">
        <f>IF(SP_SUL!N911="","*",SP_SUL!N911)</f>
        <v>*</v>
      </c>
      <c r="M889" s="150" t="str">
        <f>IF(SP_SUL!J911="","*",SP_SUL!J911)</f>
        <v>*</v>
      </c>
      <c r="N889" s="258" t="str">
        <f>IF(SP_SUL!K911="","*",SP_SUL!K911)</f>
        <v>*</v>
      </c>
      <c r="O889" s="258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5" t="str">
        <f>IF(SP_SUL!N912="","*",SP_SUL!N912)</f>
        <v>*</v>
      </c>
      <c r="M890" s="150" t="str">
        <f>IF(SP_SUL!J912="","*",SP_SUL!J912)</f>
        <v>*</v>
      </c>
      <c r="N890" s="258" t="str">
        <f>IF(SP_SUL!K912="","*",SP_SUL!K912)</f>
        <v>*</v>
      </c>
      <c r="O890" s="258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1" t="str">
        <f>IF(SP_SUL!N913="","*",SP_SUL!N913)</f>
        <v>*</v>
      </c>
      <c r="M891" s="111" t="str">
        <f>IF(SP_SUL!J913="","*",SP_SUL!J913)</f>
        <v>*</v>
      </c>
      <c r="N891" s="257" t="str">
        <f>IF(SP_SUL!K913="","*",SP_SUL!K913)</f>
        <v>*</v>
      </c>
      <c r="O891" s="257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5" t="str">
        <f>IF(SP_SUL!N914="","*",SP_SUL!N914)</f>
        <v>*</v>
      </c>
      <c r="M892" s="150" t="str">
        <f>IF(SP_SUL!J914="","*",SP_SUL!J914)</f>
        <v>*</v>
      </c>
      <c r="N892" s="258" t="str">
        <f>IF(SP_SUL!K914="","*",SP_SUL!K914)</f>
        <v>*</v>
      </c>
      <c r="O892" s="258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5" t="str">
        <f>IF(SP_SUL!N915="","*",SP_SUL!N915)</f>
        <v>*</v>
      </c>
      <c r="M893" s="150" t="str">
        <f>IF(SP_SUL!J915="","*",SP_SUL!J915)</f>
        <v>*</v>
      </c>
      <c r="N893" s="258" t="str">
        <f>IF(SP_SUL!K915="","*",SP_SUL!K915)</f>
        <v>*</v>
      </c>
      <c r="O893" s="258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1" t="str">
        <f>IF(SP_SUL!N916="","*",SP_SUL!N916)</f>
        <v>*</v>
      </c>
      <c r="M894" s="111" t="str">
        <f>IF(SP_SUL!J916="","*",SP_SUL!J916)</f>
        <v>*</v>
      </c>
      <c r="N894" s="257" t="str">
        <f>IF(SP_SUL!K916="","*",SP_SUL!K916)</f>
        <v>*</v>
      </c>
      <c r="O894" s="257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5" t="str">
        <f>IF(SP_SUL!N917="","*",SP_SUL!N917)</f>
        <v>*</v>
      </c>
      <c r="M895" s="150" t="str">
        <f>IF(SP_SUL!J917="","*",SP_SUL!J917)</f>
        <v>*</v>
      </c>
      <c r="N895" s="258" t="str">
        <f>IF(SP_SUL!K917="","*",SP_SUL!K917)</f>
        <v>*</v>
      </c>
      <c r="O895" s="258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5" t="str">
        <f>IF(SP_SUL!N918="","*",SP_SUL!N918)</f>
        <v>*</v>
      </c>
      <c r="M896" s="150" t="str">
        <f>IF(SP_SUL!J918="","*",SP_SUL!J918)</f>
        <v>*</v>
      </c>
      <c r="N896" s="258" t="str">
        <f>IF(SP_SUL!K918="","*",SP_SUL!K918)</f>
        <v>*</v>
      </c>
      <c r="O896" s="258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1" t="str">
        <f>IF(SP_SUL!N919="","*",SP_SUL!N919)</f>
        <v>*</v>
      </c>
      <c r="M897" s="111" t="str">
        <f>IF(SP_SUL!J919="","*",SP_SUL!J919)</f>
        <v>*</v>
      </c>
      <c r="N897" s="257" t="str">
        <f>IF(SP_SUL!K919="","*",SP_SUL!K919)</f>
        <v>*</v>
      </c>
      <c r="O897" s="257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5" t="str">
        <f>IF(SP_SUL!N920="","*",SP_SUL!N920)</f>
        <v>*</v>
      </c>
      <c r="M898" s="150" t="str">
        <f>IF(SP_SUL!J920="","*",SP_SUL!J920)</f>
        <v>*</v>
      </c>
      <c r="N898" s="258" t="str">
        <f>IF(SP_SUL!K920="","*",SP_SUL!K920)</f>
        <v>*</v>
      </c>
      <c r="O898" s="258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5" t="str">
        <f>IF(SP_SUL!N921="","*",SP_SUL!N921)</f>
        <v>*</v>
      </c>
      <c r="M899" s="150" t="str">
        <f>IF(SP_SUL!J921="","*",SP_SUL!J921)</f>
        <v>*</v>
      </c>
      <c r="N899" s="258" t="str">
        <f>IF(SP_SUL!K921="","*",SP_SUL!K921)</f>
        <v>*</v>
      </c>
      <c r="O899" s="258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1" t="str">
        <f>IF(SP_SUL!N922="","*",SP_SUL!N922)</f>
        <v>*</v>
      </c>
      <c r="M900" s="111" t="str">
        <f>IF(SP_SUL!J922="","*",SP_SUL!J922)</f>
        <v>*</v>
      </c>
      <c r="N900" s="257" t="str">
        <f>IF(SP_SUL!K922="","*",SP_SUL!K922)</f>
        <v>*</v>
      </c>
      <c r="O900" s="257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5" t="str">
        <f>IF(SP_SUL!N923="","*",SP_SUL!N923)</f>
        <v>*</v>
      </c>
      <c r="M901" s="150" t="str">
        <f>IF(SP_SUL!J923="","*",SP_SUL!J923)</f>
        <v>*</v>
      </c>
      <c r="N901" s="258" t="str">
        <f>IF(SP_SUL!K923="","*",SP_SUL!K923)</f>
        <v>*</v>
      </c>
      <c r="O901" s="258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5" t="str">
        <f>IF(SP_SUL!N924="","*",SP_SUL!N924)</f>
        <v>*</v>
      </c>
      <c r="M902" s="150" t="str">
        <f>IF(SP_SUL!J924="","*",SP_SUL!J924)</f>
        <v>*</v>
      </c>
      <c r="N902" s="258" t="str">
        <f>IF(SP_SUL!K924="","*",SP_SUL!K924)</f>
        <v>*</v>
      </c>
      <c r="O902" s="258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1" t="str">
        <f>IF(SP_SUL!N925="","*",SP_SUL!N925)</f>
        <v>*</v>
      </c>
      <c r="M903" s="111" t="str">
        <f>IF(SP_SUL!J925="","*",SP_SUL!J925)</f>
        <v>*</v>
      </c>
      <c r="N903" s="257" t="str">
        <f>IF(SP_SUL!K925="","*",SP_SUL!K925)</f>
        <v>*</v>
      </c>
      <c r="O903" s="257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5" t="str">
        <f>IF(SP_SUL!N926="","*",SP_SUL!N926)</f>
        <v>*</v>
      </c>
      <c r="M904" s="150" t="str">
        <f>IF(SP_SUL!J926="","*",SP_SUL!J926)</f>
        <v>*</v>
      </c>
      <c r="N904" s="258" t="str">
        <f>IF(SP_SUL!K926="","*",SP_SUL!K926)</f>
        <v>*</v>
      </c>
      <c r="O904" s="258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5" t="str">
        <f>IF(SP_SUL!N927="","*",SP_SUL!N927)</f>
        <v>*</v>
      </c>
      <c r="M905" s="150" t="str">
        <f>IF(SP_SUL!J927="","*",SP_SUL!J927)</f>
        <v>*</v>
      </c>
      <c r="N905" s="258" t="str">
        <f>IF(SP_SUL!K927="","*",SP_SUL!K927)</f>
        <v>*</v>
      </c>
      <c r="O905" s="258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1" t="str">
        <f>IF(SP_SUL!N928="","*",SP_SUL!N928)</f>
        <v>*</v>
      </c>
      <c r="M906" s="111" t="str">
        <f>IF(SP_SUL!J928="","*",SP_SUL!J928)</f>
        <v>*</v>
      </c>
      <c r="N906" s="257" t="str">
        <f>IF(SP_SUL!K928="","*",SP_SUL!K928)</f>
        <v>*</v>
      </c>
      <c r="O906" s="257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5" t="str">
        <f>IF(SP_SUL!N929="","*",SP_SUL!N929)</f>
        <v>*</v>
      </c>
      <c r="M907" s="150" t="str">
        <f>IF(SP_SUL!J929="","*",SP_SUL!J929)</f>
        <v>*</v>
      </c>
      <c r="N907" s="258" t="str">
        <f>IF(SP_SUL!K929="","*",SP_SUL!K929)</f>
        <v>*</v>
      </c>
      <c r="O907" s="258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5" t="str">
        <f>IF(SP_SUL!N930="","*",SP_SUL!N930)</f>
        <v>*</v>
      </c>
      <c r="M908" s="150" t="str">
        <f>IF(SP_SUL!J930="","*",SP_SUL!J930)</f>
        <v>*</v>
      </c>
      <c r="N908" s="258" t="str">
        <f>IF(SP_SUL!K930="","*",SP_SUL!K930)</f>
        <v>*</v>
      </c>
      <c r="O908" s="258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1" t="str">
        <f>IF(SP_SUL!N931="","*",SP_SUL!N931)</f>
        <v>*</v>
      </c>
      <c r="M909" s="111" t="str">
        <f>IF(SP_SUL!J931="","*",SP_SUL!J931)</f>
        <v>*</v>
      </c>
      <c r="N909" s="257" t="str">
        <f>IF(SP_SUL!K931="","*",SP_SUL!K931)</f>
        <v>*</v>
      </c>
      <c r="O909" s="257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5" t="str">
        <f>IF(SP_SUL!N932="","*",SP_SUL!N932)</f>
        <v>*</v>
      </c>
      <c r="M910" s="150" t="str">
        <f>IF(SP_SUL!J932="","*",SP_SUL!J932)</f>
        <v>*</v>
      </c>
      <c r="N910" s="258" t="str">
        <f>IF(SP_SUL!K932="","*",SP_SUL!K932)</f>
        <v>*</v>
      </c>
      <c r="O910" s="258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5" t="str">
        <f>IF(SP_SUL!N933="","*",SP_SUL!N933)</f>
        <v>*</v>
      </c>
      <c r="M911" s="150" t="str">
        <f>IF(SP_SUL!J933="","*",SP_SUL!J933)</f>
        <v>*</v>
      </c>
      <c r="N911" s="258" t="str">
        <f>IF(SP_SUL!K933="","*",SP_SUL!K933)</f>
        <v>*</v>
      </c>
      <c r="O911" s="258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1" t="str">
        <f>IF(SP_SUL!N934="","*",SP_SUL!N934)</f>
        <v>*</v>
      </c>
      <c r="M912" s="111" t="str">
        <f>IF(SP_SUL!J934="","*",SP_SUL!J934)</f>
        <v>*</v>
      </c>
      <c r="N912" s="257" t="str">
        <f>IF(SP_SUL!K934="","*",SP_SUL!K934)</f>
        <v>*</v>
      </c>
      <c r="O912" s="257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5" t="str">
        <f>IF(SP_SUL!N935="","*",SP_SUL!N935)</f>
        <v>*</v>
      </c>
      <c r="M913" s="150" t="str">
        <f>IF(SP_SUL!J935="","*",SP_SUL!J935)</f>
        <v>*</v>
      </c>
      <c r="N913" s="258" t="str">
        <f>IF(SP_SUL!K935="","*",SP_SUL!K935)</f>
        <v>*</v>
      </c>
      <c r="O913" s="258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5" t="str">
        <f>IF(SP_SUL!N936="","*",SP_SUL!N936)</f>
        <v>*</v>
      </c>
      <c r="M914" s="150" t="str">
        <f>IF(SP_SUL!J936="","*",SP_SUL!J936)</f>
        <v>*</v>
      </c>
      <c r="N914" s="258" t="str">
        <f>IF(SP_SUL!K936="","*",SP_SUL!K936)</f>
        <v>*</v>
      </c>
      <c r="O914" s="258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1" t="str">
        <f>IF(SP_SUL!N937="","*",SP_SUL!N937)</f>
        <v>*</v>
      </c>
      <c r="M915" s="111" t="str">
        <f>IF(SP_SUL!J937="","*",SP_SUL!J937)</f>
        <v>*</v>
      </c>
      <c r="N915" s="257" t="str">
        <f>IF(SP_SUL!K937="","*",SP_SUL!K937)</f>
        <v>*</v>
      </c>
      <c r="O915" s="257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5" t="str">
        <f>IF(SP_SUL!N938="","*",SP_SUL!N938)</f>
        <v>*</v>
      </c>
      <c r="M916" s="150" t="str">
        <f>IF(SP_SUL!J938="","*",SP_SUL!J938)</f>
        <v>*</v>
      </c>
      <c r="N916" s="258" t="str">
        <f>IF(SP_SUL!K938="","*",SP_SUL!K938)</f>
        <v>*</v>
      </c>
      <c r="O916" s="258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5" t="str">
        <f>IF(SP_SUL!N939="","*",SP_SUL!N939)</f>
        <v>*</v>
      </c>
      <c r="M917" s="150" t="str">
        <f>IF(SP_SUL!J939="","*",SP_SUL!J939)</f>
        <v>*</v>
      </c>
      <c r="N917" s="258" t="str">
        <f>IF(SP_SUL!K939="","*",SP_SUL!K939)</f>
        <v>*</v>
      </c>
      <c r="O917" s="258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1" t="str">
        <f>IF(SP_SUL!N940="","*",SP_SUL!N940)</f>
        <v>*</v>
      </c>
      <c r="M918" s="111" t="str">
        <f>IF(SP_SUL!J940="","*",SP_SUL!J940)</f>
        <v>*</v>
      </c>
      <c r="N918" s="257" t="str">
        <f>IF(SP_SUL!K940="","*",SP_SUL!K940)</f>
        <v>*</v>
      </c>
      <c r="O918" s="257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5" t="str">
        <f>IF(SP_SUL!N941="","*",SP_SUL!N941)</f>
        <v>*</v>
      </c>
      <c r="M919" s="150" t="str">
        <f>IF(SP_SUL!J941="","*",SP_SUL!J941)</f>
        <v>*</v>
      </c>
      <c r="N919" s="258" t="str">
        <f>IF(SP_SUL!K941="","*",SP_SUL!K941)</f>
        <v>*</v>
      </c>
      <c r="O919" s="258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5" t="str">
        <f>IF(SP_SUL!N942="","*",SP_SUL!N942)</f>
        <v>*</v>
      </c>
      <c r="M920" s="150" t="str">
        <f>IF(SP_SUL!J942="","*",SP_SUL!J942)</f>
        <v>*</v>
      </c>
      <c r="N920" s="258" t="str">
        <f>IF(SP_SUL!K942="","*",SP_SUL!K942)</f>
        <v>*</v>
      </c>
      <c r="O920" s="258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1" t="str">
        <f>IF(SP_SUL!N943="","*",SP_SUL!N943)</f>
        <v>*</v>
      </c>
      <c r="M921" s="111" t="str">
        <f>IF(SP_SUL!J943="","*",SP_SUL!J943)</f>
        <v>*</v>
      </c>
      <c r="N921" s="257" t="str">
        <f>IF(SP_SUL!K943="","*",SP_SUL!K943)</f>
        <v>*</v>
      </c>
      <c r="O921" s="257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5" t="str">
        <f>IF(SP_SUL!N944="","*",SP_SUL!N944)</f>
        <v>*</v>
      </c>
      <c r="M922" s="150" t="str">
        <f>IF(SP_SUL!J944="","*",SP_SUL!J944)</f>
        <v>*</v>
      </c>
      <c r="N922" s="258" t="str">
        <f>IF(SP_SUL!K944="","*",SP_SUL!K944)</f>
        <v>*</v>
      </c>
      <c r="O922" s="258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5" t="str">
        <f>IF(SP_SUL!N945="","*",SP_SUL!N945)</f>
        <v>*</v>
      </c>
      <c r="M923" s="150" t="str">
        <f>IF(SP_SUL!J945="","*",SP_SUL!J945)</f>
        <v>*</v>
      </c>
      <c r="N923" s="258" t="str">
        <f>IF(SP_SUL!K945="","*",SP_SUL!K945)</f>
        <v>*</v>
      </c>
      <c r="O923" s="258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1" t="str">
        <f>IF(SP_SUL!N946="","*",SP_SUL!N946)</f>
        <v>*</v>
      </c>
      <c r="M924" s="111" t="str">
        <f>IF(SP_SUL!J946="","*",SP_SUL!J946)</f>
        <v>*</v>
      </c>
      <c r="N924" s="257" t="str">
        <f>IF(SP_SUL!K946="","*",SP_SUL!K946)</f>
        <v>*</v>
      </c>
      <c r="O924" s="257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5" t="str">
        <f>IF(SP_SUL!N947="","*",SP_SUL!N947)</f>
        <v>*</v>
      </c>
      <c r="M925" s="150" t="str">
        <f>IF(SP_SUL!J947="","*",SP_SUL!J947)</f>
        <v>*</v>
      </c>
      <c r="N925" s="258" t="str">
        <f>IF(SP_SUL!K947="","*",SP_SUL!K947)</f>
        <v>*</v>
      </c>
      <c r="O925" s="258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5" t="str">
        <f>IF(SP_SUL!N948="","*",SP_SUL!N948)</f>
        <v>*</v>
      </c>
      <c r="M926" s="150" t="str">
        <f>IF(SP_SUL!J948="","*",SP_SUL!J948)</f>
        <v>*</v>
      </c>
      <c r="N926" s="258" t="str">
        <f>IF(SP_SUL!K948="","*",SP_SUL!K948)</f>
        <v>*</v>
      </c>
      <c r="O926" s="258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1" t="str">
        <f>IF(SP_SUL!N949="","*",SP_SUL!N949)</f>
        <v>*</v>
      </c>
      <c r="M927" s="111" t="str">
        <f>IF(SP_SUL!J949="","*",SP_SUL!J949)</f>
        <v>*</v>
      </c>
      <c r="N927" s="257" t="str">
        <f>IF(SP_SUL!K949="","*",SP_SUL!K949)</f>
        <v>*</v>
      </c>
      <c r="O927" s="257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5" t="str">
        <f>IF(SP_SUL!N950="","*",SP_SUL!N950)</f>
        <v>*</v>
      </c>
      <c r="M928" s="150" t="str">
        <f>IF(SP_SUL!J950="","*",SP_SUL!J950)</f>
        <v>*</v>
      </c>
      <c r="N928" s="258" t="str">
        <f>IF(SP_SUL!K950="","*",SP_SUL!K950)</f>
        <v>*</v>
      </c>
      <c r="O928" s="258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5" t="str">
        <f>IF(SP_SUL!N951="","*",SP_SUL!N951)</f>
        <v>*</v>
      </c>
      <c r="M929" s="150" t="str">
        <f>IF(SP_SUL!J951="","*",SP_SUL!J951)</f>
        <v>*</v>
      </c>
      <c r="N929" s="258" t="str">
        <f>IF(SP_SUL!K951="","*",SP_SUL!K951)</f>
        <v>*</v>
      </c>
      <c r="O929" s="258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1" t="str">
        <f>IF(SP_SUL!N952="","*",SP_SUL!N952)</f>
        <v>*</v>
      </c>
      <c r="M930" s="111" t="str">
        <f>IF(SP_SUL!J952="","*",SP_SUL!J952)</f>
        <v>*</v>
      </c>
      <c r="N930" s="257" t="str">
        <f>IF(SP_SUL!K952="","*",SP_SUL!K952)</f>
        <v>*</v>
      </c>
      <c r="O930" s="257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5" t="str">
        <f>IF(SP_SUL!N953="","*",SP_SUL!N953)</f>
        <v>*</v>
      </c>
      <c r="M931" s="150" t="str">
        <f>IF(SP_SUL!J953="","*",SP_SUL!J953)</f>
        <v>*</v>
      </c>
      <c r="N931" s="258" t="str">
        <f>IF(SP_SUL!K953="","*",SP_SUL!K953)</f>
        <v>*</v>
      </c>
      <c r="O931" s="258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5" t="str">
        <f>IF(SP_SUL!N954="","*",SP_SUL!N954)</f>
        <v>*</v>
      </c>
      <c r="M932" s="150" t="str">
        <f>IF(SP_SUL!J954="","*",SP_SUL!J954)</f>
        <v>*</v>
      </c>
      <c r="N932" s="258" t="str">
        <f>IF(SP_SUL!K954="","*",SP_SUL!K954)</f>
        <v>*</v>
      </c>
      <c r="O932" s="258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1" t="str">
        <f>IF(SP_SUL!N955="","*",SP_SUL!N955)</f>
        <v>*</v>
      </c>
      <c r="M933" s="111" t="str">
        <f>IF(SP_SUL!J955="","*",SP_SUL!J955)</f>
        <v>*</v>
      </c>
      <c r="N933" s="257" t="str">
        <f>IF(SP_SUL!K955="","*",SP_SUL!K955)</f>
        <v>*</v>
      </c>
      <c r="O933" s="257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5" t="str">
        <f>IF(SP_SUL!N956="","*",SP_SUL!N956)</f>
        <v>*</v>
      </c>
      <c r="M934" s="150" t="str">
        <f>IF(SP_SUL!J956="","*",SP_SUL!J956)</f>
        <v>*</v>
      </c>
      <c r="N934" s="258" t="str">
        <f>IF(SP_SUL!K956="","*",SP_SUL!K956)</f>
        <v>*</v>
      </c>
      <c r="O934" s="258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5" t="str">
        <f>IF(SP_SUL!N957="","*",SP_SUL!N957)</f>
        <v>*</v>
      </c>
      <c r="M935" s="150" t="str">
        <f>IF(SP_SUL!J957="","*",SP_SUL!J957)</f>
        <v>*</v>
      </c>
      <c r="N935" s="258" t="str">
        <f>IF(SP_SUL!K957="","*",SP_SUL!K957)</f>
        <v>*</v>
      </c>
      <c r="O935" s="258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1" t="str">
        <f>IF(SP_SUL!N958="","*",SP_SUL!N958)</f>
        <v>*</v>
      </c>
      <c r="M936" s="111" t="str">
        <f>IF(SP_SUL!J958="","*",SP_SUL!J958)</f>
        <v>*</v>
      </c>
      <c r="N936" s="257" t="str">
        <f>IF(SP_SUL!K958="","*",SP_SUL!K958)</f>
        <v>*</v>
      </c>
      <c r="O936" s="257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5" t="str">
        <f>IF(SP_SUL!N959="","*",SP_SUL!N959)</f>
        <v>*</v>
      </c>
      <c r="M937" s="150" t="str">
        <f>IF(SP_SUL!J959="","*",SP_SUL!J959)</f>
        <v>*</v>
      </c>
      <c r="N937" s="258" t="str">
        <f>IF(SP_SUL!K959="","*",SP_SUL!K959)</f>
        <v>*</v>
      </c>
      <c r="O937" s="258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5" t="str">
        <f>IF(SP_SUL!N960="","*",SP_SUL!N960)</f>
        <v>*</v>
      </c>
      <c r="M938" s="150" t="str">
        <f>IF(SP_SUL!J960="","*",SP_SUL!J960)</f>
        <v>*</v>
      </c>
      <c r="N938" s="258" t="str">
        <f>IF(SP_SUL!K960="","*",SP_SUL!K960)</f>
        <v>*</v>
      </c>
      <c r="O938" s="258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1" t="str">
        <f>IF(SP_SUL!N961="","*",SP_SUL!N961)</f>
        <v>*</v>
      </c>
      <c r="M939" s="111" t="str">
        <f>IF(SP_SUL!J961="","*",SP_SUL!J961)</f>
        <v>*</v>
      </c>
      <c r="N939" s="257" t="str">
        <f>IF(SP_SUL!K961="","*",SP_SUL!K961)</f>
        <v>*</v>
      </c>
      <c r="O939" s="257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5" t="str">
        <f>IF(SP_SUL!N962="","*",SP_SUL!N962)</f>
        <v>*</v>
      </c>
      <c r="M940" s="150" t="str">
        <f>IF(SP_SUL!J962="","*",SP_SUL!J962)</f>
        <v>*</v>
      </c>
      <c r="N940" s="258" t="str">
        <f>IF(SP_SUL!K962="","*",SP_SUL!K962)</f>
        <v>*</v>
      </c>
      <c r="O940" s="258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5" t="str">
        <f>IF(SP_SUL!N963="","*",SP_SUL!N963)</f>
        <v>*</v>
      </c>
      <c r="M941" s="150" t="str">
        <f>IF(SP_SUL!J963="","*",SP_SUL!J963)</f>
        <v>*</v>
      </c>
      <c r="N941" s="258" t="str">
        <f>IF(SP_SUL!K963="","*",SP_SUL!K963)</f>
        <v>*</v>
      </c>
      <c r="O941" s="258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1" t="str">
        <f>IF(SP_SUL!N964="","*",SP_SUL!N964)</f>
        <v>*</v>
      </c>
      <c r="M942" s="111" t="str">
        <f>IF(SP_SUL!J964="","*",SP_SUL!J964)</f>
        <v>*</v>
      </c>
      <c r="N942" s="257" t="str">
        <f>IF(SP_SUL!K964="","*",SP_SUL!K964)</f>
        <v>*</v>
      </c>
      <c r="O942" s="257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5" t="str">
        <f>IF(SP_SUL!N965="","*",SP_SUL!N965)</f>
        <v>*</v>
      </c>
      <c r="M943" s="150" t="str">
        <f>IF(SP_SUL!J965="","*",SP_SUL!J965)</f>
        <v>*</v>
      </c>
      <c r="N943" s="258" t="str">
        <f>IF(SP_SUL!K965="","*",SP_SUL!K965)</f>
        <v>*</v>
      </c>
      <c r="O943" s="258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5" t="str">
        <f>IF(SP_SUL!N966="","*",SP_SUL!N966)</f>
        <v>*</v>
      </c>
      <c r="M944" s="150" t="str">
        <f>IF(SP_SUL!J966="","*",SP_SUL!J966)</f>
        <v>*</v>
      </c>
      <c r="N944" s="258" t="str">
        <f>IF(SP_SUL!K966="","*",SP_SUL!K966)</f>
        <v>*</v>
      </c>
      <c r="O944" s="258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1" t="str">
        <f>IF(SP_SUL!N967="","*",SP_SUL!N967)</f>
        <v>*</v>
      </c>
      <c r="M945" s="111" t="str">
        <f>IF(SP_SUL!J967="","*",SP_SUL!J967)</f>
        <v>*</v>
      </c>
      <c r="N945" s="257" t="str">
        <f>IF(SP_SUL!K967="","*",SP_SUL!K967)</f>
        <v>*</v>
      </c>
      <c r="O945" s="257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5" t="str">
        <f>IF(SP_SUL!N968="","*",SP_SUL!N968)</f>
        <v>*</v>
      </c>
      <c r="M946" s="150" t="str">
        <f>IF(SP_SUL!J968="","*",SP_SUL!J968)</f>
        <v>*</v>
      </c>
      <c r="N946" s="258" t="str">
        <f>IF(SP_SUL!K968="","*",SP_SUL!K968)</f>
        <v>*</v>
      </c>
      <c r="O946" s="258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5" t="str">
        <f>IF(SP_SUL!N969="","*",SP_SUL!N969)</f>
        <v>*</v>
      </c>
      <c r="M947" s="150" t="str">
        <f>IF(SP_SUL!J969="","*",SP_SUL!J969)</f>
        <v>*</v>
      </c>
      <c r="N947" s="258" t="str">
        <f>IF(SP_SUL!K969="","*",SP_SUL!K969)</f>
        <v>*</v>
      </c>
      <c r="O947" s="258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1" t="str">
        <f>IF(SP_SUL!N970="","*",SP_SUL!N970)</f>
        <v>*</v>
      </c>
      <c r="M948" s="111" t="str">
        <f>IF(SP_SUL!J970="","*",SP_SUL!J970)</f>
        <v>*</v>
      </c>
      <c r="N948" s="257" t="str">
        <f>IF(SP_SUL!K970="","*",SP_SUL!K970)</f>
        <v>*</v>
      </c>
      <c r="O948" s="257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5" t="str">
        <f>IF(SP_SUL!N971="","*",SP_SUL!N971)</f>
        <v>*</v>
      </c>
      <c r="M949" s="150" t="str">
        <f>IF(SP_SUL!J971="","*",SP_SUL!J971)</f>
        <v>*</v>
      </c>
      <c r="N949" s="258" t="str">
        <f>IF(SP_SUL!K971="","*",SP_SUL!K971)</f>
        <v>*</v>
      </c>
      <c r="O949" s="258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5" t="str">
        <f>IF(SP_SUL!N972="","*",SP_SUL!N972)</f>
        <v>*</v>
      </c>
      <c r="M950" s="150" t="str">
        <f>IF(SP_SUL!J972="","*",SP_SUL!J972)</f>
        <v>*</v>
      </c>
      <c r="N950" s="258" t="str">
        <f>IF(SP_SUL!K972="","*",SP_SUL!K972)</f>
        <v>*</v>
      </c>
      <c r="O950" s="258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1" t="str">
        <f>IF(SP_SUL!N973="","*",SP_SUL!N973)</f>
        <v>*</v>
      </c>
      <c r="M951" s="111" t="str">
        <f>IF(SP_SUL!J973="","*",SP_SUL!J973)</f>
        <v>*</v>
      </c>
      <c r="N951" s="257" t="str">
        <f>IF(SP_SUL!K973="","*",SP_SUL!K973)</f>
        <v>*</v>
      </c>
      <c r="O951" s="257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5" t="str">
        <f>IF(SP_SUL!N974="","*",SP_SUL!N974)</f>
        <v>*</v>
      </c>
      <c r="M952" s="150" t="str">
        <f>IF(SP_SUL!J974="","*",SP_SUL!J974)</f>
        <v>*</v>
      </c>
      <c r="N952" s="258" t="str">
        <f>IF(SP_SUL!K974="","*",SP_SUL!K974)</f>
        <v>*</v>
      </c>
      <c r="O952" s="258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5" t="str">
        <f>IF(SP_SUL!N975="","*",SP_SUL!N975)</f>
        <v>*</v>
      </c>
      <c r="M953" s="150" t="str">
        <f>IF(SP_SUL!J975="","*",SP_SUL!J975)</f>
        <v>*</v>
      </c>
      <c r="N953" s="258" t="str">
        <f>IF(SP_SUL!K975="","*",SP_SUL!K975)</f>
        <v>*</v>
      </c>
      <c r="O953" s="258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1" t="str">
        <f>IF(SP_SUL!N976="","*",SP_SUL!N976)</f>
        <v>*</v>
      </c>
      <c r="M954" s="111" t="str">
        <f>IF(SP_SUL!J976="","*",SP_SUL!J976)</f>
        <v>*</v>
      </c>
      <c r="N954" s="257" t="str">
        <f>IF(SP_SUL!K976="","*",SP_SUL!K976)</f>
        <v>*</v>
      </c>
      <c r="O954" s="257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5" t="str">
        <f>IF(SP_SUL!N977="","*",SP_SUL!N977)</f>
        <v>*</v>
      </c>
      <c r="M955" s="150" t="str">
        <f>IF(SP_SUL!J977="","*",SP_SUL!J977)</f>
        <v>*</v>
      </c>
      <c r="N955" s="258" t="str">
        <f>IF(SP_SUL!K977="","*",SP_SUL!K977)</f>
        <v>*</v>
      </c>
      <c r="O955" s="258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5" t="str">
        <f>IF(SP_SUL!N978="","*",SP_SUL!N978)</f>
        <v>*</v>
      </c>
      <c r="M956" s="150" t="str">
        <f>IF(SP_SUL!J978="","*",SP_SUL!J978)</f>
        <v>*</v>
      </c>
      <c r="N956" s="258" t="str">
        <f>IF(SP_SUL!K978="","*",SP_SUL!K978)</f>
        <v>*</v>
      </c>
      <c r="O956" s="258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1" t="str">
        <f>IF(SP_SUL!N979="","*",SP_SUL!N979)</f>
        <v>*</v>
      </c>
      <c r="M957" s="111" t="str">
        <f>IF(SP_SUL!J979="","*",SP_SUL!J979)</f>
        <v>*</v>
      </c>
      <c r="N957" s="257" t="str">
        <f>IF(SP_SUL!K979="","*",SP_SUL!K979)</f>
        <v>*</v>
      </c>
      <c r="O957" s="257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5" t="str">
        <f>IF(SP_SUL!N980="","*",SP_SUL!N980)</f>
        <v>*</v>
      </c>
      <c r="M958" s="150" t="str">
        <f>IF(SP_SUL!J980="","*",SP_SUL!J980)</f>
        <v>*</v>
      </c>
      <c r="N958" s="258" t="str">
        <f>IF(SP_SUL!K980="","*",SP_SUL!K980)</f>
        <v>*</v>
      </c>
      <c r="O958" s="258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5" t="str">
        <f>IF(SP_SUL!N981="","*",SP_SUL!N981)</f>
        <v>*</v>
      </c>
      <c r="M959" s="150" t="str">
        <f>IF(SP_SUL!J981="","*",SP_SUL!J981)</f>
        <v>*</v>
      </c>
      <c r="N959" s="258" t="str">
        <f>IF(SP_SUL!K981="","*",SP_SUL!K981)</f>
        <v>*</v>
      </c>
      <c r="O959" s="258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1" t="str">
        <f>IF(SP_SUL!N982="","*",SP_SUL!N982)</f>
        <v>*</v>
      </c>
      <c r="M960" s="111" t="str">
        <f>IF(SP_SUL!J982="","*",SP_SUL!J982)</f>
        <v>*</v>
      </c>
      <c r="N960" s="257" t="str">
        <f>IF(SP_SUL!K982="","*",SP_SUL!K982)</f>
        <v>*</v>
      </c>
      <c r="O960" s="257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5" t="str">
        <f>IF(SP_SUL!N983="","*",SP_SUL!N983)</f>
        <v>*</v>
      </c>
      <c r="M961" s="150" t="str">
        <f>IF(SP_SUL!J983="","*",SP_SUL!J983)</f>
        <v>*</v>
      </c>
      <c r="N961" s="258" t="str">
        <f>IF(SP_SUL!K983="","*",SP_SUL!K983)</f>
        <v>*</v>
      </c>
      <c r="O961" s="258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5" t="str">
        <f>IF(SP_SUL!N984="","*",SP_SUL!N984)</f>
        <v>*</v>
      </c>
      <c r="M962" s="150" t="str">
        <f>IF(SP_SUL!J984="","*",SP_SUL!J984)</f>
        <v>*</v>
      </c>
      <c r="N962" s="258" t="str">
        <f>IF(SP_SUL!K984="","*",SP_SUL!K984)</f>
        <v>*</v>
      </c>
      <c r="O962" s="258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1" t="str">
        <f>IF(SP_SUL!N985="","*",SP_SUL!N985)</f>
        <v>*</v>
      </c>
      <c r="M963" s="111" t="str">
        <f>IF(SP_SUL!J985="","*",SP_SUL!J985)</f>
        <v>*</v>
      </c>
      <c r="N963" s="257" t="str">
        <f>IF(SP_SUL!K985="","*",SP_SUL!K985)</f>
        <v>*</v>
      </c>
      <c r="O963" s="257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5" t="str">
        <f>IF(SP_SUL!N986="","*",SP_SUL!N986)</f>
        <v>*</v>
      </c>
      <c r="M964" s="150" t="str">
        <f>IF(SP_SUL!J986="","*",SP_SUL!J986)</f>
        <v>*</v>
      </c>
      <c r="N964" s="258" t="str">
        <f>IF(SP_SUL!K986="","*",SP_SUL!K986)</f>
        <v>*</v>
      </c>
      <c r="O964" s="258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5" t="str">
        <f>IF(SP_SUL!N987="","*",SP_SUL!N987)</f>
        <v>*</v>
      </c>
      <c r="M965" s="150" t="str">
        <f>IF(SP_SUL!J987="","*",SP_SUL!J987)</f>
        <v>*</v>
      </c>
      <c r="N965" s="258" t="str">
        <f>IF(SP_SUL!K987="","*",SP_SUL!K987)</f>
        <v>*</v>
      </c>
      <c r="O965" s="258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1" t="str">
        <f>IF(SP_SUL!N988="","*",SP_SUL!N988)</f>
        <v>*</v>
      </c>
      <c r="M966" s="111" t="str">
        <f>IF(SP_SUL!J988="","*",SP_SUL!J988)</f>
        <v>*</v>
      </c>
      <c r="N966" s="257" t="str">
        <f>IF(SP_SUL!K988="","*",SP_SUL!K988)</f>
        <v>*</v>
      </c>
      <c r="O966" s="257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5" t="str">
        <f>IF(SP_SUL!N989="","*",SP_SUL!N989)</f>
        <v>*</v>
      </c>
      <c r="M967" s="150" t="str">
        <f>IF(SP_SUL!J989="","*",SP_SUL!J989)</f>
        <v>*</v>
      </c>
      <c r="N967" s="258" t="str">
        <f>IF(SP_SUL!K989="","*",SP_SUL!K989)</f>
        <v>*</v>
      </c>
      <c r="O967" s="258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5" t="str">
        <f>IF(SP_SUL!N990="","*",SP_SUL!N990)</f>
        <v>*</v>
      </c>
      <c r="M968" s="150" t="str">
        <f>IF(SP_SUL!J990="","*",SP_SUL!J990)</f>
        <v>*</v>
      </c>
      <c r="N968" s="258" t="str">
        <f>IF(SP_SUL!K990="","*",SP_SUL!K990)</f>
        <v>*</v>
      </c>
      <c r="O968" s="258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1" t="str">
        <f>IF(SP_SUL!N991="","*",SP_SUL!N991)</f>
        <v>*</v>
      </c>
      <c r="M969" s="111" t="str">
        <f>IF(SP_SUL!J991="","*",SP_SUL!J991)</f>
        <v>*</v>
      </c>
      <c r="N969" s="257" t="str">
        <f>IF(SP_SUL!K991="","*",SP_SUL!K991)</f>
        <v>*</v>
      </c>
      <c r="O969" s="257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5" t="str">
        <f>IF(SP_SUL!N992="","*",SP_SUL!N992)</f>
        <v>*</v>
      </c>
      <c r="M970" s="150" t="str">
        <f>IF(SP_SUL!J992="","*",SP_SUL!J992)</f>
        <v>*</v>
      </c>
      <c r="N970" s="258" t="str">
        <f>IF(SP_SUL!K992="","*",SP_SUL!K992)</f>
        <v>*</v>
      </c>
      <c r="O970" s="258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5" t="str">
        <f>IF(SP_SUL!N993="","*",SP_SUL!N993)</f>
        <v>*</v>
      </c>
      <c r="M971" s="150" t="str">
        <f>IF(SP_SUL!J993="","*",SP_SUL!J993)</f>
        <v>*</v>
      </c>
      <c r="N971" s="258" t="str">
        <f>IF(SP_SUL!K993="","*",SP_SUL!K993)</f>
        <v>*</v>
      </c>
      <c r="O971" s="258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1" t="str">
        <f>IF(SP_SUL!N994="","*",SP_SUL!N994)</f>
        <v>*</v>
      </c>
      <c r="M972" s="111" t="str">
        <f>IF(SP_SUL!J994="","*",SP_SUL!J994)</f>
        <v>*</v>
      </c>
      <c r="N972" s="257" t="str">
        <f>IF(SP_SUL!K994="","*",SP_SUL!K994)</f>
        <v>*</v>
      </c>
      <c r="O972" s="257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5" t="str">
        <f>IF(SP_SUL!N995="","*",SP_SUL!N995)</f>
        <v>*</v>
      </c>
      <c r="M973" s="150" t="str">
        <f>IF(SP_SUL!J995="","*",SP_SUL!J995)</f>
        <v>*</v>
      </c>
      <c r="N973" s="258" t="str">
        <f>IF(SP_SUL!K995="","*",SP_SUL!K995)</f>
        <v>*</v>
      </c>
      <c r="O973" s="258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5" t="str">
        <f>IF(SP_SUL!N996="","*",SP_SUL!N996)</f>
        <v>*</v>
      </c>
      <c r="M974" s="150" t="str">
        <f>IF(SP_SUL!J996="","*",SP_SUL!J996)</f>
        <v>*</v>
      </c>
      <c r="N974" s="258" t="str">
        <f>IF(SP_SUL!K996="","*",SP_SUL!K996)</f>
        <v>*</v>
      </c>
      <c r="O974" s="258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1" t="str">
        <f>IF(SP_SUL!N997="","*",SP_SUL!N997)</f>
        <v>*</v>
      </c>
      <c r="M975" s="111" t="str">
        <f>IF(SP_SUL!J997="","*",SP_SUL!J997)</f>
        <v>*</v>
      </c>
      <c r="N975" s="257" t="str">
        <f>IF(SP_SUL!K997="","*",SP_SUL!K997)</f>
        <v>*</v>
      </c>
      <c r="O975" s="257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5" t="str">
        <f>IF(SP_SUL!N998="","*",SP_SUL!N998)</f>
        <v>*</v>
      </c>
      <c r="M976" s="150" t="str">
        <f>IF(SP_SUL!J998="","*",SP_SUL!J998)</f>
        <v>*</v>
      </c>
      <c r="N976" s="258" t="str">
        <f>IF(SP_SUL!K998="","*",SP_SUL!K998)</f>
        <v>*</v>
      </c>
      <c r="O976" s="258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5" t="str">
        <f>IF(SP_SUL!N999="","*",SP_SUL!N999)</f>
        <v>*</v>
      </c>
      <c r="M977" s="150" t="str">
        <f>IF(SP_SUL!J999="","*",SP_SUL!J999)</f>
        <v>*</v>
      </c>
      <c r="N977" s="258" t="str">
        <f>IF(SP_SUL!K999="","*",SP_SUL!K999)</f>
        <v>*</v>
      </c>
      <c r="O977" s="258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1" t="str">
        <f>IF(SP_SUL!N1000="","*",SP_SUL!N1000)</f>
        <v>*</v>
      </c>
      <c r="M978" s="111" t="str">
        <f>IF(SP_SUL!J1000="","*",SP_SUL!J1000)</f>
        <v>*</v>
      </c>
      <c r="N978" s="257" t="str">
        <f>IF(SP_SUL!K1000="","*",SP_SUL!K1000)</f>
        <v>*</v>
      </c>
      <c r="O978" s="257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5" t="str">
        <f>IF(SP_SUL!N1001="","*",SP_SUL!N1001)</f>
        <v>*</v>
      </c>
      <c r="M979" s="150" t="str">
        <f>IF(SP_SUL!J1001="","*",SP_SUL!J1001)</f>
        <v>*</v>
      </c>
      <c r="N979" s="258" t="str">
        <f>IF(SP_SUL!K1001="","*",SP_SUL!K1001)</f>
        <v>*</v>
      </c>
      <c r="O979" s="258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5" t="str">
        <f>IF(SP_SUL!N1002="","*",SP_SUL!N1002)</f>
        <v>*</v>
      </c>
      <c r="M980" s="150" t="str">
        <f>IF(SP_SUL!J1002="","*",SP_SUL!J1002)</f>
        <v>*</v>
      </c>
      <c r="N980" s="258" t="str">
        <f>IF(SP_SUL!K1002="","*",SP_SUL!K1002)</f>
        <v>*</v>
      </c>
      <c r="O980" s="258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1" t="str">
        <f>IF(SP_SUL!N1003="","*",SP_SUL!N1003)</f>
        <v>*</v>
      </c>
      <c r="M981" s="111" t="str">
        <f>IF(SP_SUL!J1003="","*",SP_SUL!J1003)</f>
        <v>*</v>
      </c>
      <c r="N981" s="257" t="str">
        <f>IF(SP_SUL!K1003="","*",SP_SUL!K1003)</f>
        <v>*</v>
      </c>
      <c r="O981" s="257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5" t="str">
        <f>IF(SP_SUL!N1004="","*",SP_SUL!N1004)</f>
        <v>*</v>
      </c>
      <c r="M982" s="150" t="str">
        <f>IF(SP_SUL!J1004="","*",SP_SUL!J1004)</f>
        <v>*</v>
      </c>
      <c r="N982" s="258" t="str">
        <f>IF(SP_SUL!K1004="","*",SP_SUL!K1004)</f>
        <v>*</v>
      </c>
      <c r="O982" s="258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5" t="str">
        <f>IF(SP_SUL!N1005="","*",SP_SUL!N1005)</f>
        <v>*</v>
      </c>
      <c r="M983" s="150" t="str">
        <f>IF(SP_SUL!J1005="","*",SP_SUL!J1005)</f>
        <v>*</v>
      </c>
      <c r="N983" s="258" t="str">
        <f>IF(SP_SUL!K1005="","*",SP_SUL!K1005)</f>
        <v>*</v>
      </c>
      <c r="O983" s="258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1" t="str">
        <f>IF(SP_SUL!N1006="","*",SP_SUL!N1006)</f>
        <v>*</v>
      </c>
      <c r="M984" s="111" t="str">
        <f>IF(SP_SUL!J1006="","*",SP_SUL!J1006)</f>
        <v>*</v>
      </c>
      <c r="N984" s="257" t="str">
        <f>IF(SP_SUL!K1006="","*",SP_SUL!K1006)</f>
        <v>*</v>
      </c>
      <c r="O984" s="257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5" t="str">
        <f>IF(SP_SUL!N1007="","*",SP_SUL!N1007)</f>
        <v>*</v>
      </c>
      <c r="M985" s="150" t="str">
        <f>IF(SP_SUL!J1007="","*",SP_SUL!J1007)</f>
        <v>*</v>
      </c>
      <c r="N985" s="258" t="str">
        <f>IF(SP_SUL!K1007="","*",SP_SUL!K1007)</f>
        <v>*</v>
      </c>
      <c r="O985" s="258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5" t="str">
        <f>IF(SP_SUL!N1008="","*",SP_SUL!N1008)</f>
        <v>*</v>
      </c>
      <c r="M986" s="150" t="str">
        <f>IF(SP_SUL!J1008="","*",SP_SUL!J1008)</f>
        <v>*</v>
      </c>
      <c r="N986" s="258" t="str">
        <f>IF(SP_SUL!K1008="","*",SP_SUL!K1008)</f>
        <v>*</v>
      </c>
      <c r="O986" s="258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1" t="str">
        <f>IF(SP_SUL!N1009="","*",SP_SUL!N1009)</f>
        <v>*</v>
      </c>
      <c r="M987" s="111" t="str">
        <f>IF(SP_SUL!J1009="","*",SP_SUL!J1009)</f>
        <v>*</v>
      </c>
      <c r="N987" s="257" t="str">
        <f>IF(SP_SUL!K1009="","*",SP_SUL!K1009)</f>
        <v>*</v>
      </c>
      <c r="O987" s="257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5" t="str">
        <f>IF(SP_SUL!N1010="","*",SP_SUL!N1010)</f>
        <v>*</v>
      </c>
      <c r="M988" s="150" t="str">
        <f>IF(SP_SUL!J1010="","*",SP_SUL!J1010)</f>
        <v>*</v>
      </c>
      <c r="N988" s="258" t="str">
        <f>IF(SP_SUL!K1010="","*",SP_SUL!K1010)</f>
        <v>*</v>
      </c>
      <c r="O988" s="258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5" t="str">
        <f>IF(SP_SUL!N1011="","*",SP_SUL!N1011)</f>
        <v>*</v>
      </c>
      <c r="M989" s="150" t="str">
        <f>IF(SP_SUL!J1011="","*",SP_SUL!J1011)</f>
        <v>*</v>
      </c>
      <c r="N989" s="258" t="str">
        <f>IF(SP_SUL!K1011="","*",SP_SUL!K1011)</f>
        <v>*</v>
      </c>
      <c r="O989" s="258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1" t="str">
        <f>IF(SP_SUL!N1012="","*",SP_SUL!N1012)</f>
        <v>*</v>
      </c>
      <c r="M990" s="111" t="str">
        <f>IF(SP_SUL!J1012="","*",SP_SUL!J1012)</f>
        <v>*</v>
      </c>
      <c r="N990" s="257" t="str">
        <f>IF(SP_SUL!K1012="","*",SP_SUL!K1012)</f>
        <v>*</v>
      </c>
      <c r="O990" s="257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5" t="str">
        <f>IF(SP_SUL!N1013="","*",SP_SUL!N1013)</f>
        <v>*</v>
      </c>
      <c r="M991" s="150" t="str">
        <f>IF(SP_SUL!J1013="","*",SP_SUL!J1013)</f>
        <v>*</v>
      </c>
      <c r="N991" s="258" t="str">
        <f>IF(SP_SUL!K1013="","*",SP_SUL!K1013)</f>
        <v>*</v>
      </c>
      <c r="O991" s="258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5" t="str">
        <f>IF(SP_SUL!N1014="","*",SP_SUL!N1014)</f>
        <v>*</v>
      </c>
      <c r="M992" s="150" t="str">
        <f>IF(SP_SUL!J1014="","*",SP_SUL!J1014)</f>
        <v>*</v>
      </c>
      <c r="N992" s="258" t="str">
        <f>IF(SP_SUL!K1014="","*",SP_SUL!K1014)</f>
        <v>*</v>
      </c>
      <c r="O992" s="258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1" t="str">
        <f>IF(SP_SUL!N1015="","*",SP_SUL!N1015)</f>
        <v>*</v>
      </c>
      <c r="M993" s="111" t="str">
        <f>IF(SP_SUL!J1015="","*",SP_SUL!J1015)</f>
        <v>*</v>
      </c>
      <c r="N993" s="257" t="str">
        <f>IF(SP_SUL!K1015="","*",SP_SUL!K1015)</f>
        <v>*</v>
      </c>
      <c r="O993" s="257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5" t="str">
        <f>IF(SP_SUL!N1016="","*",SP_SUL!N1016)</f>
        <v>*</v>
      </c>
      <c r="M994" s="150" t="str">
        <f>IF(SP_SUL!J1016="","*",SP_SUL!J1016)</f>
        <v>*</v>
      </c>
      <c r="N994" s="258" t="str">
        <f>IF(SP_SUL!K1016="","*",SP_SUL!K1016)</f>
        <v>*</v>
      </c>
      <c r="O994" s="258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5" t="str">
        <f>IF(SP_SUL!N1017="","*",SP_SUL!N1017)</f>
        <v>*</v>
      </c>
      <c r="M995" s="150" t="str">
        <f>IF(SP_SUL!J1017="","*",SP_SUL!J1017)</f>
        <v>*</v>
      </c>
      <c r="N995" s="258" t="str">
        <f>IF(SP_SUL!K1017="","*",SP_SUL!K1017)</f>
        <v>*</v>
      </c>
      <c r="O995" s="258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1" t="str">
        <f>IF(SP_SUL!N1018="","*",SP_SUL!N1018)</f>
        <v>*</v>
      </c>
      <c r="M996" s="111" t="str">
        <f>IF(SP_SUL!J1018="","*",SP_SUL!J1018)</f>
        <v>*</v>
      </c>
      <c r="N996" s="257" t="str">
        <f>IF(SP_SUL!K1018="","*",SP_SUL!K1018)</f>
        <v>*</v>
      </c>
      <c r="O996" s="257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5" t="str">
        <f>IF(SP_SUL!N1019="","*",SP_SUL!N1019)</f>
        <v>*</v>
      </c>
      <c r="M997" s="150" t="str">
        <f>IF(SP_SUL!J1019="","*",SP_SUL!J1019)</f>
        <v>*</v>
      </c>
      <c r="N997" s="258" t="str">
        <f>IF(SP_SUL!K1019="","*",SP_SUL!K1019)</f>
        <v>*</v>
      </c>
      <c r="O997" s="258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5" t="str">
        <f>IF(SP_SUL!N1020="","*",SP_SUL!N1020)</f>
        <v>*</v>
      </c>
      <c r="M998" s="150" t="str">
        <f>IF(SP_SUL!J1020="","*",SP_SUL!J1020)</f>
        <v>*</v>
      </c>
      <c r="N998" s="258" t="str">
        <f>IF(SP_SUL!K1020="","*",SP_SUL!K1020)</f>
        <v>*</v>
      </c>
      <c r="O998" s="258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1" t="str">
        <f>IF(SP_SUL!N1021="","*",SP_SUL!N1021)</f>
        <v>*</v>
      </c>
      <c r="M999" s="111" t="str">
        <f>IF(SP_SUL!J1021="","*",SP_SUL!J1021)</f>
        <v>*</v>
      </c>
      <c r="N999" s="257" t="str">
        <f>IF(SP_SUL!K1021="","*",SP_SUL!K1021)</f>
        <v>*</v>
      </c>
      <c r="O999" s="257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5" t="str">
        <f>IF(SP_SUL!N1022="","*",SP_SUL!N1022)</f>
        <v>*</v>
      </c>
      <c r="M1000" s="150" t="str">
        <f>IF(SP_SUL!J1022="","*",SP_SUL!J1022)</f>
        <v>*</v>
      </c>
      <c r="N1000" s="258" t="str">
        <f>IF(SP_SUL!K1022="","*",SP_SUL!K1022)</f>
        <v>*</v>
      </c>
      <c r="O1000" s="258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5" t="str">
        <f>IF(SP_SUL!N1023="","*",SP_SUL!N1023)</f>
        <v>*</v>
      </c>
      <c r="M1001" s="150" t="str">
        <f>IF(SP_SUL!J1023="","*",SP_SUL!J1023)</f>
        <v>*</v>
      </c>
      <c r="N1001" s="258" t="str">
        <f>IF(SP_SUL!K1023="","*",SP_SUL!K1023)</f>
        <v>*</v>
      </c>
      <c r="O1001" s="258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1" t="str">
        <f>IF(SP_SUL!N1024="","*",SP_SUL!N1024)</f>
        <v>*</v>
      </c>
      <c r="M1002" s="111" t="str">
        <f>IF(SP_SUL!J1024="","*",SP_SUL!J1024)</f>
        <v>*</v>
      </c>
      <c r="N1002" s="257" t="str">
        <f>IF(SP_SUL!K1024="","*",SP_SUL!K1024)</f>
        <v>*</v>
      </c>
      <c r="O1002" s="257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5" t="str">
        <f>IF(SP_SUL!N1025="","*",SP_SUL!N1025)</f>
        <v>*</v>
      </c>
      <c r="M1003" s="150" t="str">
        <f>IF(SP_SUL!J1025="","*",SP_SUL!J1025)</f>
        <v>*</v>
      </c>
      <c r="N1003" s="258" t="str">
        <f>IF(SP_SUL!K1025="","*",SP_SUL!K1025)</f>
        <v>*</v>
      </c>
      <c r="O1003" s="258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5" t="str">
        <f>IF(SP_SUL!N1026="","*",SP_SUL!N1026)</f>
        <v>*</v>
      </c>
      <c r="M1004" s="150" t="str">
        <f>IF(SP_SUL!J1026="","*",SP_SUL!J1026)</f>
        <v>*</v>
      </c>
      <c r="N1004" s="258" t="str">
        <f>IF(SP_SUL!K1026="","*",SP_SUL!K1026)</f>
        <v>*</v>
      </c>
      <c r="O1004" s="258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1" t="str">
        <f>IF(SP_SUL!N1027="","*",SP_SUL!N1027)</f>
        <v>*</v>
      </c>
      <c r="M1005" s="111" t="str">
        <f>IF(SP_SUL!J1027="","*",SP_SUL!J1027)</f>
        <v>*</v>
      </c>
      <c r="N1005" s="257" t="str">
        <f>IF(SP_SUL!K1027="","*",SP_SUL!K1027)</f>
        <v>*</v>
      </c>
      <c r="O1005" s="257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5" t="str">
        <f>IF(SP_SUL!N1028="","*",SP_SUL!N1028)</f>
        <v>*</v>
      </c>
      <c r="M1006" s="150" t="str">
        <f>IF(SP_SUL!J1028="","*",SP_SUL!J1028)</f>
        <v>*</v>
      </c>
      <c r="N1006" s="258" t="str">
        <f>IF(SP_SUL!K1028="","*",SP_SUL!K1028)</f>
        <v>*</v>
      </c>
      <c r="O1006" s="258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5" t="str">
        <f>IF(SP_SUL!N1029="","*",SP_SUL!N1029)</f>
        <v>*</v>
      </c>
      <c r="M1007" s="150" t="str">
        <f>IF(SP_SUL!J1029="","*",SP_SUL!J1029)</f>
        <v>*</v>
      </c>
      <c r="N1007" s="258" t="str">
        <f>IF(SP_SUL!K1029="","*",SP_SUL!K1029)</f>
        <v>*</v>
      </c>
      <c r="O1007" s="258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1" t="str">
        <f>IF(SP_SUL!N1030="","*",SP_SUL!N1030)</f>
        <v>*</v>
      </c>
      <c r="M1008" s="111" t="str">
        <f>IF(SP_SUL!J1030="","*",SP_SUL!J1030)</f>
        <v>*</v>
      </c>
      <c r="N1008" s="257" t="str">
        <f>IF(SP_SUL!K1030="","*",SP_SUL!K1030)</f>
        <v>*</v>
      </c>
      <c r="O1008" s="257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5" t="str">
        <f>IF(SP_SUL!N1031="","*",SP_SUL!N1031)</f>
        <v>*</v>
      </c>
      <c r="M1009" s="150" t="str">
        <f>IF(SP_SUL!J1031="","*",SP_SUL!J1031)</f>
        <v>*</v>
      </c>
      <c r="N1009" s="258" t="str">
        <f>IF(SP_SUL!K1031="","*",SP_SUL!K1031)</f>
        <v>*</v>
      </c>
      <c r="O1009" s="258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5" t="str">
        <f>IF(SP_SUL!N1032="","*",SP_SUL!N1032)</f>
        <v>*</v>
      </c>
      <c r="M1010" s="150" t="str">
        <f>IF(SP_SUL!J1032="","*",SP_SUL!J1032)</f>
        <v>*</v>
      </c>
      <c r="N1010" s="258" t="str">
        <f>IF(SP_SUL!K1032="","*",SP_SUL!K1032)</f>
        <v>*</v>
      </c>
      <c r="O1010" s="258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1" t="str">
        <f>IF(SP_SUL!N1033="","*",SP_SUL!N1033)</f>
        <v>*</v>
      </c>
      <c r="M1011" s="111" t="str">
        <f>IF(SP_SUL!J1033="","*",SP_SUL!J1033)</f>
        <v>*</v>
      </c>
      <c r="N1011" s="257" t="str">
        <f>IF(SP_SUL!K1033="","*",SP_SUL!K1033)</f>
        <v>*</v>
      </c>
      <c r="O1011" s="257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5" t="str">
        <f>IF(SP_SUL!N1034="","*",SP_SUL!N1034)</f>
        <v>*</v>
      </c>
      <c r="M1012" s="150" t="str">
        <f>IF(SP_SUL!J1034="","*",SP_SUL!J1034)</f>
        <v>*</v>
      </c>
      <c r="N1012" s="258" t="str">
        <f>IF(SP_SUL!K1034="","*",SP_SUL!K1034)</f>
        <v>*</v>
      </c>
      <c r="O1012" s="258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5" t="str">
        <f>IF(SP_SUL!N1035="","*",SP_SUL!N1035)</f>
        <v>*</v>
      </c>
      <c r="M1013" s="150" t="str">
        <f>IF(SP_SUL!J1035="","*",SP_SUL!J1035)</f>
        <v>*</v>
      </c>
      <c r="N1013" s="258" t="str">
        <f>IF(SP_SUL!K1035="","*",SP_SUL!K1035)</f>
        <v>*</v>
      </c>
      <c r="O1013" s="258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1" t="str">
        <f>IF(SP_SUL!N1036="","*",SP_SUL!N1036)</f>
        <v>*</v>
      </c>
      <c r="M1014" s="111" t="str">
        <f>IF(SP_SUL!J1036="","*",SP_SUL!J1036)</f>
        <v>*</v>
      </c>
      <c r="N1014" s="257" t="str">
        <f>IF(SP_SUL!K1036="","*",SP_SUL!K1036)</f>
        <v>*</v>
      </c>
      <c r="O1014" s="257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5" t="str">
        <f>IF(SP_SUL!N1037="","*",SP_SUL!N1037)</f>
        <v>*</v>
      </c>
      <c r="M1015" s="150" t="str">
        <f>IF(SP_SUL!J1037="","*",SP_SUL!J1037)</f>
        <v>*</v>
      </c>
      <c r="N1015" s="258" t="str">
        <f>IF(SP_SUL!K1037="","*",SP_SUL!K1037)</f>
        <v>*</v>
      </c>
      <c r="O1015" s="258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5" t="str">
        <f>IF(SP_SUL!N1038="","*",SP_SUL!N1038)</f>
        <v>*</v>
      </c>
      <c r="M1016" s="150" t="str">
        <f>IF(SP_SUL!J1038="","*",SP_SUL!J1038)</f>
        <v>*</v>
      </c>
      <c r="N1016" s="258" t="str">
        <f>IF(SP_SUL!K1038="","*",SP_SUL!K1038)</f>
        <v>*</v>
      </c>
      <c r="O1016" s="258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1" t="str">
        <f>IF(SP_SUL!N1039="","*",SP_SUL!N1039)</f>
        <v>*</v>
      </c>
      <c r="M1017" s="111" t="str">
        <f>IF(SP_SUL!J1039="","*",SP_SUL!J1039)</f>
        <v>*</v>
      </c>
      <c r="N1017" s="257" t="str">
        <f>IF(SP_SUL!K1039="","*",SP_SUL!K1039)</f>
        <v>*</v>
      </c>
      <c r="O1017" s="257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5" t="str">
        <f>IF(SP_SUL!N1040="","*",SP_SUL!N1040)</f>
        <v>*</v>
      </c>
      <c r="M1018" s="150" t="str">
        <f>IF(SP_SUL!J1040="","*",SP_SUL!J1040)</f>
        <v>*</v>
      </c>
      <c r="N1018" s="258" t="str">
        <f>IF(SP_SUL!K1040="","*",SP_SUL!K1040)</f>
        <v>*</v>
      </c>
      <c r="O1018" s="258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5" t="str">
        <f>IF(SP_SUL!N1041="","*",SP_SUL!N1041)</f>
        <v>*</v>
      </c>
      <c r="M1019" s="150" t="str">
        <f>IF(SP_SUL!J1041="","*",SP_SUL!J1041)</f>
        <v>*</v>
      </c>
      <c r="N1019" s="258" t="str">
        <f>IF(SP_SUL!K1041="","*",SP_SUL!K1041)</f>
        <v>*</v>
      </c>
      <c r="O1019" s="258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1" t="str">
        <f>IF(SP_SUL!N1042="","*",SP_SUL!N1042)</f>
        <v>*</v>
      </c>
      <c r="M1020" s="111" t="str">
        <f>IF(SP_SUL!J1042="","*",SP_SUL!J1042)</f>
        <v>*</v>
      </c>
      <c r="N1020" s="257" t="str">
        <f>IF(SP_SUL!K1042="","*",SP_SUL!K1042)</f>
        <v>*</v>
      </c>
      <c r="O1020" s="257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5" t="str">
        <f>IF(SP_SUL!N1043="","*",SP_SUL!N1043)</f>
        <v>*</v>
      </c>
      <c r="M1021" s="150" t="str">
        <f>IF(SP_SUL!J1043="","*",SP_SUL!J1043)</f>
        <v>*</v>
      </c>
      <c r="N1021" s="258" t="str">
        <f>IF(SP_SUL!K1043="","*",SP_SUL!K1043)</f>
        <v>*</v>
      </c>
      <c r="O1021" s="258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5" t="str">
        <f>IF(SP_SUL!N1044="","*",SP_SUL!N1044)</f>
        <v>*</v>
      </c>
      <c r="M1022" s="150" t="str">
        <f>IF(SP_SUL!J1044="","*",SP_SUL!J1044)</f>
        <v>*</v>
      </c>
      <c r="N1022" s="258" t="str">
        <f>IF(SP_SUL!K1044="","*",SP_SUL!K1044)</f>
        <v>*</v>
      </c>
      <c r="O1022" s="258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1" t="str">
        <f>IF(SP_SUL!N1045="","*",SP_SUL!N1045)</f>
        <v>*</v>
      </c>
      <c r="M1023" s="111" t="str">
        <f>IF(SP_SUL!J1045="","*",SP_SUL!J1045)</f>
        <v>*</v>
      </c>
      <c r="N1023" s="257" t="str">
        <f>IF(SP_SUL!K1045="","*",SP_SUL!K1045)</f>
        <v>*</v>
      </c>
      <c r="O1023" s="257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5" t="str">
        <f>IF(SP_SUL!N1046="","*",SP_SUL!N1046)</f>
        <v>*</v>
      </c>
      <c r="M1024" s="150" t="str">
        <f>IF(SP_SUL!J1046="","*",SP_SUL!J1046)</f>
        <v>*</v>
      </c>
      <c r="N1024" s="258" t="str">
        <f>IF(SP_SUL!K1046="","*",SP_SUL!K1046)</f>
        <v>*</v>
      </c>
      <c r="O1024" s="258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5" t="str">
        <f>IF(SP_SUL!N1047="","*",SP_SUL!N1047)</f>
        <v>*</v>
      </c>
      <c r="M1025" s="150" t="str">
        <f>IF(SP_SUL!J1047="","*",SP_SUL!J1047)</f>
        <v>*</v>
      </c>
      <c r="N1025" s="258" t="str">
        <f>IF(SP_SUL!K1047="","*",SP_SUL!K1047)</f>
        <v>*</v>
      </c>
      <c r="O1025" s="258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1" t="str">
        <f>IF(SP_SUL!N1048="","*",SP_SUL!N1048)</f>
        <v>*</v>
      </c>
      <c r="M1026" s="111" t="str">
        <f>IF(SP_SUL!J1048="","*",SP_SUL!J1048)</f>
        <v>*</v>
      </c>
      <c r="N1026" s="257" t="str">
        <f>IF(SP_SUL!K1048="","*",SP_SUL!K1048)</f>
        <v>*</v>
      </c>
      <c r="O1026" s="257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5" t="str">
        <f>IF(SP_SUL!N1049="","*",SP_SUL!N1049)</f>
        <v>*</v>
      </c>
      <c r="M1027" s="150" t="str">
        <f>IF(SP_SUL!J1049="","*",SP_SUL!J1049)</f>
        <v>*</v>
      </c>
      <c r="N1027" s="258" t="str">
        <f>IF(SP_SUL!K1049="","*",SP_SUL!K1049)</f>
        <v>*</v>
      </c>
      <c r="O1027" s="258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5" t="str">
        <f>IF(SP_SUL!N1050="","*",SP_SUL!N1050)</f>
        <v>*</v>
      </c>
      <c r="M1028" s="150" t="str">
        <f>IF(SP_SUL!J1050="","*",SP_SUL!J1050)</f>
        <v>*</v>
      </c>
      <c r="N1028" s="258" t="str">
        <f>IF(SP_SUL!K1050="","*",SP_SUL!K1050)</f>
        <v>*</v>
      </c>
      <c r="O1028" s="258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1" t="str">
        <f>IF(SP_SUL!N1051="","*",SP_SUL!N1051)</f>
        <v>*</v>
      </c>
      <c r="M1029" s="111" t="str">
        <f>IF(SP_SUL!J1051="","*",SP_SUL!J1051)</f>
        <v>*</v>
      </c>
      <c r="N1029" s="257" t="str">
        <f>IF(SP_SUL!K1051="","*",SP_SUL!K1051)</f>
        <v>*</v>
      </c>
      <c r="O1029" s="257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5" t="str">
        <f>IF(SP_SUL!N1052="","*",SP_SUL!N1052)</f>
        <v>*</v>
      </c>
      <c r="M1030" s="150" t="str">
        <f>IF(SP_SUL!J1052="","*",SP_SUL!J1052)</f>
        <v>*</v>
      </c>
      <c r="N1030" s="258" t="str">
        <f>IF(SP_SUL!K1052="","*",SP_SUL!K1052)</f>
        <v>*</v>
      </c>
      <c r="O1030" s="258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5" t="str">
        <f>IF(SP_SUL!N1053="","*",SP_SUL!N1053)</f>
        <v>*</v>
      </c>
      <c r="M1031" s="150" t="str">
        <f>IF(SP_SUL!J1053="","*",SP_SUL!J1053)</f>
        <v>*</v>
      </c>
      <c r="N1031" s="258" t="str">
        <f>IF(SP_SUL!K1053="","*",SP_SUL!K1053)</f>
        <v>*</v>
      </c>
      <c r="O1031" s="258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1" t="str">
        <f>IF(SP_SUL!N1054="","*",SP_SUL!N1054)</f>
        <v>*</v>
      </c>
      <c r="M1032" s="111" t="str">
        <f>IF(SP_SUL!J1054="","*",SP_SUL!J1054)</f>
        <v>*</v>
      </c>
      <c r="N1032" s="257" t="str">
        <f>IF(SP_SUL!K1054="","*",SP_SUL!K1054)</f>
        <v>*</v>
      </c>
      <c r="O1032" s="257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5" t="str">
        <f>IF(SP_SUL!N1055="","*",SP_SUL!N1055)</f>
        <v>*</v>
      </c>
      <c r="M1033" s="150" t="str">
        <f>IF(SP_SUL!J1055="","*",SP_SUL!J1055)</f>
        <v>*</v>
      </c>
      <c r="N1033" s="258" t="str">
        <f>IF(SP_SUL!K1055="","*",SP_SUL!K1055)</f>
        <v>*</v>
      </c>
      <c r="O1033" s="258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5" t="str">
        <f>IF(SP_SUL!N1056="","*",SP_SUL!N1056)</f>
        <v>*</v>
      </c>
      <c r="M1034" s="150" t="str">
        <f>IF(SP_SUL!J1056="","*",SP_SUL!J1056)</f>
        <v>*</v>
      </c>
      <c r="N1034" s="258" t="str">
        <f>IF(SP_SUL!K1056="","*",SP_SUL!K1056)</f>
        <v>*</v>
      </c>
      <c r="O1034" s="258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1" t="str">
        <f>IF(SP_SUL!N1057="","*",SP_SUL!N1057)</f>
        <v>*</v>
      </c>
      <c r="M1035" s="111" t="str">
        <f>IF(SP_SUL!J1057="","*",SP_SUL!J1057)</f>
        <v>*</v>
      </c>
      <c r="N1035" s="257" t="str">
        <f>IF(SP_SUL!K1057="","*",SP_SUL!K1057)</f>
        <v>*</v>
      </c>
      <c r="O1035" s="257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5" t="str">
        <f>IF(SP_SUL!N1058="","*",SP_SUL!N1058)</f>
        <v>*</v>
      </c>
      <c r="M1036" s="150" t="str">
        <f>IF(SP_SUL!J1058="","*",SP_SUL!J1058)</f>
        <v>*</v>
      </c>
      <c r="N1036" s="258" t="str">
        <f>IF(SP_SUL!K1058="","*",SP_SUL!K1058)</f>
        <v>*</v>
      </c>
      <c r="O1036" s="258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5" t="str">
        <f>IF(SP_SUL!N1059="","*",SP_SUL!N1059)</f>
        <v>*</v>
      </c>
      <c r="M1037" s="150" t="str">
        <f>IF(SP_SUL!J1059="","*",SP_SUL!J1059)</f>
        <v>*</v>
      </c>
      <c r="N1037" s="258" t="str">
        <f>IF(SP_SUL!K1059="","*",SP_SUL!K1059)</f>
        <v>*</v>
      </c>
      <c r="O1037" s="258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1" t="str">
        <f>IF(SP_SUL!N1060="","*",SP_SUL!N1060)</f>
        <v>*</v>
      </c>
      <c r="M1038" s="111" t="str">
        <f>IF(SP_SUL!J1060="","*",SP_SUL!J1060)</f>
        <v>*</v>
      </c>
      <c r="N1038" s="257" t="str">
        <f>IF(SP_SUL!K1060="","*",SP_SUL!K1060)</f>
        <v>*</v>
      </c>
      <c r="O1038" s="257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5" t="str">
        <f>IF(SP_SUL!N1061="","*",SP_SUL!N1061)</f>
        <v>*</v>
      </c>
      <c r="M1039" s="150" t="str">
        <f>IF(SP_SUL!J1061="","*",SP_SUL!J1061)</f>
        <v>*</v>
      </c>
      <c r="N1039" s="258" t="str">
        <f>IF(SP_SUL!K1061="","*",SP_SUL!K1061)</f>
        <v>*</v>
      </c>
      <c r="O1039" s="258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5" t="str">
        <f>IF(SP_SUL!N1062="","*",SP_SUL!N1062)</f>
        <v>*</v>
      </c>
      <c r="M1040" s="150" t="str">
        <f>IF(SP_SUL!J1062="","*",SP_SUL!J1062)</f>
        <v>*</v>
      </c>
      <c r="N1040" s="258" t="str">
        <f>IF(SP_SUL!K1062="","*",SP_SUL!K1062)</f>
        <v>*</v>
      </c>
      <c r="O1040" s="258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1" t="str">
        <f>IF(SP_SUL!N1063="","*",SP_SUL!N1063)</f>
        <v>*</v>
      </c>
      <c r="M1041" s="111" t="str">
        <f>IF(SP_SUL!J1063="","*",SP_SUL!J1063)</f>
        <v>*</v>
      </c>
      <c r="N1041" s="257" t="str">
        <f>IF(SP_SUL!K1063="","*",SP_SUL!K1063)</f>
        <v>*</v>
      </c>
      <c r="O1041" s="257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5" t="str">
        <f>IF(SP_SUL!N1064="","*",SP_SUL!N1064)</f>
        <v>*</v>
      </c>
      <c r="M1042" s="150" t="str">
        <f>IF(SP_SUL!J1064="","*",SP_SUL!J1064)</f>
        <v>*</v>
      </c>
      <c r="N1042" s="258" t="str">
        <f>IF(SP_SUL!K1064="","*",SP_SUL!K1064)</f>
        <v>*</v>
      </c>
      <c r="O1042" s="258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5" t="str">
        <f>IF(SP_SUL!N1065="","*",SP_SUL!N1065)</f>
        <v>*</v>
      </c>
      <c r="M1043" s="150" t="str">
        <f>IF(SP_SUL!J1065="","*",SP_SUL!J1065)</f>
        <v>*</v>
      </c>
      <c r="N1043" s="258" t="str">
        <f>IF(SP_SUL!K1065="","*",SP_SUL!K1065)</f>
        <v>*</v>
      </c>
      <c r="O1043" s="258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1" t="str">
        <f>IF(SP_SUL!N1066="","*",SP_SUL!N1066)</f>
        <v>*</v>
      </c>
      <c r="M1044" s="111" t="str">
        <f>IF(SP_SUL!J1066="","*",SP_SUL!J1066)</f>
        <v>*</v>
      </c>
      <c r="N1044" s="257" t="str">
        <f>IF(SP_SUL!K1066="","*",SP_SUL!K1066)</f>
        <v>*</v>
      </c>
      <c r="O1044" s="257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5" t="str">
        <f>IF(SP_SUL!N1067="","*",SP_SUL!N1067)</f>
        <v>*</v>
      </c>
      <c r="M1045" s="150" t="str">
        <f>IF(SP_SUL!J1067="","*",SP_SUL!J1067)</f>
        <v>*</v>
      </c>
      <c r="N1045" s="258" t="str">
        <f>IF(SP_SUL!K1067="","*",SP_SUL!K1067)</f>
        <v>*</v>
      </c>
      <c r="O1045" s="258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5" t="str">
        <f>IF(SP_SUL!N1068="","*",SP_SUL!N1068)</f>
        <v>*</v>
      </c>
      <c r="M1046" s="150" t="str">
        <f>IF(SP_SUL!J1068="","*",SP_SUL!J1068)</f>
        <v>*</v>
      </c>
      <c r="N1046" s="258" t="str">
        <f>IF(SP_SUL!K1068="","*",SP_SUL!K1068)</f>
        <v>*</v>
      </c>
      <c r="O1046" s="258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1" t="str">
        <f>IF(SP_SUL!N1069="","*",SP_SUL!N1069)</f>
        <v>*</v>
      </c>
      <c r="M1047" s="111" t="str">
        <f>IF(SP_SUL!J1069="","*",SP_SUL!J1069)</f>
        <v>*</v>
      </c>
      <c r="N1047" s="257" t="str">
        <f>IF(SP_SUL!K1069="","*",SP_SUL!K1069)</f>
        <v>*</v>
      </c>
      <c r="O1047" s="257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5" t="str">
        <f>IF(SP_SUL!N1070="","*",SP_SUL!N1070)</f>
        <v>*</v>
      </c>
      <c r="M1048" s="150" t="str">
        <f>IF(SP_SUL!J1070="","*",SP_SUL!J1070)</f>
        <v>*</v>
      </c>
      <c r="N1048" s="258" t="str">
        <f>IF(SP_SUL!K1070="","*",SP_SUL!K1070)</f>
        <v>*</v>
      </c>
      <c r="O1048" s="258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5" t="str">
        <f>IF(SP_SUL!N1071="","*",SP_SUL!N1071)</f>
        <v>*</v>
      </c>
      <c r="M1049" s="150" t="str">
        <f>IF(SP_SUL!J1071="","*",SP_SUL!J1071)</f>
        <v>*</v>
      </c>
      <c r="N1049" s="258" t="str">
        <f>IF(SP_SUL!K1071="","*",SP_SUL!K1071)</f>
        <v>*</v>
      </c>
      <c r="O1049" s="258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1" t="str">
        <f>IF(SP_SUL!N1072="","*",SP_SUL!N1072)</f>
        <v>*</v>
      </c>
      <c r="M1050" s="111" t="str">
        <f>IF(SP_SUL!J1072="","*",SP_SUL!J1072)</f>
        <v>*</v>
      </c>
      <c r="N1050" s="257" t="str">
        <f>IF(SP_SUL!K1072="","*",SP_SUL!K1072)</f>
        <v>*</v>
      </c>
      <c r="O1050" s="257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5" t="str">
        <f>IF(SP_SUL!N1073="","*",SP_SUL!N1073)</f>
        <v>*</v>
      </c>
      <c r="M1051" s="150" t="str">
        <f>IF(SP_SUL!J1073="","*",SP_SUL!J1073)</f>
        <v>*</v>
      </c>
      <c r="N1051" s="258" t="str">
        <f>IF(SP_SUL!K1073="","*",SP_SUL!K1073)</f>
        <v>*</v>
      </c>
      <c r="O1051" s="258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5" t="str">
        <f>IF(SP_SUL!N1074="","*",SP_SUL!N1074)</f>
        <v>*</v>
      </c>
      <c r="M1052" s="150" t="str">
        <f>IF(SP_SUL!J1074="","*",SP_SUL!J1074)</f>
        <v>*</v>
      </c>
      <c r="N1052" s="258" t="str">
        <f>IF(SP_SUL!K1074="","*",SP_SUL!K1074)</f>
        <v>*</v>
      </c>
      <c r="O1052" s="258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1" t="str">
        <f>IF(SP_SUL!N1075="","*",SP_SUL!N1075)</f>
        <v>*</v>
      </c>
      <c r="M1053" s="111" t="str">
        <f>IF(SP_SUL!J1075="","*",SP_SUL!J1075)</f>
        <v>*</v>
      </c>
      <c r="N1053" s="257" t="str">
        <f>IF(SP_SUL!K1075="","*",SP_SUL!K1075)</f>
        <v>*</v>
      </c>
      <c r="O1053" s="257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5" t="str">
        <f>IF(SP_SUL!N1076="","*",SP_SUL!N1076)</f>
        <v>*</v>
      </c>
      <c r="M1054" s="150" t="str">
        <f>IF(SP_SUL!J1076="","*",SP_SUL!J1076)</f>
        <v>*</v>
      </c>
      <c r="N1054" s="258" t="str">
        <f>IF(SP_SUL!K1076="","*",SP_SUL!K1076)</f>
        <v>*</v>
      </c>
      <c r="O1054" s="258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5" t="str">
        <f>IF(SP_SUL!N1077="","*",SP_SUL!N1077)</f>
        <v>*</v>
      </c>
      <c r="M1055" s="150" t="str">
        <f>IF(SP_SUL!J1077="","*",SP_SUL!J1077)</f>
        <v>*</v>
      </c>
      <c r="N1055" s="258" t="str">
        <f>IF(SP_SUL!K1077="","*",SP_SUL!K1077)</f>
        <v>*</v>
      </c>
      <c r="O1055" s="258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1" t="str">
        <f>IF(SP_SUL!N1078="","*",SP_SUL!N1078)</f>
        <v>*</v>
      </c>
      <c r="M1056" s="111" t="str">
        <f>IF(SP_SUL!J1078="","*",SP_SUL!J1078)</f>
        <v>*</v>
      </c>
      <c r="N1056" s="257" t="str">
        <f>IF(SP_SUL!K1078="","*",SP_SUL!K1078)</f>
        <v>*</v>
      </c>
      <c r="O1056" s="257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5" t="str">
        <f>IF(SP_SUL!N1079="","*",SP_SUL!N1079)</f>
        <v>*</v>
      </c>
      <c r="M1057" s="150" t="str">
        <f>IF(SP_SUL!J1079="","*",SP_SUL!J1079)</f>
        <v>*</v>
      </c>
      <c r="N1057" s="258" t="str">
        <f>IF(SP_SUL!K1079="","*",SP_SUL!K1079)</f>
        <v>*</v>
      </c>
      <c r="O1057" s="258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5" t="str">
        <f>IF(SP_SUL!N1080="","*",SP_SUL!N1080)</f>
        <v>*</v>
      </c>
      <c r="M1058" s="150" t="str">
        <f>IF(SP_SUL!J1080="","*",SP_SUL!J1080)</f>
        <v>*</v>
      </c>
      <c r="N1058" s="258" t="str">
        <f>IF(SP_SUL!K1080="","*",SP_SUL!K1080)</f>
        <v>*</v>
      </c>
      <c r="O1058" s="258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1" t="str">
        <f>IF(SP_SUL!N1081="","*",SP_SUL!N1081)</f>
        <v>*</v>
      </c>
      <c r="M1059" s="111" t="str">
        <f>IF(SP_SUL!J1081="","*",SP_SUL!J1081)</f>
        <v>*</v>
      </c>
      <c r="N1059" s="257" t="str">
        <f>IF(SP_SUL!K1081="","*",SP_SUL!K1081)</f>
        <v>*</v>
      </c>
      <c r="O1059" s="257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5" t="str">
        <f>IF(SP_SUL!N1082="","*",SP_SUL!N1082)</f>
        <v>*</v>
      </c>
      <c r="M1060" s="150" t="str">
        <f>IF(SP_SUL!J1082="","*",SP_SUL!J1082)</f>
        <v>*</v>
      </c>
      <c r="N1060" s="258" t="str">
        <f>IF(SP_SUL!K1082="","*",SP_SUL!K1082)</f>
        <v>*</v>
      </c>
      <c r="O1060" s="258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5" t="str">
        <f>IF(SP_SUL!N1083="","*",SP_SUL!N1083)</f>
        <v>*</v>
      </c>
      <c r="M1061" s="150" t="str">
        <f>IF(SP_SUL!J1083="","*",SP_SUL!J1083)</f>
        <v>*</v>
      </c>
      <c r="N1061" s="258" t="str">
        <f>IF(SP_SUL!K1083="","*",SP_SUL!K1083)</f>
        <v>*</v>
      </c>
      <c r="O1061" s="258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1" t="str">
        <f>IF(SP_SUL!N1084="","*",SP_SUL!N1084)</f>
        <v>*</v>
      </c>
      <c r="M1062" s="111" t="str">
        <f>IF(SP_SUL!J1084="","*",SP_SUL!J1084)</f>
        <v>*</v>
      </c>
      <c r="N1062" s="257" t="str">
        <f>IF(SP_SUL!K1084="","*",SP_SUL!K1084)</f>
        <v>*</v>
      </c>
      <c r="O1062" s="257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5" t="str">
        <f>IF(SP_SUL!N1085="","*",SP_SUL!N1085)</f>
        <v>*</v>
      </c>
      <c r="M1063" s="150" t="str">
        <f>IF(SP_SUL!J1085="","*",SP_SUL!J1085)</f>
        <v>*</v>
      </c>
      <c r="N1063" s="258" t="str">
        <f>IF(SP_SUL!K1085="","*",SP_SUL!K1085)</f>
        <v>*</v>
      </c>
      <c r="O1063" s="258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5" t="str">
        <f>IF(SP_SUL!N1086="","*",SP_SUL!N1086)</f>
        <v>*</v>
      </c>
      <c r="M1064" s="150" t="str">
        <f>IF(SP_SUL!J1086="","*",SP_SUL!J1086)</f>
        <v>*</v>
      </c>
      <c r="N1064" s="258" t="str">
        <f>IF(SP_SUL!K1086="","*",SP_SUL!K1086)</f>
        <v>*</v>
      </c>
      <c r="O1064" s="258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1" t="str">
        <f>IF(SP_SUL!N1087="","*",SP_SUL!N1087)</f>
        <v>*</v>
      </c>
      <c r="M1065" s="111" t="str">
        <f>IF(SP_SUL!J1087="","*",SP_SUL!J1087)</f>
        <v>*</v>
      </c>
      <c r="N1065" s="257" t="str">
        <f>IF(SP_SUL!K1087="","*",SP_SUL!K1087)</f>
        <v>*</v>
      </c>
      <c r="O1065" s="257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5" t="str">
        <f>IF(SP_SUL!N1088="","*",SP_SUL!N1088)</f>
        <v>*</v>
      </c>
      <c r="M1066" s="150" t="str">
        <f>IF(SP_SUL!J1088="","*",SP_SUL!J1088)</f>
        <v>*</v>
      </c>
      <c r="N1066" s="258" t="str">
        <f>IF(SP_SUL!K1088="","*",SP_SUL!K1088)</f>
        <v>*</v>
      </c>
      <c r="O1066" s="258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5" t="str">
        <f>IF(SP_SUL!N1089="","*",SP_SUL!N1089)</f>
        <v>*</v>
      </c>
      <c r="M1067" s="150" t="str">
        <f>IF(SP_SUL!J1089="","*",SP_SUL!J1089)</f>
        <v>*</v>
      </c>
      <c r="N1067" s="258" t="str">
        <f>IF(SP_SUL!K1089="","*",SP_SUL!K1089)</f>
        <v>*</v>
      </c>
      <c r="O1067" s="258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1" t="str">
        <f>IF(SP_SUL!N1090="","*",SP_SUL!N1090)</f>
        <v>*</v>
      </c>
      <c r="M1068" s="111" t="str">
        <f>IF(SP_SUL!J1090="","*",SP_SUL!J1090)</f>
        <v>*</v>
      </c>
      <c r="N1068" s="257" t="str">
        <f>IF(SP_SUL!K1090="","*",SP_SUL!K1090)</f>
        <v>*</v>
      </c>
      <c r="O1068" s="257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5" t="str">
        <f>IF(SP_SUL!N1091="","*",SP_SUL!N1091)</f>
        <v>*</v>
      </c>
      <c r="M1069" s="150" t="str">
        <f>IF(SP_SUL!J1091="","*",SP_SUL!J1091)</f>
        <v>*</v>
      </c>
      <c r="N1069" s="258" t="str">
        <f>IF(SP_SUL!K1091="","*",SP_SUL!K1091)</f>
        <v>*</v>
      </c>
      <c r="O1069" s="258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5" t="str">
        <f>IF(SP_SUL!N1092="","*",SP_SUL!N1092)</f>
        <v>*</v>
      </c>
      <c r="M1070" s="150" t="str">
        <f>IF(SP_SUL!J1092="","*",SP_SUL!J1092)</f>
        <v>*</v>
      </c>
      <c r="N1070" s="258" t="str">
        <f>IF(SP_SUL!K1092="","*",SP_SUL!K1092)</f>
        <v>*</v>
      </c>
      <c r="O1070" s="258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1" t="str">
        <f>IF(SP_SUL!N1093="","*",SP_SUL!N1093)</f>
        <v>*</v>
      </c>
      <c r="M1071" s="111" t="str">
        <f>IF(SP_SUL!J1093="","*",SP_SUL!J1093)</f>
        <v>*</v>
      </c>
      <c r="N1071" s="257" t="str">
        <f>IF(SP_SUL!K1093="","*",SP_SUL!K1093)</f>
        <v>*</v>
      </c>
      <c r="O1071" s="257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5" t="str">
        <f>IF(SP_SUL!N1094="","*",SP_SUL!N1094)</f>
        <v>*</v>
      </c>
      <c r="M1072" s="150" t="str">
        <f>IF(SP_SUL!J1094="","*",SP_SUL!J1094)</f>
        <v>*</v>
      </c>
      <c r="N1072" s="258" t="str">
        <f>IF(SP_SUL!K1094="","*",SP_SUL!K1094)</f>
        <v>*</v>
      </c>
      <c r="O1072" s="258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5" t="str">
        <f>IF(SP_SUL!N1095="","*",SP_SUL!N1095)</f>
        <v>*</v>
      </c>
      <c r="M1073" s="150" t="str">
        <f>IF(SP_SUL!J1095="","*",SP_SUL!J1095)</f>
        <v>*</v>
      </c>
      <c r="N1073" s="258" t="str">
        <f>IF(SP_SUL!K1095="","*",SP_SUL!K1095)</f>
        <v>*</v>
      </c>
      <c r="O1073" s="258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1" t="str">
        <f>IF(SP_SUL!N1096="","*",SP_SUL!N1096)</f>
        <v>*</v>
      </c>
      <c r="M1074" s="111" t="str">
        <f>IF(SP_SUL!J1096="","*",SP_SUL!J1096)</f>
        <v>*</v>
      </c>
      <c r="N1074" s="257" t="str">
        <f>IF(SP_SUL!K1096="","*",SP_SUL!K1096)</f>
        <v>*</v>
      </c>
      <c r="O1074" s="257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5" t="str">
        <f>IF(SP_SUL!N1097="","*",SP_SUL!N1097)</f>
        <v>*</v>
      </c>
      <c r="M1075" s="150" t="str">
        <f>IF(SP_SUL!J1097="","*",SP_SUL!J1097)</f>
        <v>*</v>
      </c>
      <c r="N1075" s="258" t="str">
        <f>IF(SP_SUL!K1097="","*",SP_SUL!K1097)</f>
        <v>*</v>
      </c>
      <c r="O1075" s="258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5" t="str">
        <f>IF(SP_SUL!N1098="","*",SP_SUL!N1098)</f>
        <v>*</v>
      </c>
      <c r="M1076" s="150" t="str">
        <f>IF(SP_SUL!J1098="","*",SP_SUL!J1098)</f>
        <v>*</v>
      </c>
      <c r="N1076" s="258" t="str">
        <f>IF(SP_SUL!K1098="","*",SP_SUL!K1098)</f>
        <v>*</v>
      </c>
      <c r="O1076" s="258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1" t="str">
        <f>IF(SP_SUL!N1099="","*",SP_SUL!N1099)</f>
        <v>*</v>
      </c>
      <c r="M1077" s="111" t="str">
        <f>IF(SP_SUL!J1099="","*",SP_SUL!J1099)</f>
        <v>*</v>
      </c>
      <c r="N1077" s="257" t="str">
        <f>IF(SP_SUL!K1099="","*",SP_SUL!K1099)</f>
        <v>*</v>
      </c>
      <c r="O1077" s="257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5" t="str">
        <f>IF(SP_SUL!N1100="","*",SP_SUL!N1100)</f>
        <v>*</v>
      </c>
      <c r="M1078" s="150" t="str">
        <f>IF(SP_SUL!J1100="","*",SP_SUL!J1100)</f>
        <v>*</v>
      </c>
      <c r="N1078" s="258" t="str">
        <f>IF(SP_SUL!K1100="","*",SP_SUL!K1100)</f>
        <v>*</v>
      </c>
      <c r="O1078" s="258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5" t="str">
        <f>IF(SP_SUL!N1101="","*",SP_SUL!N1101)</f>
        <v>*</v>
      </c>
      <c r="M1079" s="150" t="str">
        <f>IF(SP_SUL!J1101="","*",SP_SUL!J1101)</f>
        <v>*</v>
      </c>
      <c r="N1079" s="258" t="str">
        <f>IF(SP_SUL!K1101="","*",SP_SUL!K1101)</f>
        <v>*</v>
      </c>
      <c r="O1079" s="258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1" t="str">
        <f>IF(SP_SUL!N1102="","*",SP_SUL!N1102)</f>
        <v>*</v>
      </c>
      <c r="M1080" s="111" t="str">
        <f>IF(SP_SUL!J1102="","*",SP_SUL!J1102)</f>
        <v>*</v>
      </c>
      <c r="N1080" s="257" t="str">
        <f>IF(SP_SUL!K1102="","*",SP_SUL!K1102)</f>
        <v>*</v>
      </c>
      <c r="O1080" s="257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5" t="str">
        <f>IF(SP_SUL!N1103="","*",SP_SUL!N1103)</f>
        <v>*</v>
      </c>
      <c r="M1081" s="150" t="str">
        <f>IF(SP_SUL!J1103="","*",SP_SUL!J1103)</f>
        <v>*</v>
      </c>
      <c r="N1081" s="258" t="str">
        <f>IF(SP_SUL!K1103="","*",SP_SUL!K1103)</f>
        <v>*</v>
      </c>
      <c r="O1081" s="258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5" t="str">
        <f>IF(SP_SUL!N1104="","*",SP_SUL!N1104)</f>
        <v>*</v>
      </c>
      <c r="M1082" s="150" t="str">
        <f>IF(SP_SUL!J1104="","*",SP_SUL!J1104)</f>
        <v>*</v>
      </c>
      <c r="N1082" s="258" t="str">
        <f>IF(SP_SUL!K1104="","*",SP_SUL!K1104)</f>
        <v>*</v>
      </c>
      <c r="O1082" s="258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1" t="str">
        <f>IF(SP_SUL!N1105="","*",SP_SUL!N1105)</f>
        <v>*</v>
      </c>
      <c r="M1083" s="111" t="str">
        <f>IF(SP_SUL!J1105="","*",SP_SUL!J1105)</f>
        <v>*</v>
      </c>
      <c r="N1083" s="257" t="str">
        <f>IF(SP_SUL!K1105="","*",SP_SUL!K1105)</f>
        <v>*</v>
      </c>
      <c r="O1083" s="257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5" t="str">
        <f>IF(SP_SUL!N1106="","*",SP_SUL!N1106)</f>
        <v>*</v>
      </c>
      <c r="M1084" s="150" t="str">
        <f>IF(SP_SUL!J1106="","*",SP_SUL!J1106)</f>
        <v>*</v>
      </c>
      <c r="N1084" s="258" t="str">
        <f>IF(SP_SUL!K1106="","*",SP_SUL!K1106)</f>
        <v>*</v>
      </c>
      <c r="O1084" s="258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5" t="str">
        <f>IF(SP_SUL!N1107="","*",SP_SUL!N1107)</f>
        <v>*</v>
      </c>
      <c r="M1085" s="150" t="str">
        <f>IF(SP_SUL!J1107="","*",SP_SUL!J1107)</f>
        <v>*</v>
      </c>
      <c r="N1085" s="258" t="str">
        <f>IF(SP_SUL!K1107="","*",SP_SUL!K1107)</f>
        <v>*</v>
      </c>
      <c r="O1085" s="258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1" t="str">
        <f>IF(SP_SUL!N1108="","*",SP_SUL!N1108)</f>
        <v>*</v>
      </c>
      <c r="M1086" s="111" t="str">
        <f>IF(SP_SUL!J1108="","*",SP_SUL!J1108)</f>
        <v>*</v>
      </c>
      <c r="N1086" s="257" t="str">
        <f>IF(SP_SUL!K1108="","*",SP_SUL!K1108)</f>
        <v>*</v>
      </c>
      <c r="O1086" s="257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5" t="str">
        <f>IF(SP_SUL!N1109="","*",SP_SUL!N1109)</f>
        <v>*</v>
      </c>
      <c r="M1087" s="150" t="str">
        <f>IF(SP_SUL!J1109="","*",SP_SUL!J1109)</f>
        <v>*</v>
      </c>
      <c r="N1087" s="258" t="str">
        <f>IF(SP_SUL!K1109="","*",SP_SUL!K1109)</f>
        <v>*</v>
      </c>
      <c r="O1087" s="258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5" t="str">
        <f>IF(SP_SUL!N1110="","*",SP_SUL!N1110)</f>
        <v>*</v>
      </c>
      <c r="M1088" s="150" t="str">
        <f>IF(SP_SUL!J1110="","*",SP_SUL!J1110)</f>
        <v>*</v>
      </c>
      <c r="N1088" s="258" t="str">
        <f>IF(SP_SUL!K1110="","*",SP_SUL!K1110)</f>
        <v>*</v>
      </c>
      <c r="O1088" s="258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1" t="str">
        <f>IF(SP_SUL!N1111="","*",SP_SUL!N1111)</f>
        <v>*</v>
      </c>
      <c r="M1089" s="111" t="str">
        <f>IF(SP_SUL!J1111="","*",SP_SUL!J1111)</f>
        <v>*</v>
      </c>
      <c r="N1089" s="257" t="str">
        <f>IF(SP_SUL!K1111="","*",SP_SUL!K1111)</f>
        <v>*</v>
      </c>
      <c r="O1089" s="257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5" t="str">
        <f>IF(SP_SUL!N1112="","*",SP_SUL!N1112)</f>
        <v>*</v>
      </c>
      <c r="M1090" s="150" t="str">
        <f>IF(SP_SUL!J1112="","*",SP_SUL!J1112)</f>
        <v>*</v>
      </c>
      <c r="N1090" s="258" t="str">
        <f>IF(SP_SUL!K1112="","*",SP_SUL!K1112)</f>
        <v>*</v>
      </c>
      <c r="O1090" s="258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5" t="str">
        <f>IF(SP_SUL!N1113="","*",SP_SUL!N1113)</f>
        <v>*</v>
      </c>
      <c r="M1091" s="150" t="str">
        <f>IF(SP_SUL!J1113="","*",SP_SUL!J1113)</f>
        <v>*</v>
      </c>
      <c r="N1091" s="258" t="str">
        <f>IF(SP_SUL!K1113="","*",SP_SUL!K1113)</f>
        <v>*</v>
      </c>
      <c r="O1091" s="258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1" t="str">
        <f>IF(SP_SUL!N1114="","*",SP_SUL!N1114)</f>
        <v>*</v>
      </c>
      <c r="M1092" s="111" t="str">
        <f>IF(SP_SUL!J1114="","*",SP_SUL!J1114)</f>
        <v>*</v>
      </c>
      <c r="N1092" s="257" t="str">
        <f>IF(SP_SUL!K1114="","*",SP_SUL!K1114)</f>
        <v>*</v>
      </c>
      <c r="O1092" s="257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5" t="str">
        <f>IF(SP_SUL!N1115="","*",SP_SUL!N1115)</f>
        <v>*</v>
      </c>
      <c r="M1093" s="150" t="str">
        <f>IF(SP_SUL!J1115="","*",SP_SUL!J1115)</f>
        <v>*</v>
      </c>
      <c r="N1093" s="258" t="str">
        <f>IF(SP_SUL!K1115="","*",SP_SUL!K1115)</f>
        <v>*</v>
      </c>
      <c r="O1093" s="258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5" t="str">
        <f>IF(SP_SUL!N1116="","*",SP_SUL!N1116)</f>
        <v>*</v>
      </c>
      <c r="M1094" s="150" t="str">
        <f>IF(SP_SUL!J1116="","*",SP_SUL!J1116)</f>
        <v>*</v>
      </c>
      <c r="N1094" s="258" t="str">
        <f>IF(SP_SUL!K1116="","*",SP_SUL!K1116)</f>
        <v>*</v>
      </c>
      <c r="O1094" s="258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1" t="str">
        <f>IF(SP_SUL!N1117="","*",SP_SUL!N1117)</f>
        <v>*</v>
      </c>
      <c r="M1095" s="111" t="str">
        <f>IF(SP_SUL!J1117="","*",SP_SUL!J1117)</f>
        <v>*</v>
      </c>
      <c r="N1095" s="257" t="str">
        <f>IF(SP_SUL!K1117="","*",SP_SUL!K1117)</f>
        <v>*</v>
      </c>
      <c r="O1095" s="257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5" t="str">
        <f>IF(SP_SUL!N1118="","*",SP_SUL!N1118)</f>
        <v>*</v>
      </c>
      <c r="M1096" s="150" t="str">
        <f>IF(SP_SUL!J1118="","*",SP_SUL!J1118)</f>
        <v>*</v>
      </c>
      <c r="N1096" s="258" t="str">
        <f>IF(SP_SUL!K1118="","*",SP_SUL!K1118)</f>
        <v>*</v>
      </c>
      <c r="O1096" s="258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5" t="str">
        <f>IF(SP_SUL!N1119="","*",SP_SUL!N1119)</f>
        <v>*</v>
      </c>
      <c r="M1097" s="150" t="str">
        <f>IF(SP_SUL!J1119="","*",SP_SUL!J1119)</f>
        <v>*</v>
      </c>
      <c r="N1097" s="258" t="str">
        <f>IF(SP_SUL!K1119="","*",SP_SUL!K1119)</f>
        <v>*</v>
      </c>
      <c r="O1097" s="258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1" t="str">
        <f>IF(SP_SUL!N1120="","*",SP_SUL!N1120)</f>
        <v>*</v>
      </c>
      <c r="M1098" s="111" t="str">
        <f>IF(SP_SUL!J1120="","*",SP_SUL!J1120)</f>
        <v>*</v>
      </c>
      <c r="N1098" s="257" t="str">
        <f>IF(SP_SUL!K1120="","*",SP_SUL!K1120)</f>
        <v>*</v>
      </c>
      <c r="O1098" s="257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5" t="str">
        <f>IF(SP_SUL!N1121="","*",SP_SUL!N1121)</f>
        <v>*</v>
      </c>
      <c r="M1099" s="150" t="str">
        <f>IF(SP_SUL!J1121="","*",SP_SUL!J1121)</f>
        <v>*</v>
      </c>
      <c r="N1099" s="258" t="str">
        <f>IF(SP_SUL!K1121="","*",SP_SUL!K1121)</f>
        <v>*</v>
      </c>
      <c r="O1099" s="258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5" t="str">
        <f>IF(SP_SUL!N1122="","*",SP_SUL!N1122)</f>
        <v>*</v>
      </c>
      <c r="M1100" s="150" t="str">
        <f>IF(SP_SUL!J1122="","*",SP_SUL!J1122)</f>
        <v>*</v>
      </c>
      <c r="N1100" s="258" t="str">
        <f>IF(SP_SUL!K1122="","*",SP_SUL!K1122)</f>
        <v>*</v>
      </c>
      <c r="O1100" s="258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1" t="str">
        <f>IF(SP_SUL!N1123="","*",SP_SUL!N1123)</f>
        <v>*</v>
      </c>
      <c r="M1101" s="111" t="str">
        <f>IF(SP_SUL!J1123="","*",SP_SUL!J1123)</f>
        <v>*</v>
      </c>
      <c r="N1101" s="257" t="str">
        <f>IF(SP_SUL!K1123="","*",SP_SUL!K1123)</f>
        <v>*</v>
      </c>
      <c r="O1101" s="257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5" t="str">
        <f>IF(SP_SUL!N1124="","*",SP_SUL!N1124)</f>
        <v>*</v>
      </c>
      <c r="M1102" s="150" t="str">
        <f>IF(SP_SUL!J1124="","*",SP_SUL!J1124)</f>
        <v>*</v>
      </c>
      <c r="N1102" s="258" t="str">
        <f>IF(SP_SUL!K1124="","*",SP_SUL!K1124)</f>
        <v>*</v>
      </c>
      <c r="O1102" s="258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5" t="str">
        <f>IF(SP_SUL!N1125="","*",SP_SUL!N1125)</f>
        <v>*</v>
      </c>
      <c r="M1103" s="150" t="str">
        <f>IF(SP_SUL!J1125="","*",SP_SUL!J1125)</f>
        <v>*</v>
      </c>
      <c r="N1103" s="258" t="str">
        <f>IF(SP_SUL!K1125="","*",SP_SUL!K1125)</f>
        <v>*</v>
      </c>
      <c r="O1103" s="258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1" t="str">
        <f>IF(SP_SUL!N1126="","*",SP_SUL!N1126)</f>
        <v>*</v>
      </c>
      <c r="M1104" s="111" t="str">
        <f>IF(SP_SUL!J1126="","*",SP_SUL!J1126)</f>
        <v>*</v>
      </c>
      <c r="N1104" s="257" t="str">
        <f>IF(SP_SUL!K1126="","*",SP_SUL!K1126)</f>
        <v>*</v>
      </c>
      <c r="O1104" s="257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5" t="str">
        <f>IF(SP_SUL!N1127="","*",SP_SUL!N1127)</f>
        <v>*</v>
      </c>
      <c r="M1105" s="150" t="str">
        <f>IF(SP_SUL!J1127="","*",SP_SUL!J1127)</f>
        <v>*</v>
      </c>
      <c r="N1105" s="258" t="str">
        <f>IF(SP_SUL!K1127="","*",SP_SUL!K1127)</f>
        <v>*</v>
      </c>
      <c r="O1105" s="258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5" t="str">
        <f>IF(SP_SUL!N1128="","*",SP_SUL!N1128)</f>
        <v>*</v>
      </c>
      <c r="M1106" s="150" t="str">
        <f>IF(SP_SUL!J1128="","*",SP_SUL!J1128)</f>
        <v>*</v>
      </c>
      <c r="N1106" s="258" t="str">
        <f>IF(SP_SUL!K1128="","*",SP_SUL!K1128)</f>
        <v>*</v>
      </c>
      <c r="O1106" s="258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1" t="str">
        <f>IF(SP_SUL!N1129="","*",SP_SUL!N1129)</f>
        <v>*</v>
      </c>
      <c r="M1107" s="111" t="str">
        <f>IF(SP_SUL!J1129="","*",SP_SUL!J1129)</f>
        <v>*</v>
      </c>
      <c r="N1107" s="257" t="str">
        <f>IF(SP_SUL!K1129="","*",SP_SUL!K1129)</f>
        <v>*</v>
      </c>
      <c r="O1107" s="257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5" t="str">
        <f>IF(SP_SUL!N1130="","*",SP_SUL!N1130)</f>
        <v>*</v>
      </c>
      <c r="M1108" s="150" t="str">
        <f>IF(SP_SUL!J1130="","*",SP_SUL!J1130)</f>
        <v>*</v>
      </c>
      <c r="N1108" s="258" t="str">
        <f>IF(SP_SUL!K1130="","*",SP_SUL!K1130)</f>
        <v>*</v>
      </c>
      <c r="O1108" s="258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5" t="str">
        <f>IF(SP_SUL!N1131="","*",SP_SUL!N1131)</f>
        <v>*</v>
      </c>
      <c r="M1109" s="150" t="str">
        <f>IF(SP_SUL!J1131="","*",SP_SUL!J1131)</f>
        <v>*</v>
      </c>
      <c r="N1109" s="258" t="str">
        <f>IF(SP_SUL!K1131="","*",SP_SUL!K1131)</f>
        <v>*</v>
      </c>
      <c r="O1109" s="258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1" t="str">
        <f>IF(SP_SUL!N1132="","*",SP_SUL!N1132)</f>
        <v>*</v>
      </c>
      <c r="M1110" s="111" t="str">
        <f>IF(SP_SUL!J1132="","*",SP_SUL!J1132)</f>
        <v>*</v>
      </c>
      <c r="N1110" s="257" t="str">
        <f>IF(SP_SUL!K1132="","*",SP_SUL!K1132)</f>
        <v>*</v>
      </c>
      <c r="O1110" s="257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5" t="str">
        <f>IF(SP_SUL!N1133="","*",SP_SUL!N1133)</f>
        <v>*</v>
      </c>
      <c r="M1111" s="150" t="str">
        <f>IF(SP_SUL!J1133="","*",SP_SUL!J1133)</f>
        <v>*</v>
      </c>
      <c r="N1111" s="258" t="str">
        <f>IF(SP_SUL!K1133="","*",SP_SUL!K1133)</f>
        <v>*</v>
      </c>
      <c r="O1111" s="258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5" t="str">
        <f>IF(SP_SUL!N1134="","*",SP_SUL!N1134)</f>
        <v>*</v>
      </c>
      <c r="M1112" s="150" t="str">
        <f>IF(SP_SUL!J1134="","*",SP_SUL!J1134)</f>
        <v>*</v>
      </c>
      <c r="N1112" s="258" t="str">
        <f>IF(SP_SUL!K1134="","*",SP_SUL!K1134)</f>
        <v>*</v>
      </c>
      <c r="O1112" s="258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1" t="str">
        <f>IF(SP_SUL!N1135="","*",SP_SUL!N1135)</f>
        <v>*</v>
      </c>
      <c r="M1113" s="111" t="str">
        <f>IF(SP_SUL!J1135="","*",SP_SUL!J1135)</f>
        <v>*</v>
      </c>
      <c r="N1113" s="257" t="str">
        <f>IF(SP_SUL!K1135="","*",SP_SUL!K1135)</f>
        <v>*</v>
      </c>
      <c r="O1113" s="257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5" t="str">
        <f>IF(SP_SUL!N1136="","*",SP_SUL!N1136)</f>
        <v>*</v>
      </c>
      <c r="M1114" s="150" t="str">
        <f>IF(SP_SUL!J1136="","*",SP_SUL!J1136)</f>
        <v>*</v>
      </c>
      <c r="N1114" s="258" t="str">
        <f>IF(SP_SUL!K1136="","*",SP_SUL!K1136)</f>
        <v>*</v>
      </c>
      <c r="O1114" s="258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5" t="str">
        <f>IF(SP_SUL!N1137="","*",SP_SUL!N1137)</f>
        <v>*</v>
      </c>
      <c r="M1115" s="150" t="str">
        <f>IF(SP_SUL!J1137="","*",SP_SUL!J1137)</f>
        <v>*</v>
      </c>
      <c r="N1115" s="258" t="str">
        <f>IF(SP_SUL!K1137="","*",SP_SUL!K1137)</f>
        <v>*</v>
      </c>
      <c r="O1115" s="258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1" t="str">
        <f>IF(SP_SUL!N1138="","*",SP_SUL!N1138)</f>
        <v>*</v>
      </c>
      <c r="M1116" s="111" t="str">
        <f>IF(SP_SUL!J1138="","*",SP_SUL!J1138)</f>
        <v>*</v>
      </c>
      <c r="N1116" s="257" t="str">
        <f>IF(SP_SUL!K1138="","*",SP_SUL!K1138)</f>
        <v>*</v>
      </c>
      <c r="O1116" s="257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5" t="str">
        <f>IF(SP_SUL!N1139="","*",SP_SUL!N1139)</f>
        <v>*</v>
      </c>
      <c r="M1117" s="150" t="str">
        <f>IF(SP_SUL!J1139="","*",SP_SUL!J1139)</f>
        <v>*</v>
      </c>
      <c r="N1117" s="258" t="str">
        <f>IF(SP_SUL!K1139="","*",SP_SUL!K1139)</f>
        <v>*</v>
      </c>
      <c r="O1117" s="258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5" t="str">
        <f>IF(SP_SUL!N1140="","*",SP_SUL!N1140)</f>
        <v>*</v>
      </c>
      <c r="M1118" s="150" t="str">
        <f>IF(SP_SUL!J1140="","*",SP_SUL!J1140)</f>
        <v>*</v>
      </c>
      <c r="N1118" s="258" t="str">
        <f>IF(SP_SUL!K1140="","*",SP_SUL!K1140)</f>
        <v>*</v>
      </c>
      <c r="O1118" s="258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1" t="str">
        <f>IF(SP_SUL!N1141="","*",SP_SUL!N1141)</f>
        <v>*</v>
      </c>
      <c r="M1119" s="111" t="str">
        <f>IF(SP_SUL!J1141="","*",SP_SUL!J1141)</f>
        <v>*</v>
      </c>
      <c r="N1119" s="257" t="str">
        <f>IF(SP_SUL!K1141="","*",SP_SUL!K1141)</f>
        <v>*</v>
      </c>
      <c r="O1119" s="257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5" t="str">
        <f>IF(SP_SUL!N1142="","*",SP_SUL!N1142)</f>
        <v>*</v>
      </c>
      <c r="M1120" s="150" t="str">
        <f>IF(SP_SUL!J1142="","*",SP_SUL!J1142)</f>
        <v>*</v>
      </c>
      <c r="N1120" s="258" t="str">
        <f>IF(SP_SUL!K1142="","*",SP_SUL!K1142)</f>
        <v>*</v>
      </c>
      <c r="O1120" s="258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5" t="str">
        <f>IF(SP_SUL!N1143="","*",SP_SUL!N1143)</f>
        <v>*</v>
      </c>
      <c r="M1121" s="150" t="str">
        <f>IF(SP_SUL!J1143="","*",SP_SUL!J1143)</f>
        <v>*</v>
      </c>
      <c r="N1121" s="258" t="str">
        <f>IF(SP_SUL!K1143="","*",SP_SUL!K1143)</f>
        <v>*</v>
      </c>
      <c r="O1121" s="258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1" t="str">
        <f>IF(SP_SUL!N1144="","*",SP_SUL!N1144)</f>
        <v>*</v>
      </c>
      <c r="M1122" s="111" t="str">
        <f>IF(SP_SUL!J1144="","*",SP_SUL!J1144)</f>
        <v>*</v>
      </c>
      <c r="N1122" s="257" t="str">
        <f>IF(SP_SUL!K1144="","*",SP_SUL!K1144)</f>
        <v>*</v>
      </c>
      <c r="O1122" s="257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5" t="str">
        <f>IF(SP_SUL!N1145="","*",SP_SUL!N1145)</f>
        <v>*</v>
      </c>
      <c r="M1123" s="150" t="str">
        <f>IF(SP_SUL!J1145="","*",SP_SUL!J1145)</f>
        <v>*</v>
      </c>
      <c r="N1123" s="258" t="str">
        <f>IF(SP_SUL!K1145="","*",SP_SUL!K1145)</f>
        <v>*</v>
      </c>
      <c r="O1123" s="258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5" t="str">
        <f>IF(SP_SUL!N1146="","*",SP_SUL!N1146)</f>
        <v>*</v>
      </c>
      <c r="M1124" s="150" t="str">
        <f>IF(SP_SUL!J1146="","*",SP_SUL!J1146)</f>
        <v>*</v>
      </c>
      <c r="N1124" s="258" t="str">
        <f>IF(SP_SUL!K1146="","*",SP_SUL!K1146)</f>
        <v>*</v>
      </c>
      <c r="O1124" s="258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1" t="str">
        <f>IF(SP_SUL!N1147="","*",SP_SUL!N1147)</f>
        <v>*</v>
      </c>
      <c r="M1125" s="111" t="str">
        <f>IF(SP_SUL!J1147="","*",SP_SUL!J1147)</f>
        <v>*</v>
      </c>
      <c r="N1125" s="257" t="str">
        <f>IF(SP_SUL!K1147="","*",SP_SUL!K1147)</f>
        <v>*</v>
      </c>
      <c r="O1125" s="257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5" t="str">
        <f>IF(SP_SUL!N1148="","*",SP_SUL!N1148)</f>
        <v>*</v>
      </c>
      <c r="M1126" s="150" t="str">
        <f>IF(SP_SUL!J1148="","*",SP_SUL!J1148)</f>
        <v>*</v>
      </c>
      <c r="N1126" s="258" t="str">
        <f>IF(SP_SUL!K1148="","*",SP_SUL!K1148)</f>
        <v>*</v>
      </c>
      <c r="O1126" s="258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5" t="str">
        <f>IF(SP_SUL!N1149="","*",SP_SUL!N1149)</f>
        <v>*</v>
      </c>
      <c r="M1127" s="150" t="str">
        <f>IF(SP_SUL!J1149="","*",SP_SUL!J1149)</f>
        <v>*</v>
      </c>
      <c r="N1127" s="258" t="str">
        <f>IF(SP_SUL!K1149="","*",SP_SUL!K1149)</f>
        <v>*</v>
      </c>
      <c r="O1127" s="258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1" t="str">
        <f>IF(SP_SUL!N1150="","*",SP_SUL!N1150)</f>
        <v>*</v>
      </c>
      <c r="M1128" s="111" t="str">
        <f>IF(SP_SUL!J1150="","*",SP_SUL!J1150)</f>
        <v>*</v>
      </c>
      <c r="N1128" s="257" t="str">
        <f>IF(SP_SUL!K1150="","*",SP_SUL!K1150)</f>
        <v>*</v>
      </c>
      <c r="O1128" s="257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5" t="str">
        <f>IF(SP_SUL!N1151="","*",SP_SUL!N1151)</f>
        <v>*</v>
      </c>
      <c r="M1129" s="150" t="str">
        <f>IF(SP_SUL!J1151="","*",SP_SUL!J1151)</f>
        <v>*</v>
      </c>
      <c r="N1129" s="258" t="str">
        <f>IF(SP_SUL!K1151="","*",SP_SUL!K1151)</f>
        <v>*</v>
      </c>
      <c r="O1129" s="258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5" t="str">
        <f>IF(SP_SUL!N1152="","*",SP_SUL!N1152)</f>
        <v>*</v>
      </c>
      <c r="M1130" s="150" t="str">
        <f>IF(SP_SUL!J1152="","*",SP_SUL!J1152)</f>
        <v>*</v>
      </c>
      <c r="N1130" s="258" t="str">
        <f>IF(SP_SUL!K1152="","*",SP_SUL!K1152)</f>
        <v>*</v>
      </c>
      <c r="O1130" s="258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1" t="str">
        <f>IF(SP_SUL!N1153="","*",SP_SUL!N1153)</f>
        <v>*</v>
      </c>
      <c r="M1131" s="111" t="str">
        <f>IF(SP_SUL!J1153="","*",SP_SUL!J1153)</f>
        <v>*</v>
      </c>
      <c r="N1131" s="257" t="str">
        <f>IF(SP_SUL!K1153="","*",SP_SUL!K1153)</f>
        <v>*</v>
      </c>
      <c r="O1131" s="257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5" t="str">
        <f>IF(SP_SUL!N1154="","*",SP_SUL!N1154)</f>
        <v>*</v>
      </c>
      <c r="M1132" s="150" t="str">
        <f>IF(SP_SUL!J1154="","*",SP_SUL!J1154)</f>
        <v>*</v>
      </c>
      <c r="N1132" s="258" t="str">
        <f>IF(SP_SUL!K1154="","*",SP_SUL!K1154)</f>
        <v>*</v>
      </c>
      <c r="O1132" s="258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5" t="str">
        <f>IF(SP_SUL!N1155="","*",SP_SUL!N1155)</f>
        <v>*</v>
      </c>
      <c r="M1133" s="150" t="str">
        <f>IF(SP_SUL!J1155="","*",SP_SUL!J1155)</f>
        <v>*</v>
      </c>
      <c r="N1133" s="258" t="str">
        <f>IF(SP_SUL!K1155="","*",SP_SUL!K1155)</f>
        <v>*</v>
      </c>
      <c r="O1133" s="258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1" t="str">
        <f>IF(SP_SUL!N1156="","*",SP_SUL!N1156)</f>
        <v>*</v>
      </c>
      <c r="M1134" s="111" t="str">
        <f>IF(SP_SUL!J1156="","*",SP_SUL!J1156)</f>
        <v>*</v>
      </c>
      <c r="N1134" s="257" t="str">
        <f>IF(SP_SUL!K1156="","*",SP_SUL!K1156)</f>
        <v>*</v>
      </c>
      <c r="O1134" s="257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5" t="str">
        <f>IF(SP_SUL!N1157="","*",SP_SUL!N1157)</f>
        <v>*</v>
      </c>
      <c r="M1135" s="150" t="str">
        <f>IF(SP_SUL!J1157="","*",SP_SUL!J1157)</f>
        <v>*</v>
      </c>
      <c r="N1135" s="258" t="str">
        <f>IF(SP_SUL!K1157="","*",SP_SUL!K1157)</f>
        <v>*</v>
      </c>
      <c r="O1135" s="258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5" t="str">
        <f>IF(SP_SUL!N1158="","*",SP_SUL!N1158)</f>
        <v>*</v>
      </c>
      <c r="M1136" s="150" t="str">
        <f>IF(SP_SUL!J1158="","*",SP_SUL!J1158)</f>
        <v>*</v>
      </c>
      <c r="N1136" s="258" t="str">
        <f>IF(SP_SUL!K1158="","*",SP_SUL!K1158)</f>
        <v>*</v>
      </c>
      <c r="O1136" s="258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1" t="str">
        <f>IF(SP_SUL!N1159="","*",SP_SUL!N1159)</f>
        <v>*</v>
      </c>
      <c r="M1137" s="111" t="str">
        <f>IF(SP_SUL!J1159="","*",SP_SUL!J1159)</f>
        <v>*</v>
      </c>
      <c r="N1137" s="257" t="str">
        <f>IF(SP_SUL!K1159="","*",SP_SUL!K1159)</f>
        <v>*</v>
      </c>
      <c r="O1137" s="257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5" t="str">
        <f>IF(SP_SUL!N1160="","*",SP_SUL!N1160)</f>
        <v>*</v>
      </c>
      <c r="M1138" s="150" t="str">
        <f>IF(SP_SUL!J1160="","*",SP_SUL!J1160)</f>
        <v>*</v>
      </c>
      <c r="N1138" s="258" t="str">
        <f>IF(SP_SUL!K1160="","*",SP_SUL!K1160)</f>
        <v>*</v>
      </c>
      <c r="O1138" s="258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5" t="str">
        <f>IF(SP_SUL!N1161="","*",SP_SUL!N1161)</f>
        <v>*</v>
      </c>
      <c r="M1139" s="150" t="str">
        <f>IF(SP_SUL!J1161="","*",SP_SUL!J1161)</f>
        <v>*</v>
      </c>
      <c r="N1139" s="258" t="str">
        <f>IF(SP_SUL!K1161="","*",SP_SUL!K1161)</f>
        <v>*</v>
      </c>
      <c r="O1139" s="258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1" t="str">
        <f>IF(SP_SUL!N1162="","*",SP_SUL!N1162)</f>
        <v>*</v>
      </c>
      <c r="M1140" s="111" t="str">
        <f>IF(SP_SUL!J1162="","*",SP_SUL!J1162)</f>
        <v>*</v>
      </c>
      <c r="N1140" s="257" t="str">
        <f>IF(SP_SUL!K1162="","*",SP_SUL!K1162)</f>
        <v>*</v>
      </c>
      <c r="O1140" s="257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5" t="str">
        <f>IF(SP_SUL!N1163="","*",SP_SUL!N1163)</f>
        <v>*</v>
      </c>
      <c r="M1141" s="150" t="str">
        <f>IF(SP_SUL!J1163="","*",SP_SUL!J1163)</f>
        <v>*</v>
      </c>
      <c r="N1141" s="258" t="str">
        <f>IF(SP_SUL!K1163="","*",SP_SUL!K1163)</f>
        <v>*</v>
      </c>
      <c r="O1141" s="258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5" t="str">
        <f>IF(SP_SUL!N1164="","*",SP_SUL!N1164)</f>
        <v>*</v>
      </c>
      <c r="M1142" s="150" t="str">
        <f>IF(SP_SUL!J1164="","*",SP_SUL!J1164)</f>
        <v>*</v>
      </c>
      <c r="N1142" s="258" t="str">
        <f>IF(SP_SUL!K1164="","*",SP_SUL!K1164)</f>
        <v>*</v>
      </c>
      <c r="O1142" s="258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1" t="str">
        <f>IF(SP_SUL!N1165="","*",SP_SUL!N1165)</f>
        <v>*</v>
      </c>
      <c r="M1143" s="111" t="str">
        <f>IF(SP_SUL!J1165="","*",SP_SUL!J1165)</f>
        <v>*</v>
      </c>
      <c r="N1143" s="257" t="str">
        <f>IF(SP_SUL!K1165="","*",SP_SUL!K1165)</f>
        <v>*</v>
      </c>
      <c r="O1143" s="257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5" t="str">
        <f>IF(SP_SUL!N1166="","*",SP_SUL!N1166)</f>
        <v>*</v>
      </c>
      <c r="M1144" s="150" t="str">
        <f>IF(SP_SUL!J1166="","*",SP_SUL!J1166)</f>
        <v>*</v>
      </c>
      <c r="N1144" s="258" t="str">
        <f>IF(SP_SUL!K1166="","*",SP_SUL!K1166)</f>
        <v>*</v>
      </c>
      <c r="O1144" s="258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5" t="str">
        <f>IF(SP_SUL!N1167="","*",SP_SUL!N1167)</f>
        <v>*</v>
      </c>
      <c r="M1145" s="150" t="str">
        <f>IF(SP_SUL!J1167="","*",SP_SUL!J1167)</f>
        <v>*</v>
      </c>
      <c r="N1145" s="258" t="str">
        <f>IF(SP_SUL!K1167="","*",SP_SUL!K1167)</f>
        <v>*</v>
      </c>
      <c r="O1145" s="258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1" t="str">
        <f>IF(SP_SUL!N1168="","*",SP_SUL!N1168)</f>
        <v>*</v>
      </c>
      <c r="M1146" s="111" t="str">
        <f>IF(SP_SUL!J1168="","*",SP_SUL!J1168)</f>
        <v>*</v>
      </c>
      <c r="N1146" s="257" t="str">
        <f>IF(SP_SUL!K1168="","*",SP_SUL!K1168)</f>
        <v>*</v>
      </c>
      <c r="O1146" s="257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5" t="str">
        <f>IF(SP_SUL!N1169="","*",SP_SUL!N1169)</f>
        <v>*</v>
      </c>
      <c r="M1147" s="150" t="str">
        <f>IF(SP_SUL!J1169="","*",SP_SUL!J1169)</f>
        <v>*</v>
      </c>
      <c r="N1147" s="258" t="str">
        <f>IF(SP_SUL!K1169="","*",SP_SUL!K1169)</f>
        <v>*</v>
      </c>
      <c r="O1147" s="258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5" t="str">
        <f>IF(SP_SUL!N1170="","*",SP_SUL!N1170)</f>
        <v>*</v>
      </c>
      <c r="M1148" s="150" t="str">
        <f>IF(SP_SUL!J1170="","*",SP_SUL!J1170)</f>
        <v>*</v>
      </c>
      <c r="N1148" s="258" t="str">
        <f>IF(SP_SUL!K1170="","*",SP_SUL!K1170)</f>
        <v>*</v>
      </c>
      <c r="O1148" s="258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1" t="str">
        <f>IF(SP_SUL!N1171="","*",SP_SUL!N1171)</f>
        <v>*</v>
      </c>
      <c r="M1149" s="111" t="str">
        <f>IF(SP_SUL!J1171="","*",SP_SUL!J1171)</f>
        <v>*</v>
      </c>
      <c r="N1149" s="257" t="str">
        <f>IF(SP_SUL!K1171="","*",SP_SUL!K1171)</f>
        <v>*</v>
      </c>
      <c r="O1149" s="257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5" t="str">
        <f>IF(SP_SUL!N1172="","*",SP_SUL!N1172)</f>
        <v>*</v>
      </c>
      <c r="M1150" s="150" t="str">
        <f>IF(SP_SUL!J1172="","*",SP_SUL!J1172)</f>
        <v>*</v>
      </c>
      <c r="N1150" s="258" t="str">
        <f>IF(SP_SUL!K1172="","*",SP_SUL!K1172)</f>
        <v>*</v>
      </c>
      <c r="O1150" s="258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5" t="str">
        <f>IF(SP_SUL!N1173="","*",SP_SUL!N1173)</f>
        <v>*</v>
      </c>
      <c r="M1151" s="150" t="str">
        <f>IF(SP_SUL!J1173="","*",SP_SUL!J1173)</f>
        <v>*</v>
      </c>
      <c r="N1151" s="258" t="str">
        <f>IF(SP_SUL!K1173="","*",SP_SUL!K1173)</f>
        <v>*</v>
      </c>
      <c r="O1151" s="258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1" t="str">
        <f>IF(SP_SUL!N1174="","*",SP_SUL!N1174)</f>
        <v>*</v>
      </c>
      <c r="M1152" s="111" t="str">
        <f>IF(SP_SUL!J1174="","*",SP_SUL!J1174)</f>
        <v>*</v>
      </c>
      <c r="N1152" s="257" t="str">
        <f>IF(SP_SUL!K1174="","*",SP_SUL!K1174)</f>
        <v>*</v>
      </c>
      <c r="O1152" s="257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5" t="str">
        <f>IF(SP_SUL!N1175="","*",SP_SUL!N1175)</f>
        <v>*</v>
      </c>
      <c r="M1153" s="150" t="str">
        <f>IF(SP_SUL!J1175="","*",SP_SUL!J1175)</f>
        <v>*</v>
      </c>
      <c r="N1153" s="258" t="str">
        <f>IF(SP_SUL!K1175="","*",SP_SUL!K1175)</f>
        <v>*</v>
      </c>
      <c r="O1153" s="258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5" t="str">
        <f>IF(SP_SUL!N1176="","*",SP_SUL!N1176)</f>
        <v>*</v>
      </c>
      <c r="M1154" s="150" t="str">
        <f>IF(SP_SUL!J1176="","*",SP_SUL!J1176)</f>
        <v>*</v>
      </c>
      <c r="N1154" s="258" t="str">
        <f>IF(SP_SUL!K1176="","*",SP_SUL!K1176)</f>
        <v>*</v>
      </c>
      <c r="O1154" s="258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1" t="str">
        <f>IF(SP_SUL!N1177="","*",SP_SUL!N1177)</f>
        <v>*</v>
      </c>
      <c r="M1155" s="111" t="str">
        <f>IF(SP_SUL!J1177="","*",SP_SUL!J1177)</f>
        <v>*</v>
      </c>
      <c r="N1155" s="257" t="str">
        <f>IF(SP_SUL!K1177="","*",SP_SUL!K1177)</f>
        <v>*</v>
      </c>
      <c r="O1155" s="257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5" t="str">
        <f>IF(SP_SUL!N1178="","*",SP_SUL!N1178)</f>
        <v>*</v>
      </c>
      <c r="M1156" s="150" t="str">
        <f>IF(SP_SUL!J1178="","*",SP_SUL!J1178)</f>
        <v>*</v>
      </c>
      <c r="N1156" s="258" t="str">
        <f>IF(SP_SUL!K1178="","*",SP_SUL!K1178)</f>
        <v>*</v>
      </c>
      <c r="O1156" s="258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5" t="str">
        <f>IF(SP_SUL!N1179="","*",SP_SUL!N1179)</f>
        <v>*</v>
      </c>
      <c r="M1157" s="150" t="str">
        <f>IF(SP_SUL!J1179="","*",SP_SUL!J1179)</f>
        <v>*</v>
      </c>
      <c r="N1157" s="258" t="str">
        <f>IF(SP_SUL!K1179="","*",SP_SUL!K1179)</f>
        <v>*</v>
      </c>
      <c r="O1157" s="258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1" t="str">
        <f>IF(SP_SUL!N1180="","*",SP_SUL!N1180)</f>
        <v>*</v>
      </c>
      <c r="M1158" s="111" t="str">
        <f>IF(SP_SUL!J1180="","*",SP_SUL!J1180)</f>
        <v>*</v>
      </c>
      <c r="N1158" s="257" t="str">
        <f>IF(SP_SUL!K1180="","*",SP_SUL!K1180)</f>
        <v>*</v>
      </c>
      <c r="O1158" s="257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5" t="str">
        <f>IF(SP_SUL!N1181="","*",SP_SUL!N1181)</f>
        <v>*</v>
      </c>
      <c r="M1159" s="150" t="str">
        <f>IF(SP_SUL!J1181="","*",SP_SUL!J1181)</f>
        <v>*</v>
      </c>
      <c r="N1159" s="258" t="str">
        <f>IF(SP_SUL!K1181="","*",SP_SUL!K1181)</f>
        <v>*</v>
      </c>
      <c r="O1159" s="258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5" t="str">
        <f>IF(SP_SUL!N1182="","*",SP_SUL!N1182)</f>
        <v>*</v>
      </c>
      <c r="M1160" s="150" t="str">
        <f>IF(SP_SUL!J1182="","*",SP_SUL!J1182)</f>
        <v>*</v>
      </c>
      <c r="N1160" s="258" t="str">
        <f>IF(SP_SUL!K1182="","*",SP_SUL!K1182)</f>
        <v>*</v>
      </c>
      <c r="O1160" s="258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1" t="str">
        <f>IF(SP_SUL!N1183="","*",SP_SUL!N1183)</f>
        <v>*</v>
      </c>
      <c r="M1161" s="111" t="str">
        <f>IF(SP_SUL!J1183="","*",SP_SUL!J1183)</f>
        <v>*</v>
      </c>
      <c r="N1161" s="257" t="str">
        <f>IF(SP_SUL!K1183="","*",SP_SUL!K1183)</f>
        <v>*</v>
      </c>
      <c r="O1161" s="257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5" t="str">
        <f>IF(SP_SUL!N1184="","*",SP_SUL!N1184)</f>
        <v>*</v>
      </c>
      <c r="M1162" s="150" t="str">
        <f>IF(SP_SUL!J1184="","*",SP_SUL!J1184)</f>
        <v>*</v>
      </c>
      <c r="N1162" s="258" t="str">
        <f>IF(SP_SUL!K1184="","*",SP_SUL!K1184)</f>
        <v>*</v>
      </c>
      <c r="O1162" s="258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5" t="str">
        <f>IF(SP_SUL!N1185="","*",SP_SUL!N1185)</f>
        <v>*</v>
      </c>
      <c r="M1163" s="150" t="str">
        <f>IF(SP_SUL!J1185="","*",SP_SUL!J1185)</f>
        <v>*</v>
      </c>
      <c r="N1163" s="258" t="str">
        <f>IF(SP_SUL!K1185="","*",SP_SUL!K1185)</f>
        <v>*</v>
      </c>
      <c r="O1163" s="258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1" t="str">
        <f>IF(SP_SUL!N1186="","*",SP_SUL!N1186)</f>
        <v>*</v>
      </c>
      <c r="M1164" s="111" t="str">
        <f>IF(SP_SUL!J1186="","*",SP_SUL!J1186)</f>
        <v>*</v>
      </c>
      <c r="N1164" s="257" t="str">
        <f>IF(SP_SUL!K1186="","*",SP_SUL!K1186)</f>
        <v>*</v>
      </c>
      <c r="O1164" s="257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5" t="str">
        <f>IF(SP_SUL!N1187="","*",SP_SUL!N1187)</f>
        <v>*</v>
      </c>
      <c r="M1165" s="150" t="str">
        <f>IF(SP_SUL!J1187="","*",SP_SUL!J1187)</f>
        <v>*</v>
      </c>
      <c r="N1165" s="258" t="str">
        <f>IF(SP_SUL!K1187="","*",SP_SUL!K1187)</f>
        <v>*</v>
      </c>
      <c r="O1165" s="258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5" t="str">
        <f>IF(SP_SUL!N1188="","*",SP_SUL!N1188)</f>
        <v>*</v>
      </c>
      <c r="M1166" s="150" t="str">
        <f>IF(SP_SUL!J1188="","*",SP_SUL!J1188)</f>
        <v>*</v>
      </c>
      <c r="N1166" s="258" t="str">
        <f>IF(SP_SUL!K1188="","*",SP_SUL!K1188)</f>
        <v>*</v>
      </c>
      <c r="O1166" s="258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1" t="str">
        <f>IF(SP_SUL!N1189="","*",SP_SUL!N1189)</f>
        <v>*</v>
      </c>
      <c r="M1167" s="111" t="str">
        <f>IF(SP_SUL!J1189="","*",SP_SUL!J1189)</f>
        <v>*</v>
      </c>
      <c r="N1167" s="257" t="str">
        <f>IF(SP_SUL!K1189="","*",SP_SUL!K1189)</f>
        <v>*</v>
      </c>
      <c r="O1167" s="257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5" t="str">
        <f>IF(SP_SUL!N1190="","*",SP_SUL!N1190)</f>
        <v>*</v>
      </c>
      <c r="M1168" s="150" t="str">
        <f>IF(SP_SUL!J1190="","*",SP_SUL!J1190)</f>
        <v>*</v>
      </c>
      <c r="N1168" s="258" t="str">
        <f>IF(SP_SUL!K1190="","*",SP_SUL!K1190)</f>
        <v>*</v>
      </c>
      <c r="O1168" s="258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5" t="str">
        <f>IF(SP_SUL!N1191="","*",SP_SUL!N1191)</f>
        <v>*</v>
      </c>
      <c r="M1169" s="150" t="str">
        <f>IF(SP_SUL!J1191="","*",SP_SUL!J1191)</f>
        <v>*</v>
      </c>
      <c r="N1169" s="258" t="str">
        <f>IF(SP_SUL!K1191="","*",SP_SUL!K1191)</f>
        <v>*</v>
      </c>
      <c r="O1169" s="258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1" t="str">
        <f>IF(SP_SUL!N1192="","*",SP_SUL!N1192)</f>
        <v>*</v>
      </c>
      <c r="M1170" s="111" t="str">
        <f>IF(SP_SUL!J1192="","*",SP_SUL!J1192)</f>
        <v>*</v>
      </c>
      <c r="N1170" s="257" t="str">
        <f>IF(SP_SUL!K1192="","*",SP_SUL!K1192)</f>
        <v>*</v>
      </c>
      <c r="O1170" s="257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5" t="str">
        <f>IF(SP_SUL!N1193="","*",SP_SUL!N1193)</f>
        <v>*</v>
      </c>
      <c r="M1171" s="150" t="str">
        <f>IF(SP_SUL!J1193="","*",SP_SUL!J1193)</f>
        <v>*</v>
      </c>
      <c r="N1171" s="258" t="str">
        <f>IF(SP_SUL!K1193="","*",SP_SUL!K1193)</f>
        <v>*</v>
      </c>
      <c r="O1171" s="258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5" t="str">
        <f>IF(SP_SUL!N1194="","*",SP_SUL!N1194)</f>
        <v>*</v>
      </c>
      <c r="M1172" s="150" t="str">
        <f>IF(SP_SUL!J1194="","*",SP_SUL!J1194)</f>
        <v>*</v>
      </c>
      <c r="N1172" s="258" t="str">
        <f>IF(SP_SUL!K1194="","*",SP_SUL!K1194)</f>
        <v>*</v>
      </c>
      <c r="O1172" s="258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1" t="str">
        <f>IF(SP_SUL!N1195="","*",SP_SUL!N1195)</f>
        <v>*</v>
      </c>
      <c r="M1173" s="111" t="str">
        <f>IF(SP_SUL!J1195="","*",SP_SUL!J1195)</f>
        <v>*</v>
      </c>
      <c r="N1173" s="257" t="str">
        <f>IF(SP_SUL!K1195="","*",SP_SUL!K1195)</f>
        <v>*</v>
      </c>
      <c r="O1173" s="257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5" t="str">
        <f>IF(SP_SUL!N1196="","*",SP_SUL!N1196)</f>
        <v>*</v>
      </c>
      <c r="M1174" s="150" t="str">
        <f>IF(SP_SUL!J1196="","*",SP_SUL!J1196)</f>
        <v>*</v>
      </c>
      <c r="N1174" s="258" t="str">
        <f>IF(SP_SUL!K1196="","*",SP_SUL!K1196)</f>
        <v>*</v>
      </c>
      <c r="O1174" s="258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5" t="str">
        <f>IF(SP_SUL!N1197="","*",SP_SUL!N1197)</f>
        <v>*</v>
      </c>
      <c r="M1175" s="150" t="str">
        <f>IF(SP_SUL!J1197="","*",SP_SUL!J1197)</f>
        <v>*</v>
      </c>
      <c r="N1175" s="258" t="str">
        <f>IF(SP_SUL!K1197="","*",SP_SUL!K1197)</f>
        <v>*</v>
      </c>
      <c r="O1175" s="258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1" t="str">
        <f>IF(SP_SUL!N1198="","*",SP_SUL!N1198)</f>
        <v>*</v>
      </c>
      <c r="M1176" s="111" t="str">
        <f>IF(SP_SUL!J1198="","*",SP_SUL!J1198)</f>
        <v>*</v>
      </c>
      <c r="N1176" s="257" t="str">
        <f>IF(SP_SUL!K1198="","*",SP_SUL!K1198)</f>
        <v>*</v>
      </c>
      <c r="O1176" s="257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5" t="str">
        <f>IF(SP_SUL!N1199="","*",SP_SUL!N1199)</f>
        <v>*</v>
      </c>
      <c r="M1177" s="150" t="str">
        <f>IF(SP_SUL!J1199="","*",SP_SUL!J1199)</f>
        <v>*</v>
      </c>
      <c r="N1177" s="258" t="str">
        <f>IF(SP_SUL!K1199="","*",SP_SUL!K1199)</f>
        <v>*</v>
      </c>
      <c r="O1177" s="258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5" t="str">
        <f>IF(SP_SUL!N1200="","*",SP_SUL!N1200)</f>
        <v>*</v>
      </c>
      <c r="M1178" s="150" t="str">
        <f>IF(SP_SUL!J1200="","*",SP_SUL!J1200)</f>
        <v>*</v>
      </c>
      <c r="N1178" s="258" t="str">
        <f>IF(SP_SUL!K1200="","*",SP_SUL!K1200)</f>
        <v>*</v>
      </c>
      <c r="O1178" s="258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1" t="str">
        <f>IF(SP_SUL!N1201="","*",SP_SUL!N1201)</f>
        <v>*</v>
      </c>
      <c r="M1179" s="111" t="str">
        <f>IF(SP_SUL!J1201="","*",SP_SUL!J1201)</f>
        <v>*</v>
      </c>
      <c r="N1179" s="257" t="str">
        <f>IF(SP_SUL!K1201="","*",SP_SUL!K1201)</f>
        <v>*</v>
      </c>
      <c r="O1179" s="257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5" t="str">
        <f>IF(SP_SUL!N1202="","*",SP_SUL!N1202)</f>
        <v>*</v>
      </c>
      <c r="M1180" s="150" t="str">
        <f>IF(SP_SUL!J1202="","*",SP_SUL!J1202)</f>
        <v>*</v>
      </c>
      <c r="N1180" s="258" t="str">
        <f>IF(SP_SUL!K1202="","*",SP_SUL!K1202)</f>
        <v>*</v>
      </c>
      <c r="O1180" s="258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5" t="str">
        <f>IF(SP_SUL!N1203="","*",SP_SUL!N1203)</f>
        <v>*</v>
      </c>
      <c r="M1181" s="150" t="str">
        <f>IF(SP_SUL!J1203="","*",SP_SUL!J1203)</f>
        <v>*</v>
      </c>
      <c r="N1181" s="258" t="str">
        <f>IF(SP_SUL!K1203="","*",SP_SUL!K1203)</f>
        <v>*</v>
      </c>
      <c r="O1181" s="258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1" t="str">
        <f>IF(SP_SUL!N1204="","*",SP_SUL!N1204)</f>
        <v>*</v>
      </c>
      <c r="M1182" s="111" t="str">
        <f>IF(SP_SUL!J1204="","*",SP_SUL!J1204)</f>
        <v>*</v>
      </c>
      <c r="N1182" s="257" t="str">
        <f>IF(SP_SUL!K1204="","*",SP_SUL!K1204)</f>
        <v>*</v>
      </c>
      <c r="O1182" s="257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5" t="str">
        <f>IF(SP_SUL!N1205="","*",SP_SUL!N1205)</f>
        <v>*</v>
      </c>
      <c r="M1183" s="150" t="str">
        <f>IF(SP_SUL!J1205="","*",SP_SUL!J1205)</f>
        <v>*</v>
      </c>
      <c r="N1183" s="258" t="str">
        <f>IF(SP_SUL!K1205="","*",SP_SUL!K1205)</f>
        <v>*</v>
      </c>
      <c r="O1183" s="258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5" t="str">
        <f>IF(SP_SUL!N1206="","*",SP_SUL!N1206)</f>
        <v>*</v>
      </c>
      <c r="M1184" s="150" t="str">
        <f>IF(SP_SUL!J1206="","*",SP_SUL!J1206)</f>
        <v>*</v>
      </c>
      <c r="N1184" s="258" t="str">
        <f>IF(SP_SUL!K1206="","*",SP_SUL!K1206)</f>
        <v>*</v>
      </c>
      <c r="O1184" s="258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1" t="str">
        <f>IF(SP_SUL!N1207="","*",SP_SUL!N1207)</f>
        <v>*</v>
      </c>
      <c r="M1185" s="111" t="str">
        <f>IF(SP_SUL!J1207="","*",SP_SUL!J1207)</f>
        <v>*</v>
      </c>
      <c r="N1185" s="257" t="str">
        <f>IF(SP_SUL!K1207="","*",SP_SUL!K1207)</f>
        <v>*</v>
      </c>
      <c r="O1185" s="257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5" t="str">
        <f>IF(SP_SUL!N1208="","*",SP_SUL!N1208)</f>
        <v>*</v>
      </c>
      <c r="M1186" s="150" t="str">
        <f>IF(SP_SUL!J1208="","*",SP_SUL!J1208)</f>
        <v>*</v>
      </c>
      <c r="N1186" s="258" t="str">
        <f>IF(SP_SUL!K1208="","*",SP_SUL!K1208)</f>
        <v>*</v>
      </c>
      <c r="O1186" s="258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5" t="str">
        <f>IF(SP_SUL!N1209="","*",SP_SUL!N1209)</f>
        <v>*</v>
      </c>
      <c r="M1187" s="150" t="str">
        <f>IF(SP_SUL!J1209="","*",SP_SUL!J1209)</f>
        <v>*</v>
      </c>
      <c r="N1187" s="258" t="str">
        <f>IF(SP_SUL!K1209="","*",SP_SUL!K1209)</f>
        <v>*</v>
      </c>
      <c r="O1187" s="258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1" t="str">
        <f>IF(SP_SUL!N1210="","*",SP_SUL!N1210)</f>
        <v>*</v>
      </c>
      <c r="M1188" s="111" t="str">
        <f>IF(SP_SUL!J1210="","*",SP_SUL!J1210)</f>
        <v>*</v>
      </c>
      <c r="N1188" s="257" t="str">
        <f>IF(SP_SUL!K1210="","*",SP_SUL!K1210)</f>
        <v>*</v>
      </c>
      <c r="O1188" s="257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5" t="str">
        <f>IF(SP_SUL!N1211="","*",SP_SUL!N1211)</f>
        <v>*</v>
      </c>
      <c r="M1189" s="150" t="str">
        <f>IF(SP_SUL!J1211="","*",SP_SUL!J1211)</f>
        <v>*</v>
      </c>
      <c r="N1189" s="258" t="str">
        <f>IF(SP_SUL!K1211="","*",SP_SUL!K1211)</f>
        <v>*</v>
      </c>
      <c r="O1189" s="258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5" t="str">
        <f>IF(SP_SUL!N1212="","*",SP_SUL!N1212)</f>
        <v>*</v>
      </c>
      <c r="M1190" s="150" t="str">
        <f>IF(SP_SUL!J1212="","*",SP_SUL!J1212)</f>
        <v>*</v>
      </c>
      <c r="N1190" s="258" t="str">
        <f>IF(SP_SUL!K1212="","*",SP_SUL!K1212)</f>
        <v>*</v>
      </c>
      <c r="O1190" s="258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1" t="str">
        <f>IF(SP_SUL!N1213="","*",SP_SUL!N1213)</f>
        <v>*</v>
      </c>
      <c r="M1191" s="111" t="str">
        <f>IF(SP_SUL!J1213="","*",SP_SUL!J1213)</f>
        <v>*</v>
      </c>
      <c r="N1191" s="257" t="str">
        <f>IF(SP_SUL!K1213="","*",SP_SUL!K1213)</f>
        <v>*</v>
      </c>
      <c r="O1191" s="257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5" t="str">
        <f>IF(SP_SUL!N1214="","*",SP_SUL!N1214)</f>
        <v>*</v>
      </c>
      <c r="M1192" s="150" t="str">
        <f>IF(SP_SUL!J1214="","*",SP_SUL!J1214)</f>
        <v>*</v>
      </c>
      <c r="N1192" s="258" t="str">
        <f>IF(SP_SUL!K1214="","*",SP_SUL!K1214)</f>
        <v>*</v>
      </c>
      <c r="O1192" s="258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5" t="str">
        <f>IF(SP_SUL!N1215="","*",SP_SUL!N1215)</f>
        <v>*</v>
      </c>
      <c r="M1193" s="150" t="str">
        <f>IF(SP_SUL!J1215="","*",SP_SUL!J1215)</f>
        <v>*</v>
      </c>
      <c r="N1193" s="258" t="str">
        <f>IF(SP_SUL!K1215="","*",SP_SUL!K1215)</f>
        <v>*</v>
      </c>
      <c r="O1193" s="258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1" t="str">
        <f>IF(SP_SUL!N1216="","*",SP_SUL!N1216)</f>
        <v>*</v>
      </c>
      <c r="M1194" s="111" t="str">
        <f>IF(SP_SUL!J1216="","*",SP_SUL!J1216)</f>
        <v>*</v>
      </c>
      <c r="N1194" s="257" t="str">
        <f>IF(SP_SUL!K1216="","*",SP_SUL!K1216)</f>
        <v>*</v>
      </c>
      <c r="O1194" s="257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5" t="str">
        <f>IF(SP_SUL!N1217="","*",SP_SUL!N1217)</f>
        <v>*</v>
      </c>
      <c r="M1195" s="150" t="str">
        <f>IF(SP_SUL!J1217="","*",SP_SUL!J1217)</f>
        <v>*</v>
      </c>
      <c r="N1195" s="258" t="str">
        <f>IF(SP_SUL!K1217="","*",SP_SUL!K1217)</f>
        <v>*</v>
      </c>
      <c r="O1195" s="258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5" t="str">
        <f>IF(SP_SUL!N1218="","*",SP_SUL!N1218)</f>
        <v>*</v>
      </c>
      <c r="M1196" s="150" t="str">
        <f>IF(SP_SUL!J1218="","*",SP_SUL!J1218)</f>
        <v>*</v>
      </c>
      <c r="N1196" s="258" t="str">
        <f>IF(SP_SUL!K1218="","*",SP_SUL!K1218)</f>
        <v>*</v>
      </c>
      <c r="O1196" s="258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1" t="str">
        <f>IF(SP_SUL!N1219="","*",SP_SUL!N1219)</f>
        <v>*</v>
      </c>
      <c r="M1197" s="111" t="str">
        <f>IF(SP_SUL!J1219="","*",SP_SUL!J1219)</f>
        <v>*</v>
      </c>
      <c r="N1197" s="257" t="str">
        <f>IF(SP_SUL!K1219="","*",SP_SUL!K1219)</f>
        <v>*</v>
      </c>
      <c r="O1197" s="257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5" t="str">
        <f>IF(SP_SUL!N1220="","*",SP_SUL!N1220)</f>
        <v>*</v>
      </c>
      <c r="M1198" s="150" t="str">
        <f>IF(SP_SUL!J1220="","*",SP_SUL!J1220)</f>
        <v>*</v>
      </c>
      <c r="N1198" s="258" t="str">
        <f>IF(SP_SUL!K1220="","*",SP_SUL!K1220)</f>
        <v>*</v>
      </c>
      <c r="O1198" s="258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5" t="str">
        <f>IF(SP_SUL!N1221="","*",SP_SUL!N1221)</f>
        <v>*</v>
      </c>
      <c r="M1199" s="150" t="str">
        <f>IF(SP_SUL!J1221="","*",SP_SUL!J1221)</f>
        <v>*</v>
      </c>
      <c r="N1199" s="258" t="str">
        <f>IF(SP_SUL!K1221="","*",SP_SUL!K1221)</f>
        <v>*</v>
      </c>
      <c r="O1199" s="258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1" t="str">
        <f>IF(SP_SUL!N1222="","*",SP_SUL!N1222)</f>
        <v>*</v>
      </c>
      <c r="M1200" s="111" t="str">
        <f>IF(SP_SUL!J1222="","*",SP_SUL!J1222)</f>
        <v>*</v>
      </c>
      <c r="N1200" s="257" t="str">
        <f>IF(SP_SUL!K1222="","*",SP_SUL!K1222)</f>
        <v>*</v>
      </c>
      <c r="O1200" s="257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5" t="str">
        <f>IF(SP_SUL!N1223="","*",SP_SUL!N1223)</f>
        <v>*</v>
      </c>
      <c r="M1201" s="150" t="str">
        <f>IF(SP_SUL!J1223="","*",SP_SUL!J1223)</f>
        <v>*</v>
      </c>
      <c r="N1201" s="258" t="str">
        <f>IF(SP_SUL!K1223="","*",SP_SUL!K1223)</f>
        <v>*</v>
      </c>
      <c r="O1201" s="258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5" t="str">
        <f>IF(SP_SUL!N1224="","*",SP_SUL!N1224)</f>
        <v>*</v>
      </c>
      <c r="M1202" s="150" t="str">
        <f>IF(SP_SUL!J1224="","*",SP_SUL!J1224)</f>
        <v>*</v>
      </c>
      <c r="N1202" s="258" t="str">
        <f>IF(SP_SUL!K1224="","*",SP_SUL!K1224)</f>
        <v>*</v>
      </c>
      <c r="O1202" s="258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1" t="str">
        <f>IF(SP_SUL!N1225="","*",SP_SUL!N1225)</f>
        <v>*</v>
      </c>
      <c r="M1203" s="111" t="str">
        <f>IF(SP_SUL!J1225="","*",SP_SUL!J1225)</f>
        <v>*</v>
      </c>
      <c r="N1203" s="257" t="str">
        <f>IF(SP_SUL!K1225="","*",SP_SUL!K1225)</f>
        <v>*</v>
      </c>
      <c r="O1203" s="257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5" t="str">
        <f>IF(SP_SUL!N1226="","*",SP_SUL!N1226)</f>
        <v>*</v>
      </c>
      <c r="M1204" s="150" t="str">
        <f>IF(SP_SUL!J1226="","*",SP_SUL!J1226)</f>
        <v>*</v>
      </c>
      <c r="N1204" s="258" t="str">
        <f>IF(SP_SUL!K1226="","*",SP_SUL!K1226)</f>
        <v>*</v>
      </c>
      <c r="O1204" s="258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5" t="str">
        <f>IF(SP_SUL!N1227="","*",SP_SUL!N1227)</f>
        <v>*</v>
      </c>
      <c r="M1205" s="150" t="str">
        <f>IF(SP_SUL!J1227="","*",SP_SUL!J1227)</f>
        <v>*</v>
      </c>
      <c r="N1205" s="258" t="str">
        <f>IF(SP_SUL!K1227="","*",SP_SUL!K1227)</f>
        <v>*</v>
      </c>
      <c r="O1205" s="258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1" t="str">
        <f>IF(SP_SUL!N1228="","*",SP_SUL!N1228)</f>
        <v>*</v>
      </c>
      <c r="M1206" s="111" t="str">
        <f>IF(SP_SUL!J1228="","*",SP_SUL!J1228)</f>
        <v>*</v>
      </c>
      <c r="N1206" s="257" t="str">
        <f>IF(SP_SUL!K1228="","*",SP_SUL!K1228)</f>
        <v>*</v>
      </c>
      <c r="O1206" s="257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5" t="str">
        <f>IF(SP_SUL!N1229="","*",SP_SUL!N1229)</f>
        <v>*</v>
      </c>
      <c r="M1207" s="150" t="str">
        <f>IF(SP_SUL!J1229="","*",SP_SUL!J1229)</f>
        <v>*</v>
      </c>
      <c r="N1207" s="258" t="str">
        <f>IF(SP_SUL!K1229="","*",SP_SUL!K1229)</f>
        <v>*</v>
      </c>
      <c r="O1207" s="258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5" t="str">
        <f>IF(SP_SUL!N1230="","*",SP_SUL!N1230)</f>
        <v>*</v>
      </c>
      <c r="M1208" s="150" t="str">
        <f>IF(SP_SUL!J1230="","*",SP_SUL!J1230)</f>
        <v>*</v>
      </c>
      <c r="N1208" s="258" t="str">
        <f>IF(SP_SUL!K1230="","*",SP_SUL!K1230)</f>
        <v>*</v>
      </c>
      <c r="O1208" s="258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1" t="str">
        <f>IF(SP_SUL!N1231="","*",SP_SUL!N1231)</f>
        <v>*</v>
      </c>
      <c r="M1209" s="111" t="str">
        <f>IF(SP_SUL!J1231="","*",SP_SUL!J1231)</f>
        <v>*</v>
      </c>
      <c r="N1209" s="257" t="str">
        <f>IF(SP_SUL!K1231="","*",SP_SUL!K1231)</f>
        <v>*</v>
      </c>
      <c r="O1209" s="257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5" t="str">
        <f>IF(SP_SUL!N1232="","*",SP_SUL!N1232)</f>
        <v>*</v>
      </c>
      <c r="M1210" s="150" t="str">
        <f>IF(SP_SUL!J1232="","*",SP_SUL!J1232)</f>
        <v>*</v>
      </c>
      <c r="N1210" s="258" t="str">
        <f>IF(SP_SUL!K1232="","*",SP_SUL!K1232)</f>
        <v>*</v>
      </c>
      <c r="O1210" s="258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5" t="str">
        <f>IF(SP_SUL!N1233="","*",SP_SUL!N1233)</f>
        <v>*</v>
      </c>
      <c r="M1211" s="150" t="str">
        <f>IF(SP_SUL!J1233="","*",SP_SUL!J1233)</f>
        <v>*</v>
      </c>
      <c r="N1211" s="258" t="str">
        <f>IF(SP_SUL!K1233="","*",SP_SUL!K1233)</f>
        <v>*</v>
      </c>
      <c r="O1211" s="258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1" t="str">
        <f>IF(SP_SUL!N1234="","*",SP_SUL!N1234)</f>
        <v>*</v>
      </c>
      <c r="M1212" s="111" t="str">
        <f>IF(SP_SUL!J1234="","*",SP_SUL!J1234)</f>
        <v>*</v>
      </c>
      <c r="N1212" s="257" t="str">
        <f>IF(SP_SUL!K1234="","*",SP_SUL!K1234)</f>
        <v>*</v>
      </c>
      <c r="O1212" s="257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5" t="str">
        <f>IF(SP_SUL!N1235="","*",SP_SUL!N1235)</f>
        <v>*</v>
      </c>
      <c r="M1213" s="150" t="str">
        <f>IF(SP_SUL!J1235="","*",SP_SUL!J1235)</f>
        <v>*</v>
      </c>
      <c r="N1213" s="258" t="str">
        <f>IF(SP_SUL!K1235="","*",SP_SUL!K1235)</f>
        <v>*</v>
      </c>
      <c r="O1213" s="258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5" t="str">
        <f>IF(SP_SUL!N1236="","*",SP_SUL!N1236)</f>
        <v>*</v>
      </c>
      <c r="M1214" s="150" t="str">
        <f>IF(SP_SUL!J1236="","*",SP_SUL!J1236)</f>
        <v>*</v>
      </c>
      <c r="N1214" s="258" t="str">
        <f>IF(SP_SUL!K1236="","*",SP_SUL!K1236)</f>
        <v>*</v>
      </c>
      <c r="O1214" s="258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1" t="str">
        <f>IF(SP_SUL!N1237="","*",SP_SUL!N1237)</f>
        <v>*</v>
      </c>
      <c r="M1215" s="111" t="str">
        <f>IF(SP_SUL!J1237="","*",SP_SUL!J1237)</f>
        <v>*</v>
      </c>
      <c r="N1215" s="257" t="str">
        <f>IF(SP_SUL!K1237="","*",SP_SUL!K1237)</f>
        <v>*</v>
      </c>
      <c r="O1215" s="257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5" t="str">
        <f>IF(SP_SUL!N1238="","*",SP_SUL!N1238)</f>
        <v>*</v>
      </c>
      <c r="M1216" s="150" t="str">
        <f>IF(SP_SUL!J1238="","*",SP_SUL!J1238)</f>
        <v>*</v>
      </c>
      <c r="N1216" s="258" t="str">
        <f>IF(SP_SUL!K1238="","*",SP_SUL!K1238)</f>
        <v>*</v>
      </c>
      <c r="O1216" s="258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5" t="str">
        <f>IF(SP_SUL!N1239="","*",SP_SUL!N1239)</f>
        <v>*</v>
      </c>
      <c r="M1217" s="150" t="str">
        <f>IF(SP_SUL!J1239="","*",SP_SUL!J1239)</f>
        <v>*</v>
      </c>
      <c r="N1217" s="258" t="str">
        <f>IF(SP_SUL!K1239="","*",SP_SUL!K1239)</f>
        <v>*</v>
      </c>
      <c r="O1217" s="258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1" t="str">
        <f>IF(SP_SUL!N1240="","*",SP_SUL!N1240)</f>
        <v>*</v>
      </c>
      <c r="M1218" s="111" t="str">
        <f>IF(SP_SUL!J1240="","*",SP_SUL!J1240)</f>
        <v>*</v>
      </c>
      <c r="N1218" s="257" t="str">
        <f>IF(SP_SUL!K1240="","*",SP_SUL!K1240)</f>
        <v>*</v>
      </c>
      <c r="O1218" s="257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5" t="str">
        <f>IF(SP_SUL!N1241="","*",SP_SUL!N1241)</f>
        <v>*</v>
      </c>
      <c r="M1219" s="150" t="str">
        <f>IF(SP_SUL!J1241="","*",SP_SUL!J1241)</f>
        <v>*</v>
      </c>
      <c r="N1219" s="258" t="str">
        <f>IF(SP_SUL!K1241="","*",SP_SUL!K1241)</f>
        <v>*</v>
      </c>
      <c r="O1219" s="258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5" t="str">
        <f>IF(SP_SUL!N1242="","*",SP_SUL!N1242)</f>
        <v>*</v>
      </c>
      <c r="M1220" s="150" t="str">
        <f>IF(SP_SUL!J1242="","*",SP_SUL!J1242)</f>
        <v>*</v>
      </c>
      <c r="N1220" s="258" t="str">
        <f>IF(SP_SUL!K1242="","*",SP_SUL!K1242)</f>
        <v>*</v>
      </c>
      <c r="O1220" s="258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1" t="str">
        <f>IF(SP_SUL!N1243="","*",SP_SUL!N1243)</f>
        <v>*</v>
      </c>
      <c r="M1221" s="111" t="str">
        <f>IF(SP_SUL!J1243="","*",SP_SUL!J1243)</f>
        <v>*</v>
      </c>
      <c r="N1221" s="257" t="str">
        <f>IF(SP_SUL!K1243="","*",SP_SUL!K1243)</f>
        <v>*</v>
      </c>
      <c r="O1221" s="257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5" t="str">
        <f>IF(SP_SUL!N1244="","*",SP_SUL!N1244)</f>
        <v>*</v>
      </c>
      <c r="M1222" s="150" t="str">
        <f>IF(SP_SUL!J1244="","*",SP_SUL!J1244)</f>
        <v>*</v>
      </c>
      <c r="N1222" s="258" t="str">
        <f>IF(SP_SUL!K1244="","*",SP_SUL!K1244)</f>
        <v>*</v>
      </c>
      <c r="O1222" s="258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5" t="str">
        <f>IF(SP_SUL!N1245="","*",SP_SUL!N1245)</f>
        <v>*</v>
      </c>
      <c r="M1223" s="150" t="str">
        <f>IF(SP_SUL!J1245="","*",SP_SUL!J1245)</f>
        <v>*</v>
      </c>
      <c r="N1223" s="258" t="str">
        <f>IF(SP_SUL!K1245="","*",SP_SUL!K1245)</f>
        <v>*</v>
      </c>
      <c r="O1223" s="258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1" t="str">
        <f>IF(SP_SUL!N1246="","*",SP_SUL!N1246)</f>
        <v>*</v>
      </c>
      <c r="M1224" s="111" t="str">
        <f>IF(SP_SUL!J1246="","*",SP_SUL!J1246)</f>
        <v>*</v>
      </c>
      <c r="N1224" s="257" t="str">
        <f>IF(SP_SUL!K1246="","*",SP_SUL!K1246)</f>
        <v>*</v>
      </c>
      <c r="O1224" s="257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5" t="str">
        <f>IF(SP_SUL!N1247="","*",SP_SUL!N1247)</f>
        <v>*</v>
      </c>
      <c r="M1225" s="150" t="str">
        <f>IF(SP_SUL!J1247="","*",SP_SUL!J1247)</f>
        <v>*</v>
      </c>
      <c r="N1225" s="258" t="str">
        <f>IF(SP_SUL!K1247="","*",SP_SUL!K1247)</f>
        <v>*</v>
      </c>
      <c r="O1225" s="258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5" t="str">
        <f>IF(SP_SUL!N1248="","*",SP_SUL!N1248)</f>
        <v>*</v>
      </c>
      <c r="M1226" s="150" t="str">
        <f>IF(SP_SUL!J1248="","*",SP_SUL!J1248)</f>
        <v>*</v>
      </c>
      <c r="N1226" s="258" t="str">
        <f>IF(SP_SUL!K1248="","*",SP_SUL!K1248)</f>
        <v>*</v>
      </c>
      <c r="O1226" s="258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1" t="str">
        <f>IF(SP_SUL!N1249="","*",SP_SUL!N1249)</f>
        <v>*</v>
      </c>
      <c r="M1227" s="111" t="str">
        <f>IF(SP_SUL!J1249="","*",SP_SUL!J1249)</f>
        <v>*</v>
      </c>
      <c r="N1227" s="257" t="str">
        <f>IF(SP_SUL!K1249="","*",SP_SUL!K1249)</f>
        <v>*</v>
      </c>
      <c r="O1227" s="257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5" t="str">
        <f>IF(SP_SUL!N1250="","*",SP_SUL!N1250)</f>
        <v>*</v>
      </c>
      <c r="M1228" s="150" t="str">
        <f>IF(SP_SUL!J1250="","*",SP_SUL!J1250)</f>
        <v>*</v>
      </c>
      <c r="N1228" s="258" t="str">
        <f>IF(SP_SUL!K1250="","*",SP_SUL!K1250)</f>
        <v>*</v>
      </c>
      <c r="O1228" s="258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5" t="str">
        <f>IF(SP_SUL!N1251="","*",SP_SUL!N1251)</f>
        <v>*</v>
      </c>
      <c r="M1229" s="150" t="str">
        <f>IF(SP_SUL!J1251="","*",SP_SUL!J1251)</f>
        <v>*</v>
      </c>
      <c r="N1229" s="258" t="str">
        <f>IF(SP_SUL!K1251="","*",SP_SUL!K1251)</f>
        <v>*</v>
      </c>
      <c r="O1229" s="258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1" t="str">
        <f>IF(SP_SUL!N1252="","*",SP_SUL!N1252)</f>
        <v>*</v>
      </c>
      <c r="M1230" s="111" t="str">
        <f>IF(SP_SUL!J1252="","*",SP_SUL!J1252)</f>
        <v>*</v>
      </c>
      <c r="N1230" s="257" t="str">
        <f>IF(SP_SUL!K1252="","*",SP_SUL!K1252)</f>
        <v>*</v>
      </c>
      <c r="O1230" s="257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5" t="str">
        <f>IF(SP_SUL!N1253="","*",SP_SUL!N1253)</f>
        <v>*</v>
      </c>
      <c r="M1231" s="150" t="str">
        <f>IF(SP_SUL!J1253="","*",SP_SUL!J1253)</f>
        <v>*</v>
      </c>
      <c r="N1231" s="258" t="str">
        <f>IF(SP_SUL!K1253="","*",SP_SUL!K1253)</f>
        <v>*</v>
      </c>
      <c r="O1231" s="258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5" t="str">
        <f>IF(SP_SUL!N1254="","*",SP_SUL!N1254)</f>
        <v>*</v>
      </c>
      <c r="M1232" s="150" t="str">
        <f>IF(SP_SUL!J1254="","*",SP_SUL!J1254)</f>
        <v>*</v>
      </c>
      <c r="N1232" s="258" t="str">
        <f>IF(SP_SUL!K1254="","*",SP_SUL!K1254)</f>
        <v>*</v>
      </c>
      <c r="O1232" s="258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1" t="str">
        <f>IF(SP_SUL!N1255="","*",SP_SUL!N1255)</f>
        <v>*</v>
      </c>
      <c r="M1233" s="111" t="str">
        <f>IF(SP_SUL!J1255="","*",SP_SUL!J1255)</f>
        <v>*</v>
      </c>
      <c r="N1233" s="257" t="str">
        <f>IF(SP_SUL!K1255="","*",SP_SUL!K1255)</f>
        <v>*</v>
      </c>
      <c r="O1233" s="257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5" t="str">
        <f>IF(SP_SUL!N1256="","*",SP_SUL!N1256)</f>
        <v>*</v>
      </c>
      <c r="M1234" s="150" t="str">
        <f>IF(SP_SUL!J1256="","*",SP_SUL!J1256)</f>
        <v>*</v>
      </c>
      <c r="N1234" s="258" t="str">
        <f>IF(SP_SUL!K1256="","*",SP_SUL!K1256)</f>
        <v>*</v>
      </c>
      <c r="O1234" s="258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5" t="str">
        <f>IF(SP_SUL!N1257="","*",SP_SUL!N1257)</f>
        <v>*</v>
      </c>
      <c r="M1235" s="150" t="str">
        <f>IF(SP_SUL!J1257="","*",SP_SUL!J1257)</f>
        <v>*</v>
      </c>
      <c r="N1235" s="258" t="str">
        <f>IF(SP_SUL!K1257="","*",SP_SUL!K1257)</f>
        <v>*</v>
      </c>
      <c r="O1235" s="258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1" t="str">
        <f>IF(SP_SUL!N1258="","*",SP_SUL!N1258)</f>
        <v>*</v>
      </c>
      <c r="M1236" s="111" t="str">
        <f>IF(SP_SUL!J1258="","*",SP_SUL!J1258)</f>
        <v>*</v>
      </c>
      <c r="N1236" s="257" t="str">
        <f>IF(SP_SUL!K1258="","*",SP_SUL!K1258)</f>
        <v>*</v>
      </c>
      <c r="O1236" s="257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5" t="str">
        <f>IF(SP_SUL!N1259="","*",SP_SUL!N1259)</f>
        <v>*</v>
      </c>
      <c r="M1237" s="150" t="str">
        <f>IF(SP_SUL!J1259="","*",SP_SUL!J1259)</f>
        <v>*</v>
      </c>
      <c r="N1237" s="258" t="str">
        <f>IF(SP_SUL!K1259="","*",SP_SUL!K1259)</f>
        <v>*</v>
      </c>
      <c r="O1237" s="258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5" t="str">
        <f>IF(SP_SUL!N1260="","*",SP_SUL!N1260)</f>
        <v>*</v>
      </c>
      <c r="M1238" s="150" t="str">
        <f>IF(SP_SUL!J1260="","*",SP_SUL!J1260)</f>
        <v>*</v>
      </c>
      <c r="N1238" s="258" t="str">
        <f>IF(SP_SUL!K1260="","*",SP_SUL!K1260)</f>
        <v>*</v>
      </c>
      <c r="O1238" s="258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1" t="str">
        <f>IF(SP_SUL!N1261="","*",SP_SUL!N1261)</f>
        <v>*</v>
      </c>
      <c r="M1239" s="111" t="str">
        <f>IF(SP_SUL!J1261="","*",SP_SUL!J1261)</f>
        <v>*</v>
      </c>
      <c r="N1239" s="257" t="str">
        <f>IF(SP_SUL!K1261="","*",SP_SUL!K1261)</f>
        <v>*</v>
      </c>
      <c r="O1239" s="257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5" t="str">
        <f>IF(SP_SUL!N1262="","*",SP_SUL!N1262)</f>
        <v>*</v>
      </c>
      <c r="M1240" s="150" t="str">
        <f>IF(SP_SUL!J1262="","*",SP_SUL!J1262)</f>
        <v>*</v>
      </c>
      <c r="N1240" s="258" t="str">
        <f>IF(SP_SUL!K1262="","*",SP_SUL!K1262)</f>
        <v>*</v>
      </c>
      <c r="O1240" s="258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5" t="str">
        <f>IF(SP_SUL!N1263="","*",SP_SUL!N1263)</f>
        <v>*</v>
      </c>
      <c r="M1241" s="150" t="str">
        <f>IF(SP_SUL!J1263="","*",SP_SUL!J1263)</f>
        <v>*</v>
      </c>
      <c r="N1241" s="258" t="str">
        <f>IF(SP_SUL!K1263="","*",SP_SUL!K1263)</f>
        <v>*</v>
      </c>
      <c r="O1241" s="258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1" t="str">
        <f>IF(SP_SUL!N1264="","*",SP_SUL!N1264)</f>
        <v>*</v>
      </c>
      <c r="M1242" s="111" t="str">
        <f>IF(SP_SUL!J1264="","*",SP_SUL!J1264)</f>
        <v>*</v>
      </c>
      <c r="N1242" s="257" t="str">
        <f>IF(SP_SUL!K1264="","*",SP_SUL!K1264)</f>
        <v>*</v>
      </c>
      <c r="O1242" s="257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5" t="str">
        <f>IF(SP_SUL!N1265="","*",SP_SUL!N1265)</f>
        <v>*</v>
      </c>
      <c r="M1243" s="150" t="str">
        <f>IF(SP_SUL!J1265="","*",SP_SUL!J1265)</f>
        <v>*</v>
      </c>
      <c r="N1243" s="258" t="str">
        <f>IF(SP_SUL!K1265="","*",SP_SUL!K1265)</f>
        <v>*</v>
      </c>
      <c r="O1243" s="258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5" t="str">
        <f>IF(SP_SUL!N1266="","*",SP_SUL!N1266)</f>
        <v>*</v>
      </c>
      <c r="M1244" s="150" t="str">
        <f>IF(SP_SUL!J1266="","*",SP_SUL!J1266)</f>
        <v>*</v>
      </c>
      <c r="N1244" s="258" t="str">
        <f>IF(SP_SUL!K1266="","*",SP_SUL!K1266)</f>
        <v>*</v>
      </c>
      <c r="O1244" s="258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1" t="str">
        <f>IF(SP_SUL!N1267="","*",SP_SUL!N1267)</f>
        <v>*</v>
      </c>
      <c r="M1245" s="111" t="str">
        <f>IF(SP_SUL!J1267="","*",SP_SUL!J1267)</f>
        <v>*</v>
      </c>
      <c r="N1245" s="257" t="str">
        <f>IF(SP_SUL!K1267="","*",SP_SUL!K1267)</f>
        <v>*</v>
      </c>
      <c r="O1245" s="257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5" t="str">
        <f>IF(SP_SUL!N1268="","*",SP_SUL!N1268)</f>
        <v>*</v>
      </c>
      <c r="M1246" s="150" t="str">
        <f>IF(SP_SUL!J1268="","*",SP_SUL!J1268)</f>
        <v>*</v>
      </c>
      <c r="N1246" s="258" t="str">
        <f>IF(SP_SUL!K1268="","*",SP_SUL!K1268)</f>
        <v>*</v>
      </c>
      <c r="O1246" s="258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5" t="str">
        <f>IF(SP_SUL!N1269="","*",SP_SUL!N1269)</f>
        <v>*</v>
      </c>
      <c r="M1247" s="150" t="str">
        <f>IF(SP_SUL!J1269="","*",SP_SUL!J1269)</f>
        <v>*</v>
      </c>
      <c r="N1247" s="258" t="str">
        <f>IF(SP_SUL!K1269="","*",SP_SUL!K1269)</f>
        <v>*</v>
      </c>
      <c r="O1247" s="258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1" t="str">
        <f>IF(SP_SUL!N1270="","*",SP_SUL!N1270)</f>
        <v>*</v>
      </c>
      <c r="M1248" s="111" t="str">
        <f>IF(SP_SUL!J1270="","*",SP_SUL!J1270)</f>
        <v>*</v>
      </c>
      <c r="N1248" s="257" t="str">
        <f>IF(SP_SUL!K1270="","*",SP_SUL!K1270)</f>
        <v>*</v>
      </c>
      <c r="O1248" s="257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5" t="str">
        <f>IF(SP_SUL!N1271="","*",SP_SUL!N1271)</f>
        <v>*</v>
      </c>
      <c r="M1249" s="150" t="str">
        <f>IF(SP_SUL!J1271="","*",SP_SUL!J1271)</f>
        <v>*</v>
      </c>
      <c r="N1249" s="258" t="str">
        <f>IF(SP_SUL!K1271="","*",SP_SUL!K1271)</f>
        <v>*</v>
      </c>
      <c r="O1249" s="258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5" t="str">
        <f>IF(SP_SUL!N1272="","*",SP_SUL!N1272)</f>
        <v>*</v>
      </c>
      <c r="M1250" s="150" t="str">
        <f>IF(SP_SUL!J1272="","*",SP_SUL!J1272)</f>
        <v>*</v>
      </c>
      <c r="N1250" s="258" t="str">
        <f>IF(SP_SUL!K1272="","*",SP_SUL!K1272)</f>
        <v>*</v>
      </c>
      <c r="O1250" s="258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1" t="str">
        <f>IF(SP_SUL!N1273="","*",SP_SUL!N1273)</f>
        <v>*</v>
      </c>
      <c r="M1251" s="111" t="str">
        <f>IF(SP_SUL!J1273="","*",SP_SUL!J1273)</f>
        <v>*</v>
      </c>
      <c r="N1251" s="257" t="str">
        <f>IF(SP_SUL!K1273="","*",SP_SUL!K1273)</f>
        <v>*</v>
      </c>
      <c r="O1251" s="257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5" t="str">
        <f>IF(SP_SUL!N1274="","*",SP_SUL!N1274)</f>
        <v>*</v>
      </c>
      <c r="M1252" s="150" t="str">
        <f>IF(SP_SUL!J1274="","*",SP_SUL!J1274)</f>
        <v>*</v>
      </c>
      <c r="N1252" s="258" t="str">
        <f>IF(SP_SUL!K1274="","*",SP_SUL!K1274)</f>
        <v>*</v>
      </c>
      <c r="O1252" s="258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5" t="str">
        <f>IF(SP_SUL!N1275="","*",SP_SUL!N1275)</f>
        <v>*</v>
      </c>
      <c r="M1253" s="150" t="str">
        <f>IF(SP_SUL!J1275="","*",SP_SUL!J1275)</f>
        <v>*</v>
      </c>
      <c r="N1253" s="258" t="str">
        <f>IF(SP_SUL!K1275="","*",SP_SUL!K1275)</f>
        <v>*</v>
      </c>
      <c r="O1253" s="258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1" t="str">
        <f>IF(SP_SUL!N1276="","*",SP_SUL!N1276)</f>
        <v>*</v>
      </c>
      <c r="M1254" s="111" t="str">
        <f>IF(SP_SUL!J1276="","*",SP_SUL!J1276)</f>
        <v>*</v>
      </c>
      <c r="N1254" s="257" t="str">
        <f>IF(SP_SUL!K1276="","*",SP_SUL!K1276)</f>
        <v>*</v>
      </c>
      <c r="O1254" s="257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5" t="str">
        <f>IF(SP_SUL!N1277="","*",SP_SUL!N1277)</f>
        <v>*</v>
      </c>
      <c r="M1255" s="150" t="str">
        <f>IF(SP_SUL!J1277="","*",SP_SUL!J1277)</f>
        <v>*</v>
      </c>
      <c r="N1255" s="258" t="str">
        <f>IF(SP_SUL!K1277="","*",SP_SUL!K1277)</f>
        <v>*</v>
      </c>
      <c r="O1255" s="258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5" t="str">
        <f>IF(SP_SUL!N1278="","*",SP_SUL!N1278)</f>
        <v>*</v>
      </c>
      <c r="M1256" s="150" t="str">
        <f>IF(SP_SUL!J1278="","*",SP_SUL!J1278)</f>
        <v>*</v>
      </c>
      <c r="N1256" s="258" t="str">
        <f>IF(SP_SUL!K1278="","*",SP_SUL!K1278)</f>
        <v>*</v>
      </c>
      <c r="O1256" s="258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1" t="str">
        <f>IF(SP_SUL!N1279="","*",SP_SUL!N1279)</f>
        <v>*</v>
      </c>
      <c r="M1257" s="111" t="str">
        <f>IF(SP_SUL!J1279="","*",SP_SUL!J1279)</f>
        <v>*</v>
      </c>
      <c r="N1257" s="257" t="str">
        <f>IF(SP_SUL!K1279="","*",SP_SUL!K1279)</f>
        <v>*</v>
      </c>
      <c r="O1257" s="257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5" t="str">
        <f>IF(SP_SUL!N1280="","*",SP_SUL!N1280)</f>
        <v>*</v>
      </c>
      <c r="M1258" s="150" t="str">
        <f>IF(SP_SUL!J1280="","*",SP_SUL!J1280)</f>
        <v>*</v>
      </c>
      <c r="N1258" s="258" t="str">
        <f>IF(SP_SUL!K1280="","*",SP_SUL!K1280)</f>
        <v>*</v>
      </c>
      <c r="O1258" s="258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5" t="str">
        <f>IF(SP_SUL!N1281="","*",SP_SUL!N1281)</f>
        <v>*</v>
      </c>
      <c r="M1259" s="150" t="str">
        <f>IF(SP_SUL!J1281="","*",SP_SUL!J1281)</f>
        <v>*</v>
      </c>
      <c r="N1259" s="258" t="str">
        <f>IF(SP_SUL!K1281="","*",SP_SUL!K1281)</f>
        <v>*</v>
      </c>
      <c r="O1259" s="258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1" t="str">
        <f>IF(SP_SUL!N1282="","*",SP_SUL!N1282)</f>
        <v>*</v>
      </c>
      <c r="M1260" s="111" t="str">
        <f>IF(SP_SUL!J1282="","*",SP_SUL!J1282)</f>
        <v>*</v>
      </c>
      <c r="N1260" s="257" t="str">
        <f>IF(SP_SUL!K1282="","*",SP_SUL!K1282)</f>
        <v>*</v>
      </c>
      <c r="O1260" s="257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5" t="str">
        <f>IF(SP_SUL!N1283="","*",SP_SUL!N1283)</f>
        <v>*</v>
      </c>
      <c r="M1261" s="150" t="str">
        <f>IF(SP_SUL!J1283="","*",SP_SUL!J1283)</f>
        <v>*</v>
      </c>
      <c r="N1261" s="258" t="str">
        <f>IF(SP_SUL!K1283="","*",SP_SUL!K1283)</f>
        <v>*</v>
      </c>
      <c r="O1261" s="258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5" t="str">
        <f>IF(SP_SUL!N1284="","*",SP_SUL!N1284)</f>
        <v>*</v>
      </c>
      <c r="M1262" s="150" t="str">
        <f>IF(SP_SUL!J1284="","*",SP_SUL!J1284)</f>
        <v>*</v>
      </c>
      <c r="N1262" s="258" t="str">
        <f>IF(SP_SUL!K1284="","*",SP_SUL!K1284)</f>
        <v>*</v>
      </c>
      <c r="O1262" s="258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1" t="str">
        <f>IF(SP_SUL!N1285="","*",SP_SUL!N1285)</f>
        <v>*</v>
      </c>
      <c r="M1263" s="111" t="str">
        <f>IF(SP_SUL!J1285="","*",SP_SUL!J1285)</f>
        <v>*</v>
      </c>
      <c r="N1263" s="257" t="str">
        <f>IF(SP_SUL!K1285="","*",SP_SUL!K1285)</f>
        <v>*</v>
      </c>
      <c r="O1263" s="257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5" t="str">
        <f>IF(SP_SUL!N1286="","*",SP_SUL!N1286)</f>
        <v>*</v>
      </c>
      <c r="M1264" s="150" t="str">
        <f>IF(SP_SUL!J1286="","*",SP_SUL!J1286)</f>
        <v>*</v>
      </c>
      <c r="N1264" s="258" t="str">
        <f>IF(SP_SUL!K1286="","*",SP_SUL!K1286)</f>
        <v>*</v>
      </c>
      <c r="O1264" s="258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5" t="str">
        <f>IF(SP_SUL!N1287="","*",SP_SUL!N1287)</f>
        <v>*</v>
      </c>
      <c r="M1265" s="150" t="str">
        <f>IF(SP_SUL!J1287="","*",SP_SUL!J1287)</f>
        <v>*</v>
      </c>
      <c r="N1265" s="258" t="str">
        <f>IF(SP_SUL!K1287="","*",SP_SUL!K1287)</f>
        <v>*</v>
      </c>
      <c r="O1265" s="258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1" t="str">
        <f>IF(SP_SUL!N1288="","*",SP_SUL!N1288)</f>
        <v>*</v>
      </c>
      <c r="M1266" s="111" t="str">
        <f>IF(SP_SUL!J1288="","*",SP_SUL!J1288)</f>
        <v>*</v>
      </c>
      <c r="N1266" s="257" t="str">
        <f>IF(SP_SUL!K1288="","*",SP_SUL!K1288)</f>
        <v>*</v>
      </c>
      <c r="O1266" s="257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5" t="str">
        <f>IF(SP_SUL!N1289="","*",SP_SUL!N1289)</f>
        <v>*</v>
      </c>
      <c r="M1267" s="150" t="str">
        <f>IF(SP_SUL!J1289="","*",SP_SUL!J1289)</f>
        <v>*</v>
      </c>
      <c r="N1267" s="258" t="str">
        <f>IF(SP_SUL!K1289="","*",SP_SUL!K1289)</f>
        <v>*</v>
      </c>
      <c r="O1267" s="258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5" t="str">
        <f>IF(SP_SUL!N1290="","*",SP_SUL!N1290)</f>
        <v>*</v>
      </c>
      <c r="M1268" s="150" t="str">
        <f>IF(SP_SUL!J1290="","*",SP_SUL!J1290)</f>
        <v>*</v>
      </c>
      <c r="N1268" s="258" t="str">
        <f>IF(SP_SUL!K1290="","*",SP_SUL!K1290)</f>
        <v>*</v>
      </c>
      <c r="O1268" s="258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1" t="str">
        <f>IF(SP_SUL!N1291="","*",SP_SUL!N1291)</f>
        <v>*</v>
      </c>
      <c r="M1269" s="111" t="str">
        <f>IF(SP_SUL!J1291="","*",SP_SUL!J1291)</f>
        <v>*</v>
      </c>
      <c r="N1269" s="257" t="str">
        <f>IF(SP_SUL!K1291="","*",SP_SUL!K1291)</f>
        <v>*</v>
      </c>
      <c r="O1269" s="257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5" t="str">
        <f>IF(SP_SUL!N1292="","*",SP_SUL!N1292)</f>
        <v>*</v>
      </c>
      <c r="M1270" s="150" t="str">
        <f>IF(SP_SUL!J1292="","*",SP_SUL!J1292)</f>
        <v>*</v>
      </c>
      <c r="N1270" s="258" t="str">
        <f>IF(SP_SUL!K1292="","*",SP_SUL!K1292)</f>
        <v>*</v>
      </c>
      <c r="O1270" s="258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5" t="str">
        <f>IF(SP_SUL!N1293="","*",SP_SUL!N1293)</f>
        <v>*</v>
      </c>
      <c r="M1271" s="150" t="str">
        <f>IF(SP_SUL!J1293="","*",SP_SUL!J1293)</f>
        <v>*</v>
      </c>
      <c r="N1271" s="258" t="str">
        <f>IF(SP_SUL!K1293="","*",SP_SUL!K1293)</f>
        <v>*</v>
      </c>
      <c r="O1271" s="258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1" t="str">
        <f>IF(SP_SUL!N1294="","*",SP_SUL!N1294)</f>
        <v>*</v>
      </c>
      <c r="M1272" s="111" t="str">
        <f>IF(SP_SUL!J1294="","*",SP_SUL!J1294)</f>
        <v>*</v>
      </c>
      <c r="N1272" s="257" t="str">
        <f>IF(SP_SUL!K1294="","*",SP_SUL!K1294)</f>
        <v>*</v>
      </c>
      <c r="O1272" s="257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5" t="str">
        <f>IF(SP_SUL!N1295="","*",SP_SUL!N1295)</f>
        <v>*</v>
      </c>
      <c r="M1273" s="150" t="str">
        <f>IF(SP_SUL!J1295="","*",SP_SUL!J1295)</f>
        <v>*</v>
      </c>
      <c r="N1273" s="258" t="str">
        <f>IF(SP_SUL!K1295="","*",SP_SUL!K1295)</f>
        <v>*</v>
      </c>
      <c r="O1273" s="258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5" t="str">
        <f>IF(SP_SUL!N1296="","*",SP_SUL!N1296)</f>
        <v>*</v>
      </c>
      <c r="M1274" s="150" t="str">
        <f>IF(SP_SUL!J1296="","*",SP_SUL!J1296)</f>
        <v>*</v>
      </c>
      <c r="N1274" s="258" t="str">
        <f>IF(SP_SUL!K1296="","*",SP_SUL!K1296)</f>
        <v>*</v>
      </c>
      <c r="O1274" s="258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1" t="str">
        <f>IF(SP_SUL!N1297="","*",SP_SUL!N1297)</f>
        <v>*</v>
      </c>
      <c r="M1275" s="111" t="str">
        <f>IF(SP_SUL!J1297="","*",SP_SUL!J1297)</f>
        <v>*</v>
      </c>
      <c r="N1275" s="257" t="str">
        <f>IF(SP_SUL!K1297="","*",SP_SUL!K1297)</f>
        <v>*</v>
      </c>
      <c r="O1275" s="257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5" t="str">
        <f>IF(SP_SUL!N1298="","*",SP_SUL!N1298)</f>
        <v>*</v>
      </c>
      <c r="M1276" s="150" t="str">
        <f>IF(SP_SUL!J1298="","*",SP_SUL!J1298)</f>
        <v>*</v>
      </c>
      <c r="N1276" s="258" t="str">
        <f>IF(SP_SUL!K1298="","*",SP_SUL!K1298)</f>
        <v>*</v>
      </c>
      <c r="O1276" s="258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5" t="str">
        <f>IF(SP_SUL!N1299="","*",SP_SUL!N1299)</f>
        <v>*</v>
      </c>
      <c r="M1277" s="150" t="str">
        <f>IF(SP_SUL!J1299="","*",SP_SUL!J1299)</f>
        <v>*</v>
      </c>
      <c r="N1277" s="258" t="str">
        <f>IF(SP_SUL!K1299="","*",SP_SUL!K1299)</f>
        <v>*</v>
      </c>
      <c r="O1277" s="258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1" t="str">
        <f>IF(SP_SUL!N1300="","*",SP_SUL!N1300)</f>
        <v>*</v>
      </c>
      <c r="M1278" s="111" t="str">
        <f>IF(SP_SUL!J1300="","*",SP_SUL!J1300)</f>
        <v>*</v>
      </c>
      <c r="N1278" s="257" t="str">
        <f>IF(SP_SUL!K1300="","*",SP_SUL!K1300)</f>
        <v>*</v>
      </c>
      <c r="O1278" s="257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5" t="str">
        <f>IF(SP_SUL!N1301="","*",SP_SUL!N1301)</f>
        <v>*</v>
      </c>
      <c r="M1279" s="150" t="str">
        <f>IF(SP_SUL!J1301="","*",SP_SUL!J1301)</f>
        <v>*</v>
      </c>
      <c r="N1279" s="258" t="str">
        <f>IF(SP_SUL!K1301="","*",SP_SUL!K1301)</f>
        <v>*</v>
      </c>
      <c r="O1279" s="258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5" t="str">
        <f>IF(SP_SUL!N1302="","*",SP_SUL!N1302)</f>
        <v>*</v>
      </c>
      <c r="M1280" s="150" t="str">
        <f>IF(SP_SUL!J1302="","*",SP_SUL!J1302)</f>
        <v>*</v>
      </c>
      <c r="N1280" s="258" t="str">
        <f>IF(SP_SUL!K1302="","*",SP_SUL!K1302)</f>
        <v>*</v>
      </c>
      <c r="O1280" s="258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1" t="str">
        <f>IF(SP_SUL!N1303="","*",SP_SUL!N1303)</f>
        <v>*</v>
      </c>
      <c r="M1281" s="111" t="str">
        <f>IF(SP_SUL!J1303="","*",SP_SUL!J1303)</f>
        <v>*</v>
      </c>
      <c r="N1281" s="257" t="str">
        <f>IF(SP_SUL!K1303="","*",SP_SUL!K1303)</f>
        <v>*</v>
      </c>
      <c r="O1281" s="257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5" t="str">
        <f>IF(SP_SUL!N1304="","*",SP_SUL!N1304)</f>
        <v>*</v>
      </c>
      <c r="M1282" s="150" t="str">
        <f>IF(SP_SUL!J1304="","*",SP_SUL!J1304)</f>
        <v>*</v>
      </c>
      <c r="N1282" s="258" t="str">
        <f>IF(SP_SUL!K1304="","*",SP_SUL!K1304)</f>
        <v>*</v>
      </c>
      <c r="O1282" s="258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5" t="str">
        <f>IF(SP_SUL!N1305="","*",SP_SUL!N1305)</f>
        <v>*</v>
      </c>
      <c r="M1283" s="150" t="str">
        <f>IF(SP_SUL!J1305="","*",SP_SUL!J1305)</f>
        <v>*</v>
      </c>
      <c r="N1283" s="258" t="str">
        <f>IF(SP_SUL!K1305="","*",SP_SUL!K1305)</f>
        <v>*</v>
      </c>
      <c r="O1283" s="258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1" t="str">
        <f>IF(SP_SUL!N1306="","*",SP_SUL!N1306)</f>
        <v>*</v>
      </c>
      <c r="M1284" s="111" t="str">
        <f>IF(SP_SUL!J1306="","*",SP_SUL!J1306)</f>
        <v>*</v>
      </c>
      <c r="N1284" s="257" t="str">
        <f>IF(SP_SUL!K1306="","*",SP_SUL!K1306)</f>
        <v>*</v>
      </c>
      <c r="O1284" s="257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5" t="str">
        <f>IF(SP_SUL!N1307="","*",SP_SUL!N1307)</f>
        <v>*</v>
      </c>
      <c r="M1285" s="150" t="str">
        <f>IF(SP_SUL!J1307="","*",SP_SUL!J1307)</f>
        <v>*</v>
      </c>
      <c r="N1285" s="258" t="str">
        <f>IF(SP_SUL!K1307="","*",SP_SUL!K1307)</f>
        <v>*</v>
      </c>
      <c r="O1285" s="258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5" t="str">
        <f>IF(SP_SUL!N1308="","*",SP_SUL!N1308)</f>
        <v>*</v>
      </c>
      <c r="M1286" s="150" t="str">
        <f>IF(SP_SUL!J1308="","*",SP_SUL!J1308)</f>
        <v>*</v>
      </c>
      <c r="N1286" s="258" t="str">
        <f>IF(SP_SUL!K1308="","*",SP_SUL!K1308)</f>
        <v>*</v>
      </c>
      <c r="O1286" s="258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1" t="str">
        <f>IF(SP_SUL!N1309="","*",SP_SUL!N1309)</f>
        <v>*</v>
      </c>
      <c r="M1287" s="111" t="str">
        <f>IF(SP_SUL!J1309="","*",SP_SUL!J1309)</f>
        <v>*</v>
      </c>
      <c r="N1287" s="257" t="str">
        <f>IF(SP_SUL!K1309="","*",SP_SUL!K1309)</f>
        <v>*</v>
      </c>
      <c r="O1287" s="257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5" t="str">
        <f>IF(SP_SUL!N1310="","*",SP_SUL!N1310)</f>
        <v>*</v>
      </c>
      <c r="M1288" s="150" t="str">
        <f>IF(SP_SUL!J1310="","*",SP_SUL!J1310)</f>
        <v>*</v>
      </c>
      <c r="N1288" s="258" t="str">
        <f>IF(SP_SUL!K1310="","*",SP_SUL!K1310)</f>
        <v>*</v>
      </c>
      <c r="O1288" s="258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5" t="str">
        <f>IF(SP_SUL!N1311="","*",SP_SUL!N1311)</f>
        <v>*</v>
      </c>
      <c r="M1289" s="150" t="str">
        <f>IF(SP_SUL!J1311="","*",SP_SUL!J1311)</f>
        <v>*</v>
      </c>
      <c r="N1289" s="258" t="str">
        <f>IF(SP_SUL!K1311="","*",SP_SUL!K1311)</f>
        <v>*</v>
      </c>
      <c r="O1289" s="258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1" t="str">
        <f>IF(SP_SUL!N1312="","*",SP_SUL!N1312)</f>
        <v>*</v>
      </c>
      <c r="M1290" s="111" t="str">
        <f>IF(SP_SUL!J1312="","*",SP_SUL!J1312)</f>
        <v>*</v>
      </c>
      <c r="N1290" s="257" t="str">
        <f>IF(SP_SUL!K1312="","*",SP_SUL!K1312)</f>
        <v>*</v>
      </c>
      <c r="O1290" s="257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5" t="str">
        <f>IF(SP_SUL!N1313="","*",SP_SUL!N1313)</f>
        <v>*</v>
      </c>
      <c r="M1291" s="150" t="str">
        <f>IF(SP_SUL!J1313="","*",SP_SUL!J1313)</f>
        <v>*</v>
      </c>
      <c r="N1291" s="258" t="str">
        <f>IF(SP_SUL!K1313="","*",SP_SUL!K1313)</f>
        <v>*</v>
      </c>
      <c r="O1291" s="258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5" t="str">
        <f>IF(SP_SUL!N1314="","*",SP_SUL!N1314)</f>
        <v>*</v>
      </c>
      <c r="M1292" s="150" t="str">
        <f>IF(SP_SUL!J1314="","*",SP_SUL!J1314)</f>
        <v>*</v>
      </c>
      <c r="N1292" s="258" t="str">
        <f>IF(SP_SUL!K1314="","*",SP_SUL!K1314)</f>
        <v>*</v>
      </c>
      <c r="O1292" s="258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1" t="str">
        <f>IF(SP_SUL!N1315="","*",SP_SUL!N1315)</f>
        <v>*</v>
      </c>
      <c r="M1293" s="111" t="str">
        <f>IF(SP_SUL!J1315="","*",SP_SUL!J1315)</f>
        <v>*</v>
      </c>
      <c r="N1293" s="257" t="str">
        <f>IF(SP_SUL!K1315="","*",SP_SUL!K1315)</f>
        <v>*</v>
      </c>
      <c r="O1293" s="257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5" t="str">
        <f>IF(SP_SUL!N1316="","*",SP_SUL!N1316)</f>
        <v>*</v>
      </c>
      <c r="M1294" s="150" t="str">
        <f>IF(SP_SUL!J1316="","*",SP_SUL!J1316)</f>
        <v>*</v>
      </c>
      <c r="N1294" s="258" t="str">
        <f>IF(SP_SUL!K1316="","*",SP_SUL!K1316)</f>
        <v>*</v>
      </c>
      <c r="O1294" s="258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5" t="str">
        <f>IF(SP_SUL!N1317="","*",SP_SUL!N1317)</f>
        <v>*</v>
      </c>
      <c r="M1295" s="150" t="str">
        <f>IF(SP_SUL!J1317="","*",SP_SUL!J1317)</f>
        <v>*</v>
      </c>
      <c r="N1295" s="258" t="str">
        <f>IF(SP_SUL!K1317="","*",SP_SUL!K1317)</f>
        <v>*</v>
      </c>
      <c r="O1295" s="258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1" t="str">
        <f>IF(SP_SUL!N1318="","*",SP_SUL!N1318)</f>
        <v>*</v>
      </c>
      <c r="M1296" s="111" t="str">
        <f>IF(SP_SUL!J1318="","*",SP_SUL!J1318)</f>
        <v>*</v>
      </c>
      <c r="N1296" s="257" t="str">
        <f>IF(SP_SUL!K1318="","*",SP_SUL!K1318)</f>
        <v>*</v>
      </c>
      <c r="O1296" s="257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5" t="str">
        <f>IF(SP_SUL!N1319="","*",SP_SUL!N1319)</f>
        <v>*</v>
      </c>
      <c r="M1297" s="150" t="str">
        <f>IF(SP_SUL!J1319="","*",SP_SUL!J1319)</f>
        <v>*</v>
      </c>
      <c r="N1297" s="258" t="str">
        <f>IF(SP_SUL!K1319="","*",SP_SUL!K1319)</f>
        <v>*</v>
      </c>
      <c r="O1297" s="258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5" t="str">
        <f>IF(SP_SUL!N1320="","*",SP_SUL!N1320)</f>
        <v>*</v>
      </c>
      <c r="M1298" s="150" t="str">
        <f>IF(SP_SUL!J1320="","*",SP_SUL!J1320)</f>
        <v>*</v>
      </c>
      <c r="N1298" s="258" t="str">
        <f>IF(SP_SUL!K1320="","*",SP_SUL!K1320)</f>
        <v>*</v>
      </c>
      <c r="O1298" s="258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1" t="str">
        <f>IF(SP_SUL!N1321="","*",SP_SUL!N1321)</f>
        <v>*</v>
      </c>
      <c r="M1299" s="111" t="str">
        <f>IF(SP_SUL!J1321="","*",SP_SUL!J1321)</f>
        <v>*</v>
      </c>
      <c r="N1299" s="257" t="str">
        <f>IF(SP_SUL!K1321="","*",SP_SUL!K1321)</f>
        <v>*</v>
      </c>
      <c r="O1299" s="257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5" t="str">
        <f>IF(SP_SUL!N1322="","*",SP_SUL!N1322)</f>
        <v>*</v>
      </c>
      <c r="M1300" s="150" t="str">
        <f>IF(SP_SUL!J1322="","*",SP_SUL!J1322)</f>
        <v>*</v>
      </c>
      <c r="N1300" s="258" t="str">
        <f>IF(SP_SUL!K1322="","*",SP_SUL!K1322)</f>
        <v>*</v>
      </c>
      <c r="O1300" s="258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5" t="str">
        <f>IF(SP_SUL!N1323="","*",SP_SUL!N1323)</f>
        <v>*</v>
      </c>
      <c r="M1301" s="150" t="str">
        <f>IF(SP_SUL!J1323="","*",SP_SUL!J1323)</f>
        <v>*</v>
      </c>
      <c r="N1301" s="258" t="str">
        <f>IF(SP_SUL!K1323="","*",SP_SUL!K1323)</f>
        <v>*</v>
      </c>
      <c r="O1301" s="258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1" t="str">
        <f>IF(SP_SUL!N1324="","*",SP_SUL!N1324)</f>
        <v>*</v>
      </c>
      <c r="M1302" s="111" t="str">
        <f>IF(SP_SUL!J1324="","*",SP_SUL!J1324)</f>
        <v>*</v>
      </c>
      <c r="N1302" s="257" t="str">
        <f>IF(SP_SUL!K1324="","*",SP_SUL!K1324)</f>
        <v>*</v>
      </c>
      <c r="O1302" s="257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5" t="str">
        <f>IF(SP_SUL!N1325="","*",SP_SUL!N1325)</f>
        <v>*</v>
      </c>
      <c r="M1303" s="150" t="str">
        <f>IF(SP_SUL!J1325="","*",SP_SUL!J1325)</f>
        <v>*</v>
      </c>
      <c r="N1303" s="258" t="str">
        <f>IF(SP_SUL!K1325="","*",SP_SUL!K1325)</f>
        <v>*</v>
      </c>
      <c r="O1303" s="258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5" t="str">
        <f>IF(SP_SUL!N1326="","*",SP_SUL!N1326)</f>
        <v>*</v>
      </c>
      <c r="M1304" s="150" t="str">
        <f>IF(SP_SUL!J1326="","*",SP_SUL!J1326)</f>
        <v>*</v>
      </c>
      <c r="N1304" s="258" t="str">
        <f>IF(SP_SUL!K1326="","*",SP_SUL!K1326)</f>
        <v>*</v>
      </c>
      <c r="O1304" s="258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1" t="str">
        <f>IF(SP_SUL!N1327="","*",SP_SUL!N1327)</f>
        <v>*</v>
      </c>
      <c r="M1305" s="111" t="str">
        <f>IF(SP_SUL!J1327="","*",SP_SUL!J1327)</f>
        <v>*</v>
      </c>
      <c r="N1305" s="257" t="str">
        <f>IF(SP_SUL!K1327="","*",SP_SUL!K1327)</f>
        <v>*</v>
      </c>
      <c r="O1305" s="257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5" t="str">
        <f>IF(SP_SUL!N1328="","*",SP_SUL!N1328)</f>
        <v>*</v>
      </c>
      <c r="M1306" s="150" t="str">
        <f>IF(SP_SUL!J1328="","*",SP_SUL!J1328)</f>
        <v>*</v>
      </c>
      <c r="N1306" s="258" t="str">
        <f>IF(SP_SUL!K1328="","*",SP_SUL!K1328)</f>
        <v>*</v>
      </c>
      <c r="O1306" s="258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5" t="str">
        <f>IF(SP_SUL!N1329="","*",SP_SUL!N1329)</f>
        <v>*</v>
      </c>
      <c r="M1307" s="150" t="str">
        <f>IF(SP_SUL!J1329="","*",SP_SUL!J1329)</f>
        <v>*</v>
      </c>
      <c r="N1307" s="258" t="str">
        <f>IF(SP_SUL!K1329="","*",SP_SUL!K1329)</f>
        <v>*</v>
      </c>
      <c r="O1307" s="258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1" t="str">
        <f>IF(SP_SUL!N1330="","*",SP_SUL!N1330)</f>
        <v>*</v>
      </c>
      <c r="M1308" s="111" t="str">
        <f>IF(SP_SUL!J1330="","*",SP_SUL!J1330)</f>
        <v>*</v>
      </c>
      <c r="N1308" s="257" t="str">
        <f>IF(SP_SUL!K1330="","*",SP_SUL!K1330)</f>
        <v>*</v>
      </c>
      <c r="O1308" s="257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5" t="str">
        <f>IF(SP_SUL!N1331="","*",SP_SUL!N1331)</f>
        <v>*</v>
      </c>
      <c r="M1309" s="150" t="str">
        <f>IF(SP_SUL!J1331="","*",SP_SUL!J1331)</f>
        <v>*</v>
      </c>
      <c r="N1309" s="258" t="str">
        <f>IF(SP_SUL!K1331="","*",SP_SUL!K1331)</f>
        <v>*</v>
      </c>
      <c r="O1309" s="258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5" t="str">
        <f>IF(SP_SUL!N1332="","*",SP_SUL!N1332)</f>
        <v>*</v>
      </c>
      <c r="M1310" s="150" t="str">
        <f>IF(SP_SUL!J1332="","*",SP_SUL!J1332)</f>
        <v>*</v>
      </c>
      <c r="N1310" s="258" t="str">
        <f>IF(SP_SUL!K1332="","*",SP_SUL!K1332)</f>
        <v>*</v>
      </c>
      <c r="O1310" s="258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1" t="str">
        <f>IF(SP_SUL!N1333="","*",SP_SUL!N1333)</f>
        <v>*</v>
      </c>
      <c r="M1311" s="111" t="str">
        <f>IF(SP_SUL!J1333="","*",SP_SUL!J1333)</f>
        <v>*</v>
      </c>
      <c r="N1311" s="257" t="str">
        <f>IF(SP_SUL!K1333="","*",SP_SUL!K1333)</f>
        <v>*</v>
      </c>
      <c r="O1311" s="257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5" t="str">
        <f>IF(SP_SUL!N1334="","*",SP_SUL!N1334)</f>
        <v>*</v>
      </c>
      <c r="M1312" s="150" t="str">
        <f>IF(SP_SUL!J1334="","*",SP_SUL!J1334)</f>
        <v>*</v>
      </c>
      <c r="N1312" s="258" t="str">
        <f>IF(SP_SUL!K1334="","*",SP_SUL!K1334)</f>
        <v>*</v>
      </c>
      <c r="O1312" s="258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5" t="str">
        <f>IF(SP_SUL!N1335="","*",SP_SUL!N1335)</f>
        <v>*</v>
      </c>
      <c r="M1313" s="150" t="str">
        <f>IF(SP_SUL!J1335="","*",SP_SUL!J1335)</f>
        <v>*</v>
      </c>
      <c r="N1313" s="258" t="str">
        <f>IF(SP_SUL!K1335="","*",SP_SUL!K1335)</f>
        <v>*</v>
      </c>
      <c r="O1313" s="258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1" t="str">
        <f>IF(SP_SUL!N1336="","*",SP_SUL!N1336)</f>
        <v>*</v>
      </c>
      <c r="M1314" s="111" t="str">
        <f>IF(SP_SUL!J1336="","*",SP_SUL!J1336)</f>
        <v>*</v>
      </c>
      <c r="N1314" s="257" t="str">
        <f>IF(SP_SUL!K1336="","*",SP_SUL!K1336)</f>
        <v>*</v>
      </c>
      <c r="O1314" s="257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5" t="str">
        <f>IF(SP_SUL!N1337="","*",SP_SUL!N1337)</f>
        <v>*</v>
      </c>
      <c r="M1315" s="150" t="str">
        <f>IF(SP_SUL!J1337="","*",SP_SUL!J1337)</f>
        <v>*</v>
      </c>
      <c r="N1315" s="258" t="str">
        <f>IF(SP_SUL!K1337="","*",SP_SUL!K1337)</f>
        <v>*</v>
      </c>
      <c r="O1315" s="258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5" t="str">
        <f>IF(SP_SUL!N1338="","*",SP_SUL!N1338)</f>
        <v>*</v>
      </c>
      <c r="M1316" s="150" t="str">
        <f>IF(SP_SUL!J1338="","*",SP_SUL!J1338)</f>
        <v>*</v>
      </c>
      <c r="N1316" s="258" t="str">
        <f>IF(SP_SUL!K1338="","*",SP_SUL!K1338)</f>
        <v>*</v>
      </c>
      <c r="O1316" s="258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1" t="str">
        <f>IF(SP_SUL!N1339="","*",SP_SUL!N1339)</f>
        <v>*</v>
      </c>
      <c r="M1317" s="111" t="str">
        <f>IF(SP_SUL!J1339="","*",SP_SUL!J1339)</f>
        <v>*</v>
      </c>
      <c r="N1317" s="257" t="str">
        <f>IF(SP_SUL!K1339="","*",SP_SUL!K1339)</f>
        <v>*</v>
      </c>
      <c r="O1317" s="257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5" t="str">
        <f>IF(SP_SUL!N1340="","*",SP_SUL!N1340)</f>
        <v>*</v>
      </c>
      <c r="M1318" s="150" t="str">
        <f>IF(SP_SUL!J1340="","*",SP_SUL!J1340)</f>
        <v>*</v>
      </c>
      <c r="N1318" s="258" t="str">
        <f>IF(SP_SUL!K1340="","*",SP_SUL!K1340)</f>
        <v>*</v>
      </c>
      <c r="O1318" s="258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5" t="str">
        <f>IF(SP_SUL!N1341="","*",SP_SUL!N1341)</f>
        <v>*</v>
      </c>
      <c r="M1319" s="150" t="str">
        <f>IF(SP_SUL!J1341="","*",SP_SUL!J1341)</f>
        <v>*</v>
      </c>
      <c r="N1319" s="258" t="str">
        <f>IF(SP_SUL!K1341="","*",SP_SUL!K1341)</f>
        <v>*</v>
      </c>
      <c r="O1319" s="258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1" t="str">
        <f>IF(SP_SUL!N1342="","*",SP_SUL!N1342)</f>
        <v>*</v>
      </c>
      <c r="M1320" s="111" t="str">
        <f>IF(SP_SUL!J1342="","*",SP_SUL!J1342)</f>
        <v>*</v>
      </c>
      <c r="N1320" s="257" t="str">
        <f>IF(SP_SUL!K1342="","*",SP_SUL!K1342)</f>
        <v>*</v>
      </c>
      <c r="O1320" s="257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5" t="str">
        <f>IF(SP_SUL!N1343="","*",SP_SUL!N1343)</f>
        <v>*</v>
      </c>
      <c r="M1321" s="150" t="str">
        <f>IF(SP_SUL!J1343="","*",SP_SUL!J1343)</f>
        <v>*</v>
      </c>
      <c r="N1321" s="258" t="str">
        <f>IF(SP_SUL!K1343="","*",SP_SUL!K1343)</f>
        <v>*</v>
      </c>
      <c r="O1321" s="258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5" t="str">
        <f>IF(SP_SUL!N1344="","*",SP_SUL!N1344)</f>
        <v>*</v>
      </c>
      <c r="M1322" s="150" t="str">
        <f>IF(SP_SUL!J1344="","*",SP_SUL!J1344)</f>
        <v>*</v>
      </c>
      <c r="N1322" s="258" t="str">
        <f>IF(SP_SUL!K1344="","*",SP_SUL!K1344)</f>
        <v>*</v>
      </c>
      <c r="O1322" s="258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1" t="str">
        <f>IF(SP_SUL!N1345="","*",SP_SUL!N1345)</f>
        <v>*</v>
      </c>
      <c r="M1323" s="111" t="str">
        <f>IF(SP_SUL!J1345="","*",SP_SUL!J1345)</f>
        <v>*</v>
      </c>
      <c r="N1323" s="257" t="str">
        <f>IF(SP_SUL!K1345="","*",SP_SUL!K1345)</f>
        <v>*</v>
      </c>
      <c r="O1323" s="257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5" t="str">
        <f>IF(SP_SUL!N1346="","*",SP_SUL!N1346)</f>
        <v>*</v>
      </c>
      <c r="M1324" s="150" t="str">
        <f>IF(SP_SUL!J1346="","*",SP_SUL!J1346)</f>
        <v>*</v>
      </c>
      <c r="N1324" s="258" t="str">
        <f>IF(SP_SUL!K1346="","*",SP_SUL!K1346)</f>
        <v>*</v>
      </c>
      <c r="O1324" s="258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5" t="str">
        <f>IF(SP_SUL!N1347="","*",SP_SUL!N1347)</f>
        <v>*</v>
      </c>
      <c r="M1325" s="150" t="str">
        <f>IF(SP_SUL!J1347="","*",SP_SUL!J1347)</f>
        <v>*</v>
      </c>
      <c r="N1325" s="258" t="str">
        <f>IF(SP_SUL!K1347="","*",SP_SUL!K1347)</f>
        <v>*</v>
      </c>
      <c r="O1325" s="258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1" t="str">
        <f>IF(SP_SUL!N1348="","*",SP_SUL!N1348)</f>
        <v>*</v>
      </c>
      <c r="M1326" s="111" t="str">
        <f>IF(SP_SUL!J1348="","*",SP_SUL!J1348)</f>
        <v>*</v>
      </c>
      <c r="N1326" s="257" t="str">
        <f>IF(SP_SUL!K1348="","*",SP_SUL!K1348)</f>
        <v>*</v>
      </c>
      <c r="O1326" s="257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5" t="str">
        <f>IF(SP_SUL!N1349="","*",SP_SUL!N1349)</f>
        <v>*</v>
      </c>
      <c r="M1327" s="150" t="str">
        <f>IF(SP_SUL!J1349="","*",SP_SUL!J1349)</f>
        <v>*</v>
      </c>
      <c r="N1327" s="258" t="str">
        <f>IF(SP_SUL!K1349="","*",SP_SUL!K1349)</f>
        <v>*</v>
      </c>
      <c r="O1327" s="258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5" t="str">
        <f>IF(SP_SUL!N1350="","*",SP_SUL!N1350)</f>
        <v>*</v>
      </c>
      <c r="M1328" s="150" t="str">
        <f>IF(SP_SUL!J1350="","*",SP_SUL!J1350)</f>
        <v>*</v>
      </c>
      <c r="N1328" s="258" t="str">
        <f>IF(SP_SUL!K1350="","*",SP_SUL!K1350)</f>
        <v>*</v>
      </c>
      <c r="O1328" s="258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1" t="str">
        <f>IF(SP_SUL!N1351="","*",SP_SUL!N1351)</f>
        <v>*</v>
      </c>
      <c r="M1329" s="111" t="str">
        <f>IF(SP_SUL!J1351="","*",SP_SUL!J1351)</f>
        <v>*</v>
      </c>
      <c r="N1329" s="257" t="str">
        <f>IF(SP_SUL!K1351="","*",SP_SUL!K1351)</f>
        <v>*</v>
      </c>
      <c r="O1329" s="257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5" t="str">
        <f>IF(SP_SUL!N1352="","*",SP_SUL!N1352)</f>
        <v>*</v>
      </c>
      <c r="M1330" s="150" t="str">
        <f>IF(SP_SUL!J1352="","*",SP_SUL!J1352)</f>
        <v>*</v>
      </c>
      <c r="N1330" s="258" t="str">
        <f>IF(SP_SUL!K1352="","*",SP_SUL!K1352)</f>
        <v>*</v>
      </c>
      <c r="O1330" s="258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5" t="str">
        <f>IF(SP_SUL!N1353="","*",SP_SUL!N1353)</f>
        <v>*</v>
      </c>
      <c r="M1331" s="150" t="str">
        <f>IF(SP_SUL!J1353="","*",SP_SUL!J1353)</f>
        <v>*</v>
      </c>
      <c r="N1331" s="258" t="str">
        <f>IF(SP_SUL!K1353="","*",SP_SUL!K1353)</f>
        <v>*</v>
      </c>
      <c r="O1331" s="258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1" t="str">
        <f>IF(SP_SUL!N1354="","*",SP_SUL!N1354)</f>
        <v>*</v>
      </c>
      <c r="M1332" s="111" t="str">
        <f>IF(SP_SUL!J1354="","*",SP_SUL!J1354)</f>
        <v>*</v>
      </c>
      <c r="N1332" s="257" t="str">
        <f>IF(SP_SUL!K1354="","*",SP_SUL!K1354)</f>
        <v>*</v>
      </c>
      <c r="O1332" s="257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5" t="str">
        <f>IF(SP_SUL!N1355="","*",SP_SUL!N1355)</f>
        <v>*</v>
      </c>
      <c r="M1333" s="150" t="str">
        <f>IF(SP_SUL!J1355="","*",SP_SUL!J1355)</f>
        <v>*</v>
      </c>
      <c r="N1333" s="258" t="str">
        <f>IF(SP_SUL!K1355="","*",SP_SUL!K1355)</f>
        <v>*</v>
      </c>
      <c r="O1333" s="258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5" t="str">
        <f>IF(SP_SUL!N1356="","*",SP_SUL!N1356)</f>
        <v>*</v>
      </c>
      <c r="M1334" s="150" t="str">
        <f>IF(SP_SUL!J1356="","*",SP_SUL!J1356)</f>
        <v>*</v>
      </c>
      <c r="N1334" s="258" t="str">
        <f>IF(SP_SUL!K1356="","*",SP_SUL!K1356)</f>
        <v>*</v>
      </c>
      <c r="O1334" s="258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1" t="str">
        <f>IF(SP_SUL!N1357="","*",SP_SUL!N1357)</f>
        <v>*</v>
      </c>
      <c r="M1335" s="111" t="str">
        <f>IF(SP_SUL!J1357="","*",SP_SUL!J1357)</f>
        <v>*</v>
      </c>
      <c r="N1335" s="257" t="str">
        <f>IF(SP_SUL!K1357="","*",SP_SUL!K1357)</f>
        <v>*</v>
      </c>
      <c r="O1335" s="257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5" t="str">
        <f>IF(SP_SUL!N1358="","*",SP_SUL!N1358)</f>
        <v>*</v>
      </c>
      <c r="M1336" s="150" t="str">
        <f>IF(SP_SUL!J1358="","*",SP_SUL!J1358)</f>
        <v>*</v>
      </c>
      <c r="N1336" s="258" t="str">
        <f>IF(SP_SUL!K1358="","*",SP_SUL!K1358)</f>
        <v>*</v>
      </c>
      <c r="O1336" s="258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5" t="str">
        <f>IF(SP_SUL!N1359="","*",SP_SUL!N1359)</f>
        <v>*</v>
      </c>
      <c r="M1337" s="150" t="str">
        <f>IF(SP_SUL!J1359="","*",SP_SUL!J1359)</f>
        <v>*</v>
      </c>
      <c r="N1337" s="258" t="str">
        <f>IF(SP_SUL!K1359="","*",SP_SUL!K1359)</f>
        <v>*</v>
      </c>
      <c r="O1337" s="258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1" t="str">
        <f>IF(SP_SUL!N1360="","*",SP_SUL!N1360)</f>
        <v>*</v>
      </c>
      <c r="M1338" s="111" t="str">
        <f>IF(SP_SUL!J1360="","*",SP_SUL!J1360)</f>
        <v>*</v>
      </c>
      <c r="N1338" s="257" t="str">
        <f>IF(SP_SUL!K1360="","*",SP_SUL!K1360)</f>
        <v>*</v>
      </c>
      <c r="O1338" s="257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5" t="str">
        <f>IF(SP_SUL!N1361="","*",SP_SUL!N1361)</f>
        <v>*</v>
      </c>
      <c r="M1339" s="150" t="str">
        <f>IF(SP_SUL!J1361="","*",SP_SUL!J1361)</f>
        <v>*</v>
      </c>
      <c r="N1339" s="258" t="str">
        <f>IF(SP_SUL!K1361="","*",SP_SUL!K1361)</f>
        <v>*</v>
      </c>
      <c r="O1339" s="258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5" t="str">
        <f>IF(SP_SUL!N1362="","*",SP_SUL!N1362)</f>
        <v>*</v>
      </c>
      <c r="M1340" s="150" t="str">
        <f>IF(SP_SUL!J1362="","*",SP_SUL!J1362)</f>
        <v>*</v>
      </c>
      <c r="N1340" s="258" t="str">
        <f>IF(SP_SUL!K1362="","*",SP_SUL!K1362)</f>
        <v>*</v>
      </c>
      <c r="O1340" s="258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1" t="str">
        <f>IF(SP_SUL!N1363="","*",SP_SUL!N1363)</f>
        <v>*</v>
      </c>
      <c r="M1341" s="111" t="str">
        <f>IF(SP_SUL!J1363="","*",SP_SUL!J1363)</f>
        <v>*</v>
      </c>
      <c r="N1341" s="257" t="str">
        <f>IF(SP_SUL!K1363="","*",SP_SUL!K1363)</f>
        <v>*</v>
      </c>
      <c r="O1341" s="257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5" t="str">
        <f>IF(SP_SUL!N1364="","*",SP_SUL!N1364)</f>
        <v>*</v>
      </c>
      <c r="M1342" s="150" t="str">
        <f>IF(SP_SUL!J1364="","*",SP_SUL!J1364)</f>
        <v>*</v>
      </c>
      <c r="N1342" s="258" t="str">
        <f>IF(SP_SUL!K1364="","*",SP_SUL!K1364)</f>
        <v>*</v>
      </c>
      <c r="O1342" s="258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5" t="str">
        <f>IF(SP_SUL!N1365="","*",SP_SUL!N1365)</f>
        <v>*</v>
      </c>
      <c r="M1343" s="150" t="str">
        <f>IF(SP_SUL!J1365="","*",SP_SUL!J1365)</f>
        <v>*</v>
      </c>
      <c r="N1343" s="258" t="str">
        <f>IF(SP_SUL!K1365="","*",SP_SUL!K1365)</f>
        <v>*</v>
      </c>
      <c r="O1343" s="258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1" t="str">
        <f>IF(SP_SUL!N1366="","*",SP_SUL!N1366)</f>
        <v>*</v>
      </c>
      <c r="M1344" s="111" t="str">
        <f>IF(SP_SUL!J1366="","*",SP_SUL!J1366)</f>
        <v>*</v>
      </c>
      <c r="N1344" s="257" t="str">
        <f>IF(SP_SUL!K1366="","*",SP_SUL!K1366)</f>
        <v>*</v>
      </c>
      <c r="O1344" s="257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5" t="str">
        <f>IF(SP_SUL!N1367="","*",SP_SUL!N1367)</f>
        <v>*</v>
      </c>
      <c r="M1345" s="150" t="str">
        <f>IF(SP_SUL!J1367="","*",SP_SUL!J1367)</f>
        <v>*</v>
      </c>
      <c r="N1345" s="258" t="str">
        <f>IF(SP_SUL!K1367="","*",SP_SUL!K1367)</f>
        <v>*</v>
      </c>
      <c r="O1345" s="258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5" t="str">
        <f>IF(SP_SUL!N1368="","*",SP_SUL!N1368)</f>
        <v>*</v>
      </c>
      <c r="M1346" s="150" t="str">
        <f>IF(SP_SUL!J1368="","*",SP_SUL!J1368)</f>
        <v>*</v>
      </c>
      <c r="N1346" s="258" t="str">
        <f>IF(SP_SUL!K1368="","*",SP_SUL!K1368)</f>
        <v>*</v>
      </c>
      <c r="O1346" s="258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1" t="str">
        <f>IF(SP_SUL!N1369="","*",SP_SUL!N1369)</f>
        <v>*</v>
      </c>
      <c r="M1347" s="111" t="str">
        <f>IF(SP_SUL!J1369="","*",SP_SUL!J1369)</f>
        <v>*</v>
      </c>
      <c r="N1347" s="257" t="str">
        <f>IF(SP_SUL!K1369="","*",SP_SUL!K1369)</f>
        <v>*</v>
      </c>
      <c r="O1347" s="257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5" t="str">
        <f>IF(SP_SUL!N1370="","*",SP_SUL!N1370)</f>
        <v>*</v>
      </c>
      <c r="M1348" s="150" t="str">
        <f>IF(SP_SUL!J1370="","*",SP_SUL!J1370)</f>
        <v>*</v>
      </c>
      <c r="N1348" s="258" t="str">
        <f>IF(SP_SUL!K1370="","*",SP_SUL!K1370)</f>
        <v>*</v>
      </c>
      <c r="O1348" s="258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5" t="str">
        <f>IF(SP_SUL!N1371="","*",SP_SUL!N1371)</f>
        <v>*</v>
      </c>
      <c r="M1349" s="150" t="str">
        <f>IF(SP_SUL!J1371="","*",SP_SUL!J1371)</f>
        <v>*</v>
      </c>
      <c r="N1349" s="258" t="str">
        <f>IF(SP_SUL!K1371="","*",SP_SUL!K1371)</f>
        <v>*</v>
      </c>
      <c r="O1349" s="258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1" t="str">
        <f>IF(SP_SUL!N1372="","*",SP_SUL!N1372)</f>
        <v>*</v>
      </c>
      <c r="M1350" s="111" t="str">
        <f>IF(SP_SUL!J1372="","*",SP_SUL!J1372)</f>
        <v>*</v>
      </c>
      <c r="N1350" s="257" t="str">
        <f>IF(SP_SUL!K1372="","*",SP_SUL!K1372)</f>
        <v>*</v>
      </c>
      <c r="O1350" s="257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5" t="str">
        <f>IF(SP_SUL!N1373="","*",SP_SUL!N1373)</f>
        <v>*</v>
      </c>
      <c r="M1351" s="150" t="str">
        <f>IF(SP_SUL!J1373="","*",SP_SUL!J1373)</f>
        <v>*</v>
      </c>
      <c r="N1351" s="258" t="str">
        <f>IF(SP_SUL!K1373="","*",SP_SUL!K1373)</f>
        <v>*</v>
      </c>
      <c r="O1351" s="258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5" t="str">
        <f>IF(SP_SUL!N1374="","*",SP_SUL!N1374)</f>
        <v>*</v>
      </c>
      <c r="M1352" s="150" t="str">
        <f>IF(SP_SUL!J1374="","*",SP_SUL!J1374)</f>
        <v>*</v>
      </c>
      <c r="N1352" s="258" t="str">
        <f>IF(SP_SUL!K1374="","*",SP_SUL!K1374)</f>
        <v>*</v>
      </c>
      <c r="O1352" s="258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1" t="str">
        <f>IF(SP_SUL!N1375="","*",SP_SUL!N1375)</f>
        <v>*</v>
      </c>
      <c r="M1353" s="111" t="str">
        <f>IF(SP_SUL!J1375="","*",SP_SUL!J1375)</f>
        <v>*</v>
      </c>
      <c r="N1353" s="257" t="str">
        <f>IF(SP_SUL!K1375="","*",SP_SUL!K1375)</f>
        <v>*</v>
      </c>
      <c r="O1353" s="257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5" t="str">
        <f>IF(SP_SUL!N1376="","*",SP_SUL!N1376)</f>
        <v>*</v>
      </c>
      <c r="M1354" s="150" t="str">
        <f>IF(SP_SUL!J1376="","*",SP_SUL!J1376)</f>
        <v>*</v>
      </c>
      <c r="N1354" s="258" t="str">
        <f>IF(SP_SUL!K1376="","*",SP_SUL!K1376)</f>
        <v>*</v>
      </c>
      <c r="O1354" s="258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5" t="str">
        <f>IF(SP_SUL!N1377="","*",SP_SUL!N1377)</f>
        <v>*</v>
      </c>
      <c r="M1355" s="150" t="str">
        <f>IF(SP_SUL!J1377="","*",SP_SUL!J1377)</f>
        <v>*</v>
      </c>
      <c r="N1355" s="258" t="str">
        <f>IF(SP_SUL!K1377="","*",SP_SUL!K1377)</f>
        <v>*</v>
      </c>
      <c r="O1355" s="258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1" t="str">
        <f>IF(SP_SUL!N1378="","*",SP_SUL!N1378)</f>
        <v>*</v>
      </c>
      <c r="M1356" s="111" t="str">
        <f>IF(SP_SUL!J1378="","*",SP_SUL!J1378)</f>
        <v>*</v>
      </c>
      <c r="N1356" s="257" t="str">
        <f>IF(SP_SUL!K1378="","*",SP_SUL!K1378)</f>
        <v>*</v>
      </c>
      <c r="O1356" s="257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5" t="str">
        <f>IF(SP_SUL!N1379="","*",SP_SUL!N1379)</f>
        <v>*</v>
      </c>
      <c r="M1357" s="150" t="str">
        <f>IF(SP_SUL!J1379="","*",SP_SUL!J1379)</f>
        <v>*</v>
      </c>
      <c r="N1357" s="258" t="str">
        <f>IF(SP_SUL!K1379="","*",SP_SUL!K1379)</f>
        <v>*</v>
      </c>
      <c r="O1357" s="258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5" t="str">
        <f>IF(SP_SUL!N1380="","*",SP_SUL!N1380)</f>
        <v>*</v>
      </c>
      <c r="M1358" s="150" t="str">
        <f>IF(SP_SUL!J1380="","*",SP_SUL!J1380)</f>
        <v>*</v>
      </c>
      <c r="N1358" s="258" t="str">
        <f>IF(SP_SUL!K1380="","*",SP_SUL!K1380)</f>
        <v>*</v>
      </c>
      <c r="O1358" s="258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1" t="str">
        <f>IF(SP_SUL!N1381="","*",SP_SUL!N1381)</f>
        <v>*</v>
      </c>
      <c r="M1359" s="111" t="str">
        <f>IF(SP_SUL!J1381="","*",SP_SUL!J1381)</f>
        <v>*</v>
      </c>
      <c r="N1359" s="257" t="str">
        <f>IF(SP_SUL!K1381="","*",SP_SUL!K1381)</f>
        <v>*</v>
      </c>
      <c r="O1359" s="257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5" t="str">
        <f>IF(SP_SUL!N1382="","*",SP_SUL!N1382)</f>
        <v>*</v>
      </c>
      <c r="M1360" s="150" t="str">
        <f>IF(SP_SUL!J1382="","*",SP_SUL!J1382)</f>
        <v>*</v>
      </c>
      <c r="N1360" s="258" t="str">
        <f>IF(SP_SUL!K1382="","*",SP_SUL!K1382)</f>
        <v>*</v>
      </c>
      <c r="O1360" s="258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5" t="str">
        <f>IF(SP_SUL!N1383="","*",SP_SUL!N1383)</f>
        <v>*</v>
      </c>
      <c r="M1361" s="150" t="str">
        <f>IF(SP_SUL!J1383="","*",SP_SUL!J1383)</f>
        <v>*</v>
      </c>
      <c r="N1361" s="258" t="str">
        <f>IF(SP_SUL!K1383="","*",SP_SUL!K1383)</f>
        <v>*</v>
      </c>
      <c r="O1361" s="258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1" t="str">
        <f>IF(SP_SUL!N1384="","*",SP_SUL!N1384)</f>
        <v>*</v>
      </c>
      <c r="M1362" s="111" t="str">
        <f>IF(SP_SUL!J1384="","*",SP_SUL!J1384)</f>
        <v>*</v>
      </c>
      <c r="N1362" s="257" t="str">
        <f>IF(SP_SUL!K1384="","*",SP_SUL!K1384)</f>
        <v>*</v>
      </c>
      <c r="O1362" s="257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5" t="str">
        <f>IF(SP_SUL!N1385="","*",SP_SUL!N1385)</f>
        <v>*</v>
      </c>
      <c r="M1363" s="150" t="str">
        <f>IF(SP_SUL!J1385="","*",SP_SUL!J1385)</f>
        <v>*</v>
      </c>
      <c r="N1363" s="258" t="str">
        <f>IF(SP_SUL!K1385="","*",SP_SUL!K1385)</f>
        <v>*</v>
      </c>
      <c r="O1363" s="258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5" t="str">
        <f>IF(SP_SUL!N1386="","*",SP_SUL!N1386)</f>
        <v>*</v>
      </c>
      <c r="M1364" s="150" t="str">
        <f>IF(SP_SUL!J1386="","*",SP_SUL!J1386)</f>
        <v>*</v>
      </c>
      <c r="N1364" s="258" t="str">
        <f>IF(SP_SUL!K1386="","*",SP_SUL!K1386)</f>
        <v>*</v>
      </c>
      <c r="O1364" s="258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1" t="str">
        <f>IF(SP_SUL!N1387="","*",SP_SUL!N1387)</f>
        <v>*</v>
      </c>
      <c r="M1365" s="111" t="str">
        <f>IF(SP_SUL!J1387="","*",SP_SUL!J1387)</f>
        <v>*</v>
      </c>
      <c r="N1365" s="257" t="str">
        <f>IF(SP_SUL!K1387="","*",SP_SUL!K1387)</f>
        <v>*</v>
      </c>
      <c r="O1365" s="257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5" t="str">
        <f>IF(SP_SUL!N1388="","*",SP_SUL!N1388)</f>
        <v>*</v>
      </c>
      <c r="M1366" s="150" t="str">
        <f>IF(SP_SUL!J1388="","*",SP_SUL!J1388)</f>
        <v>*</v>
      </c>
      <c r="N1366" s="258" t="str">
        <f>IF(SP_SUL!K1388="","*",SP_SUL!K1388)</f>
        <v>*</v>
      </c>
      <c r="O1366" s="258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5" t="str">
        <f>IF(SP_SUL!N1389="","*",SP_SUL!N1389)</f>
        <v>*</v>
      </c>
      <c r="M1367" s="150" t="str">
        <f>IF(SP_SUL!J1389="","*",SP_SUL!J1389)</f>
        <v>*</v>
      </c>
      <c r="N1367" s="258" t="str">
        <f>IF(SP_SUL!K1389="","*",SP_SUL!K1389)</f>
        <v>*</v>
      </c>
      <c r="O1367" s="258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1" t="str">
        <f>IF(SP_SUL!N1390="","*",SP_SUL!N1390)</f>
        <v>*</v>
      </c>
      <c r="M1368" s="111" t="str">
        <f>IF(SP_SUL!J1390="","*",SP_SUL!J1390)</f>
        <v>*</v>
      </c>
      <c r="N1368" s="257" t="str">
        <f>IF(SP_SUL!K1390="","*",SP_SUL!K1390)</f>
        <v>*</v>
      </c>
      <c r="O1368" s="257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5" t="str">
        <f>IF(SP_SUL!N1391="","*",SP_SUL!N1391)</f>
        <v>*</v>
      </c>
      <c r="M1369" s="150" t="str">
        <f>IF(SP_SUL!J1391="","*",SP_SUL!J1391)</f>
        <v>*</v>
      </c>
      <c r="N1369" s="258" t="str">
        <f>IF(SP_SUL!K1391="","*",SP_SUL!K1391)</f>
        <v>*</v>
      </c>
      <c r="O1369" s="258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5" t="str">
        <f>IF(SP_SUL!N1392="","*",SP_SUL!N1392)</f>
        <v>*</v>
      </c>
      <c r="M1370" s="150" t="str">
        <f>IF(SP_SUL!J1392="","*",SP_SUL!J1392)</f>
        <v>*</v>
      </c>
      <c r="N1370" s="258" t="str">
        <f>IF(SP_SUL!K1392="","*",SP_SUL!K1392)</f>
        <v>*</v>
      </c>
      <c r="O1370" s="258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1" t="str">
        <f>IF(SP_SUL!N1393="","*",SP_SUL!N1393)</f>
        <v>*</v>
      </c>
      <c r="M1371" s="111" t="str">
        <f>IF(SP_SUL!J1393="","*",SP_SUL!J1393)</f>
        <v>*</v>
      </c>
      <c r="N1371" s="257" t="str">
        <f>IF(SP_SUL!K1393="","*",SP_SUL!K1393)</f>
        <v>*</v>
      </c>
      <c r="O1371" s="257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5" t="str">
        <f>IF(SP_SUL!N1394="","*",SP_SUL!N1394)</f>
        <v>*</v>
      </c>
      <c r="M1372" s="150" t="str">
        <f>IF(SP_SUL!J1394="","*",SP_SUL!J1394)</f>
        <v>*</v>
      </c>
      <c r="N1372" s="258" t="str">
        <f>IF(SP_SUL!K1394="","*",SP_SUL!K1394)</f>
        <v>*</v>
      </c>
      <c r="O1372" s="258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5" t="str">
        <f>IF(SP_SUL!N1395="","*",SP_SUL!N1395)</f>
        <v>*</v>
      </c>
      <c r="M1373" s="150" t="str">
        <f>IF(SP_SUL!J1395="","*",SP_SUL!J1395)</f>
        <v>*</v>
      </c>
      <c r="N1373" s="258" t="str">
        <f>IF(SP_SUL!K1395="","*",SP_SUL!K1395)</f>
        <v>*</v>
      </c>
      <c r="O1373" s="258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1" t="str">
        <f>IF(SP_SUL!N1396="","*",SP_SUL!N1396)</f>
        <v>*</v>
      </c>
      <c r="M1374" s="111" t="str">
        <f>IF(SP_SUL!J1396="","*",SP_SUL!J1396)</f>
        <v>*</v>
      </c>
      <c r="N1374" s="257" t="str">
        <f>IF(SP_SUL!K1396="","*",SP_SUL!K1396)</f>
        <v>*</v>
      </c>
      <c r="O1374" s="257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5" t="str">
        <f>IF(SP_SUL!N1397="","*",SP_SUL!N1397)</f>
        <v>*</v>
      </c>
      <c r="M1375" s="150" t="str">
        <f>IF(SP_SUL!J1397="","*",SP_SUL!J1397)</f>
        <v>*</v>
      </c>
      <c r="N1375" s="258" t="str">
        <f>IF(SP_SUL!K1397="","*",SP_SUL!K1397)</f>
        <v>*</v>
      </c>
      <c r="O1375" s="258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5" t="str">
        <f>IF(SP_SUL!N1398="","*",SP_SUL!N1398)</f>
        <v>*</v>
      </c>
      <c r="M1376" s="150" t="str">
        <f>IF(SP_SUL!J1398="","*",SP_SUL!J1398)</f>
        <v>*</v>
      </c>
      <c r="N1376" s="258" t="str">
        <f>IF(SP_SUL!K1398="","*",SP_SUL!K1398)</f>
        <v>*</v>
      </c>
      <c r="O1376" s="258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1" t="str">
        <f>IF(SP_SUL!N1399="","*",SP_SUL!N1399)</f>
        <v>*</v>
      </c>
      <c r="M1377" s="111" t="str">
        <f>IF(SP_SUL!J1399="","*",SP_SUL!J1399)</f>
        <v>*</v>
      </c>
      <c r="N1377" s="257" t="str">
        <f>IF(SP_SUL!K1399="","*",SP_SUL!K1399)</f>
        <v>*</v>
      </c>
      <c r="O1377" s="257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5" t="str">
        <f>IF(SP_SUL!N1400="","*",SP_SUL!N1400)</f>
        <v>*</v>
      </c>
      <c r="M1378" s="150" t="str">
        <f>IF(SP_SUL!J1400="","*",SP_SUL!J1400)</f>
        <v>*</v>
      </c>
      <c r="N1378" s="258" t="str">
        <f>IF(SP_SUL!K1400="","*",SP_SUL!K1400)</f>
        <v>*</v>
      </c>
      <c r="O1378" s="258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5" t="str">
        <f>IF(SP_SUL!N1401="","*",SP_SUL!N1401)</f>
        <v>*</v>
      </c>
      <c r="M1379" s="150" t="str">
        <f>IF(SP_SUL!J1401="","*",SP_SUL!J1401)</f>
        <v>*</v>
      </c>
      <c r="N1379" s="258" t="str">
        <f>IF(SP_SUL!K1401="","*",SP_SUL!K1401)</f>
        <v>*</v>
      </c>
      <c r="O1379" s="258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1" t="str">
        <f>IF(SP_SUL!N1402="","*",SP_SUL!N1402)</f>
        <v>*</v>
      </c>
      <c r="M1380" s="111" t="str">
        <f>IF(SP_SUL!J1402="","*",SP_SUL!J1402)</f>
        <v>*</v>
      </c>
      <c r="N1380" s="257" t="str">
        <f>IF(SP_SUL!K1402="","*",SP_SUL!K1402)</f>
        <v>*</v>
      </c>
      <c r="O1380" s="257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5" t="str">
        <f>IF(SP_SUL!N1403="","*",SP_SUL!N1403)</f>
        <v>*</v>
      </c>
      <c r="M1381" s="150" t="str">
        <f>IF(SP_SUL!J1403="","*",SP_SUL!J1403)</f>
        <v>*</v>
      </c>
      <c r="N1381" s="258" t="str">
        <f>IF(SP_SUL!K1403="","*",SP_SUL!K1403)</f>
        <v>*</v>
      </c>
      <c r="O1381" s="258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5" t="str">
        <f>IF(SP_SUL!N1404="","*",SP_SUL!N1404)</f>
        <v>*</v>
      </c>
      <c r="M1382" s="150" t="str">
        <f>IF(SP_SUL!J1404="","*",SP_SUL!J1404)</f>
        <v>*</v>
      </c>
      <c r="N1382" s="258" t="str">
        <f>IF(SP_SUL!K1404="","*",SP_SUL!K1404)</f>
        <v>*</v>
      </c>
      <c r="O1382" s="258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1" t="str">
        <f>IF(SP_SUL!N1405="","*",SP_SUL!N1405)</f>
        <v>*</v>
      </c>
      <c r="M1383" s="111" t="str">
        <f>IF(SP_SUL!J1405="","*",SP_SUL!J1405)</f>
        <v>*</v>
      </c>
      <c r="N1383" s="257" t="str">
        <f>IF(SP_SUL!K1405="","*",SP_SUL!K1405)</f>
        <v>*</v>
      </c>
      <c r="O1383" s="257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5" t="str">
        <f>IF(SP_SUL!N1406="","*",SP_SUL!N1406)</f>
        <v>*</v>
      </c>
      <c r="M1384" s="150" t="str">
        <f>IF(SP_SUL!J1406="","*",SP_SUL!J1406)</f>
        <v>*</v>
      </c>
      <c r="N1384" s="258" t="str">
        <f>IF(SP_SUL!K1406="","*",SP_SUL!K1406)</f>
        <v>*</v>
      </c>
      <c r="O1384" s="258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5" t="str">
        <f>IF(SP_SUL!N1407="","*",SP_SUL!N1407)</f>
        <v>*</v>
      </c>
      <c r="M1385" s="150" t="str">
        <f>IF(SP_SUL!J1407="","*",SP_SUL!J1407)</f>
        <v>*</v>
      </c>
      <c r="N1385" s="258" t="str">
        <f>IF(SP_SUL!K1407="","*",SP_SUL!K1407)</f>
        <v>*</v>
      </c>
      <c r="O1385" s="258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1" t="str">
        <f>IF(SP_SUL!N1408="","*",SP_SUL!N1408)</f>
        <v>*</v>
      </c>
      <c r="M1386" s="111" t="str">
        <f>IF(SP_SUL!J1408="","*",SP_SUL!J1408)</f>
        <v>*</v>
      </c>
      <c r="N1386" s="257" t="str">
        <f>IF(SP_SUL!K1408="","*",SP_SUL!K1408)</f>
        <v>*</v>
      </c>
      <c r="O1386" s="257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5" t="str">
        <f>IF(SP_SUL!N1409="","*",SP_SUL!N1409)</f>
        <v>*</v>
      </c>
      <c r="M1387" s="150" t="str">
        <f>IF(SP_SUL!J1409="","*",SP_SUL!J1409)</f>
        <v>*</v>
      </c>
      <c r="N1387" s="258" t="str">
        <f>IF(SP_SUL!K1409="","*",SP_SUL!K1409)</f>
        <v>*</v>
      </c>
      <c r="O1387" s="258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5" t="str">
        <f>IF(SP_SUL!N1410="","*",SP_SUL!N1410)</f>
        <v>*</v>
      </c>
      <c r="M1388" s="150" t="str">
        <f>IF(SP_SUL!J1410="","*",SP_SUL!J1410)</f>
        <v>*</v>
      </c>
      <c r="N1388" s="258" t="str">
        <f>IF(SP_SUL!K1410="","*",SP_SUL!K1410)</f>
        <v>*</v>
      </c>
      <c r="O1388" s="258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1" t="str">
        <f>IF(SP_SUL!N1411="","*",SP_SUL!N1411)</f>
        <v>*</v>
      </c>
      <c r="M1389" s="111" t="str">
        <f>IF(SP_SUL!J1411="","*",SP_SUL!J1411)</f>
        <v>*</v>
      </c>
      <c r="N1389" s="257" t="str">
        <f>IF(SP_SUL!K1411="","*",SP_SUL!K1411)</f>
        <v>*</v>
      </c>
      <c r="O1389" s="257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5" t="str">
        <f>IF(SP_SUL!N1412="","*",SP_SUL!N1412)</f>
        <v>*</v>
      </c>
      <c r="M1390" s="150" t="str">
        <f>IF(SP_SUL!J1412="","*",SP_SUL!J1412)</f>
        <v>*</v>
      </c>
      <c r="N1390" s="258" t="str">
        <f>IF(SP_SUL!K1412="","*",SP_SUL!K1412)</f>
        <v>*</v>
      </c>
      <c r="O1390" s="258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5" t="str">
        <f>IF(SP_SUL!N1413="","*",SP_SUL!N1413)</f>
        <v>*</v>
      </c>
      <c r="M1391" s="150" t="str">
        <f>IF(SP_SUL!J1413="","*",SP_SUL!J1413)</f>
        <v>*</v>
      </c>
      <c r="N1391" s="258" t="str">
        <f>IF(SP_SUL!K1413="","*",SP_SUL!K1413)</f>
        <v>*</v>
      </c>
      <c r="O1391" s="258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1" t="str">
        <f>IF(SP_SUL!N1414="","*",SP_SUL!N1414)</f>
        <v>*</v>
      </c>
      <c r="M1392" s="111" t="str">
        <f>IF(SP_SUL!J1414="","*",SP_SUL!J1414)</f>
        <v>*</v>
      </c>
      <c r="N1392" s="257" t="str">
        <f>IF(SP_SUL!K1414="","*",SP_SUL!K1414)</f>
        <v>*</v>
      </c>
      <c r="O1392" s="257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5" t="str">
        <f>IF(SP_SUL!N1415="","*",SP_SUL!N1415)</f>
        <v>*</v>
      </c>
      <c r="M1393" s="150" t="str">
        <f>IF(SP_SUL!J1415="","*",SP_SUL!J1415)</f>
        <v>*</v>
      </c>
      <c r="N1393" s="258" t="str">
        <f>IF(SP_SUL!K1415="","*",SP_SUL!K1415)</f>
        <v>*</v>
      </c>
      <c r="O1393" s="258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5" t="str">
        <f>IF(SP_SUL!N1416="","*",SP_SUL!N1416)</f>
        <v>*</v>
      </c>
      <c r="M1394" s="150" t="str">
        <f>IF(SP_SUL!J1416="","*",SP_SUL!J1416)</f>
        <v>*</v>
      </c>
      <c r="N1394" s="258" t="str">
        <f>IF(SP_SUL!K1416="","*",SP_SUL!K1416)</f>
        <v>*</v>
      </c>
      <c r="O1394" s="258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1" t="str">
        <f>IF(SP_SUL!N1417="","*",SP_SUL!N1417)</f>
        <v>*</v>
      </c>
      <c r="M1395" s="111" t="str">
        <f>IF(SP_SUL!J1417="","*",SP_SUL!J1417)</f>
        <v>*</v>
      </c>
      <c r="N1395" s="257" t="str">
        <f>IF(SP_SUL!K1417="","*",SP_SUL!K1417)</f>
        <v>*</v>
      </c>
      <c r="O1395" s="257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5" t="str">
        <f>IF(SP_SUL!N1418="","*",SP_SUL!N1418)</f>
        <v>*</v>
      </c>
      <c r="M1396" s="150" t="str">
        <f>IF(SP_SUL!J1418="","*",SP_SUL!J1418)</f>
        <v>*</v>
      </c>
      <c r="N1396" s="258" t="str">
        <f>IF(SP_SUL!K1418="","*",SP_SUL!K1418)</f>
        <v>*</v>
      </c>
      <c r="O1396" s="258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5" t="str">
        <f>IF(SP_SUL!N1419="","*",SP_SUL!N1419)</f>
        <v>*</v>
      </c>
      <c r="M1397" s="150" t="str">
        <f>IF(SP_SUL!J1419="","*",SP_SUL!J1419)</f>
        <v>*</v>
      </c>
      <c r="N1397" s="258" t="str">
        <f>IF(SP_SUL!K1419="","*",SP_SUL!K1419)</f>
        <v>*</v>
      </c>
      <c r="O1397" s="258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1" t="str">
        <f>IF(SP_SUL!N1420="","*",SP_SUL!N1420)</f>
        <v>*</v>
      </c>
      <c r="M1398" s="111" t="str">
        <f>IF(SP_SUL!J1420="","*",SP_SUL!J1420)</f>
        <v>*</v>
      </c>
      <c r="N1398" s="257" t="str">
        <f>IF(SP_SUL!K1420="","*",SP_SUL!K1420)</f>
        <v>*</v>
      </c>
      <c r="O1398" s="257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5" t="str">
        <f>IF(SP_SUL!N1421="","*",SP_SUL!N1421)</f>
        <v>*</v>
      </c>
      <c r="M1399" s="150" t="str">
        <f>IF(SP_SUL!J1421="","*",SP_SUL!J1421)</f>
        <v>*</v>
      </c>
      <c r="N1399" s="258" t="str">
        <f>IF(SP_SUL!K1421="","*",SP_SUL!K1421)</f>
        <v>*</v>
      </c>
      <c r="O1399" s="258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5" t="str">
        <f>IF(SP_SUL!N1422="","*",SP_SUL!N1422)</f>
        <v>*</v>
      </c>
      <c r="M1400" s="150" t="str">
        <f>IF(SP_SUL!J1422="","*",SP_SUL!J1422)</f>
        <v>*</v>
      </c>
      <c r="N1400" s="258" t="str">
        <f>IF(SP_SUL!K1422="","*",SP_SUL!K1422)</f>
        <v>*</v>
      </c>
      <c r="O1400" s="258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1" t="str">
        <f>IF(SP_SUL!N1423="","*",SP_SUL!N1423)</f>
        <v>*</v>
      </c>
      <c r="M1401" s="111" t="str">
        <f>IF(SP_SUL!J1423="","*",SP_SUL!J1423)</f>
        <v>*</v>
      </c>
      <c r="N1401" s="257" t="str">
        <f>IF(SP_SUL!K1423="","*",SP_SUL!K1423)</f>
        <v>*</v>
      </c>
      <c r="O1401" s="257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5" t="str">
        <f>IF(SP_SUL!N1424="","*",SP_SUL!N1424)</f>
        <v>*</v>
      </c>
      <c r="M1402" s="150" t="str">
        <f>IF(SP_SUL!J1424="","*",SP_SUL!J1424)</f>
        <v>*</v>
      </c>
      <c r="N1402" s="258" t="str">
        <f>IF(SP_SUL!K1424="","*",SP_SUL!K1424)</f>
        <v>*</v>
      </c>
      <c r="O1402" s="258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5" t="str">
        <f>IF(SP_SUL!N1425="","*",SP_SUL!N1425)</f>
        <v>*</v>
      </c>
      <c r="M1403" s="150" t="str">
        <f>IF(SP_SUL!J1425="","*",SP_SUL!J1425)</f>
        <v>*</v>
      </c>
      <c r="N1403" s="258" t="str">
        <f>IF(SP_SUL!K1425="","*",SP_SUL!K1425)</f>
        <v>*</v>
      </c>
      <c r="O1403" s="258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1" t="str">
        <f>IF(SP_SUL!N1426="","*",SP_SUL!N1426)</f>
        <v>*</v>
      </c>
      <c r="M1404" s="111" t="str">
        <f>IF(SP_SUL!J1426="","*",SP_SUL!J1426)</f>
        <v>*</v>
      </c>
      <c r="N1404" s="257" t="str">
        <f>IF(SP_SUL!K1426="","*",SP_SUL!K1426)</f>
        <v>*</v>
      </c>
      <c r="O1404" s="257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5" t="str">
        <f>IF(SP_SUL!N1427="","*",SP_SUL!N1427)</f>
        <v>*</v>
      </c>
      <c r="M1405" s="150" t="str">
        <f>IF(SP_SUL!J1427="","*",SP_SUL!J1427)</f>
        <v>*</v>
      </c>
      <c r="N1405" s="258" t="str">
        <f>IF(SP_SUL!K1427="","*",SP_SUL!K1427)</f>
        <v>*</v>
      </c>
      <c r="O1405" s="258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5" t="str">
        <f>IF(SP_SUL!N1428="","*",SP_SUL!N1428)</f>
        <v>*</v>
      </c>
      <c r="M1406" s="150" t="str">
        <f>IF(SP_SUL!J1428="","*",SP_SUL!J1428)</f>
        <v>*</v>
      </c>
      <c r="N1406" s="258" t="str">
        <f>IF(SP_SUL!K1428="","*",SP_SUL!K1428)</f>
        <v>*</v>
      </c>
      <c r="O1406" s="258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1" t="str">
        <f>IF(SP_SUL!N1429="","*",SP_SUL!N1429)</f>
        <v>*</v>
      </c>
      <c r="M1407" s="111" t="str">
        <f>IF(SP_SUL!J1429="","*",SP_SUL!J1429)</f>
        <v>*</v>
      </c>
      <c r="N1407" s="257" t="str">
        <f>IF(SP_SUL!K1429="","*",SP_SUL!K1429)</f>
        <v>*</v>
      </c>
      <c r="O1407" s="257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5" t="str">
        <f>IF(SP_SUL!N1430="","*",SP_SUL!N1430)</f>
        <v>*</v>
      </c>
      <c r="M1408" s="150" t="str">
        <f>IF(SP_SUL!J1430="","*",SP_SUL!J1430)</f>
        <v>*</v>
      </c>
      <c r="N1408" s="258" t="str">
        <f>IF(SP_SUL!K1430="","*",SP_SUL!K1430)</f>
        <v>*</v>
      </c>
      <c r="O1408" s="258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5" t="str">
        <f>IF(SP_SUL!N1431="","*",SP_SUL!N1431)</f>
        <v>*</v>
      </c>
      <c r="M1409" s="150" t="str">
        <f>IF(SP_SUL!J1431="","*",SP_SUL!J1431)</f>
        <v>*</v>
      </c>
      <c r="N1409" s="258" t="str">
        <f>IF(SP_SUL!K1431="","*",SP_SUL!K1431)</f>
        <v>*</v>
      </c>
      <c r="O1409" s="258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1" t="str">
        <f>IF(SP_SUL!N1432="","*",SP_SUL!N1432)</f>
        <v>*</v>
      </c>
      <c r="M1410" s="111" t="str">
        <f>IF(SP_SUL!J1432="","*",SP_SUL!J1432)</f>
        <v>*</v>
      </c>
      <c r="N1410" s="257" t="str">
        <f>IF(SP_SUL!K1432="","*",SP_SUL!K1432)</f>
        <v>*</v>
      </c>
      <c r="O1410" s="257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5" t="str">
        <f>IF(SP_SUL!N1433="","*",SP_SUL!N1433)</f>
        <v>*</v>
      </c>
      <c r="M1411" s="150" t="str">
        <f>IF(SP_SUL!J1433="","*",SP_SUL!J1433)</f>
        <v>*</v>
      </c>
      <c r="N1411" s="258" t="str">
        <f>IF(SP_SUL!K1433="","*",SP_SUL!K1433)</f>
        <v>*</v>
      </c>
      <c r="O1411" s="258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5" t="str">
        <f>IF(SP_SUL!N1434="","*",SP_SUL!N1434)</f>
        <v>*</v>
      </c>
      <c r="M1412" s="150" t="str">
        <f>IF(SP_SUL!J1434="","*",SP_SUL!J1434)</f>
        <v>*</v>
      </c>
      <c r="N1412" s="258" t="str">
        <f>IF(SP_SUL!K1434="","*",SP_SUL!K1434)</f>
        <v>*</v>
      </c>
      <c r="O1412" s="258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1" t="str">
        <f>IF(SP_SUL!N1435="","*",SP_SUL!N1435)</f>
        <v>*</v>
      </c>
      <c r="M1413" s="111" t="str">
        <f>IF(SP_SUL!J1435="","*",SP_SUL!J1435)</f>
        <v>*</v>
      </c>
      <c r="N1413" s="257" t="str">
        <f>IF(SP_SUL!K1435="","*",SP_SUL!K1435)</f>
        <v>*</v>
      </c>
      <c r="O1413" s="257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5" t="str">
        <f>IF(SP_SUL!N1436="","*",SP_SUL!N1436)</f>
        <v>*</v>
      </c>
      <c r="M1414" s="150" t="str">
        <f>IF(SP_SUL!J1436="","*",SP_SUL!J1436)</f>
        <v>*</v>
      </c>
      <c r="N1414" s="258" t="str">
        <f>IF(SP_SUL!K1436="","*",SP_SUL!K1436)</f>
        <v>*</v>
      </c>
      <c r="O1414" s="258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5" t="str">
        <f>IF(SP_SUL!N1437="","*",SP_SUL!N1437)</f>
        <v>*</v>
      </c>
      <c r="M1415" s="150" t="str">
        <f>IF(SP_SUL!J1437="","*",SP_SUL!J1437)</f>
        <v>*</v>
      </c>
      <c r="N1415" s="258" t="str">
        <f>IF(SP_SUL!K1437="","*",SP_SUL!K1437)</f>
        <v>*</v>
      </c>
      <c r="O1415" s="258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1" t="str">
        <f>IF(SP_SUL!N1438="","*",SP_SUL!N1438)</f>
        <v>*</v>
      </c>
      <c r="M1416" s="111" t="str">
        <f>IF(SP_SUL!J1438="","*",SP_SUL!J1438)</f>
        <v>*</v>
      </c>
      <c r="N1416" s="257" t="str">
        <f>IF(SP_SUL!K1438="","*",SP_SUL!K1438)</f>
        <v>*</v>
      </c>
      <c r="O1416" s="257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5" t="str">
        <f>IF(SP_SUL!N1439="","*",SP_SUL!N1439)</f>
        <v>*</v>
      </c>
      <c r="M1417" s="150" t="str">
        <f>IF(SP_SUL!J1439="","*",SP_SUL!J1439)</f>
        <v>*</v>
      </c>
      <c r="N1417" s="258" t="str">
        <f>IF(SP_SUL!K1439="","*",SP_SUL!K1439)</f>
        <v>*</v>
      </c>
      <c r="O1417" s="258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5" t="str">
        <f>IF(SP_SUL!N1440="","*",SP_SUL!N1440)</f>
        <v>*</v>
      </c>
      <c r="M1418" s="150" t="str">
        <f>IF(SP_SUL!J1440="","*",SP_SUL!J1440)</f>
        <v>*</v>
      </c>
      <c r="N1418" s="258" t="str">
        <f>IF(SP_SUL!K1440="","*",SP_SUL!K1440)</f>
        <v>*</v>
      </c>
      <c r="O1418" s="258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1" t="str">
        <f>IF(SP_SUL!N1441="","*",SP_SUL!N1441)</f>
        <v>*</v>
      </c>
      <c r="M1419" s="111" t="str">
        <f>IF(SP_SUL!J1441="","*",SP_SUL!J1441)</f>
        <v>*</v>
      </c>
      <c r="N1419" s="257" t="str">
        <f>IF(SP_SUL!K1441="","*",SP_SUL!K1441)</f>
        <v>*</v>
      </c>
      <c r="O1419" s="257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5" t="str">
        <f>IF(SP_SUL!N1442="","*",SP_SUL!N1442)</f>
        <v>*</v>
      </c>
      <c r="M1420" s="150" t="str">
        <f>IF(SP_SUL!J1442="","*",SP_SUL!J1442)</f>
        <v>*</v>
      </c>
      <c r="N1420" s="258" t="str">
        <f>IF(SP_SUL!K1442="","*",SP_SUL!K1442)</f>
        <v>*</v>
      </c>
      <c r="O1420" s="258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5" t="str">
        <f>IF(SP_SUL!N1443="","*",SP_SUL!N1443)</f>
        <v>*</v>
      </c>
      <c r="M1421" s="150" t="str">
        <f>IF(SP_SUL!J1443="","*",SP_SUL!J1443)</f>
        <v>*</v>
      </c>
      <c r="N1421" s="258" t="str">
        <f>IF(SP_SUL!K1443="","*",SP_SUL!K1443)</f>
        <v>*</v>
      </c>
      <c r="O1421" s="258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1" t="str">
        <f>IF(SP_SUL!N1444="","*",SP_SUL!N1444)</f>
        <v>*</v>
      </c>
      <c r="M1422" s="111" t="str">
        <f>IF(SP_SUL!J1444="","*",SP_SUL!J1444)</f>
        <v>*</v>
      </c>
      <c r="N1422" s="257" t="str">
        <f>IF(SP_SUL!K1444="","*",SP_SUL!K1444)</f>
        <v>*</v>
      </c>
      <c r="O1422" s="257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5" t="str">
        <f>IF(SP_SUL!N1445="","*",SP_SUL!N1445)</f>
        <v>*</v>
      </c>
      <c r="M1423" s="150" t="str">
        <f>IF(SP_SUL!J1445="","*",SP_SUL!J1445)</f>
        <v>*</v>
      </c>
      <c r="N1423" s="258" t="str">
        <f>IF(SP_SUL!K1445="","*",SP_SUL!K1445)</f>
        <v>*</v>
      </c>
      <c r="O1423" s="258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5" t="str">
        <f>IF(SP_SUL!N1446="","*",SP_SUL!N1446)</f>
        <v>*</v>
      </c>
      <c r="M1424" s="150" t="str">
        <f>IF(SP_SUL!J1446="","*",SP_SUL!J1446)</f>
        <v>*</v>
      </c>
      <c r="N1424" s="258" t="str">
        <f>IF(SP_SUL!K1446="","*",SP_SUL!K1446)</f>
        <v>*</v>
      </c>
      <c r="O1424" s="258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1" t="str">
        <f>IF(SP_SUL!N1447="","*",SP_SUL!N1447)</f>
        <v>*</v>
      </c>
      <c r="M1425" s="111" t="str">
        <f>IF(SP_SUL!J1447="","*",SP_SUL!J1447)</f>
        <v>*</v>
      </c>
      <c r="N1425" s="257" t="str">
        <f>IF(SP_SUL!K1447="","*",SP_SUL!K1447)</f>
        <v>*</v>
      </c>
      <c r="O1425" s="257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5" t="str">
        <f>IF(SP_SUL!N1448="","*",SP_SUL!N1448)</f>
        <v>*</v>
      </c>
      <c r="M1426" s="150" t="str">
        <f>IF(SP_SUL!J1448="","*",SP_SUL!J1448)</f>
        <v>*</v>
      </c>
      <c r="N1426" s="258" t="str">
        <f>IF(SP_SUL!K1448="","*",SP_SUL!K1448)</f>
        <v>*</v>
      </c>
      <c r="O1426" s="258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5" t="str">
        <f>IF(SP_SUL!N1449="","*",SP_SUL!N1449)</f>
        <v>*</v>
      </c>
      <c r="M1427" s="150" t="str">
        <f>IF(SP_SUL!J1449="","*",SP_SUL!J1449)</f>
        <v>*</v>
      </c>
      <c r="N1427" s="258" t="str">
        <f>IF(SP_SUL!K1449="","*",SP_SUL!K1449)</f>
        <v>*</v>
      </c>
      <c r="O1427" s="258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1" t="str">
        <f>IF(SP_SUL!N1450="","*",SP_SUL!N1450)</f>
        <v>*</v>
      </c>
      <c r="M1428" s="111" t="str">
        <f>IF(SP_SUL!J1450="","*",SP_SUL!J1450)</f>
        <v>*</v>
      </c>
      <c r="N1428" s="257" t="str">
        <f>IF(SP_SUL!K1450="","*",SP_SUL!K1450)</f>
        <v>*</v>
      </c>
      <c r="O1428" s="257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5" t="str">
        <f>IF(SP_SUL!N1451="","*",SP_SUL!N1451)</f>
        <v>*</v>
      </c>
      <c r="M1429" s="150" t="str">
        <f>IF(SP_SUL!J1451="","*",SP_SUL!J1451)</f>
        <v>*</v>
      </c>
      <c r="N1429" s="258" t="str">
        <f>IF(SP_SUL!K1451="","*",SP_SUL!K1451)</f>
        <v>*</v>
      </c>
      <c r="O1429" s="258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5" t="str">
        <f>IF(SP_SUL!N1452="","*",SP_SUL!N1452)</f>
        <v>*</v>
      </c>
      <c r="M1430" s="150" t="str">
        <f>IF(SP_SUL!J1452="","*",SP_SUL!J1452)</f>
        <v>*</v>
      </c>
      <c r="N1430" s="258" t="str">
        <f>IF(SP_SUL!K1452="","*",SP_SUL!K1452)</f>
        <v>*</v>
      </c>
      <c r="O1430" s="258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1" t="str">
        <f>IF(SP_SUL!N1453="","*",SP_SUL!N1453)</f>
        <v>*</v>
      </c>
      <c r="M1431" s="111" t="str">
        <f>IF(SP_SUL!J1453="","*",SP_SUL!J1453)</f>
        <v>*</v>
      </c>
      <c r="N1431" s="257" t="str">
        <f>IF(SP_SUL!K1453="","*",SP_SUL!K1453)</f>
        <v>*</v>
      </c>
      <c r="O1431" s="257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5" t="str">
        <f>IF(SP_SUL!N1454="","*",SP_SUL!N1454)</f>
        <v>*</v>
      </c>
      <c r="M1432" s="150" t="str">
        <f>IF(SP_SUL!J1454="","*",SP_SUL!J1454)</f>
        <v>*</v>
      </c>
      <c r="N1432" s="258" t="str">
        <f>IF(SP_SUL!K1454="","*",SP_SUL!K1454)</f>
        <v>*</v>
      </c>
      <c r="O1432" s="258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5" t="str">
        <f>IF(SP_SUL!N1455="","*",SP_SUL!N1455)</f>
        <v>*</v>
      </c>
      <c r="M1433" s="150" t="str">
        <f>IF(SP_SUL!J1455="","*",SP_SUL!J1455)</f>
        <v>*</v>
      </c>
      <c r="N1433" s="258" t="str">
        <f>IF(SP_SUL!K1455="","*",SP_SUL!K1455)</f>
        <v>*</v>
      </c>
      <c r="O1433" s="258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1" t="str">
        <f>IF(SP_SUL!N1456="","*",SP_SUL!N1456)</f>
        <v>*</v>
      </c>
      <c r="M1434" s="111" t="str">
        <f>IF(SP_SUL!J1456="","*",SP_SUL!J1456)</f>
        <v>*</v>
      </c>
      <c r="N1434" s="257" t="str">
        <f>IF(SP_SUL!K1456="","*",SP_SUL!K1456)</f>
        <v>*</v>
      </c>
      <c r="O1434" s="257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5" t="str">
        <f>IF(SP_SUL!N1457="","*",SP_SUL!N1457)</f>
        <v>*</v>
      </c>
      <c r="M1435" s="150" t="str">
        <f>IF(SP_SUL!J1457="","*",SP_SUL!J1457)</f>
        <v>*</v>
      </c>
      <c r="N1435" s="258" t="str">
        <f>IF(SP_SUL!K1457="","*",SP_SUL!K1457)</f>
        <v>*</v>
      </c>
      <c r="O1435" s="258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5" t="str">
        <f>IF(SP_SUL!N1458="","*",SP_SUL!N1458)</f>
        <v>*</v>
      </c>
      <c r="M1436" s="150" t="str">
        <f>IF(SP_SUL!J1458="","*",SP_SUL!J1458)</f>
        <v>*</v>
      </c>
      <c r="N1436" s="258" t="str">
        <f>IF(SP_SUL!K1458="","*",SP_SUL!K1458)</f>
        <v>*</v>
      </c>
      <c r="O1436" s="258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1" t="str">
        <f>IF(SP_SUL!N1459="","*",SP_SUL!N1459)</f>
        <v>*</v>
      </c>
      <c r="M1437" s="111" t="str">
        <f>IF(SP_SUL!J1459="","*",SP_SUL!J1459)</f>
        <v>*</v>
      </c>
      <c r="N1437" s="257" t="str">
        <f>IF(SP_SUL!K1459="","*",SP_SUL!K1459)</f>
        <v>*</v>
      </c>
      <c r="O1437" s="257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5" t="str">
        <f>IF(SP_SUL!N1460="","*",SP_SUL!N1460)</f>
        <v>*</v>
      </c>
      <c r="M1438" s="150" t="str">
        <f>IF(SP_SUL!J1460="","*",SP_SUL!J1460)</f>
        <v>*</v>
      </c>
      <c r="N1438" s="258" t="str">
        <f>IF(SP_SUL!K1460="","*",SP_SUL!K1460)</f>
        <v>*</v>
      </c>
      <c r="O1438" s="258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5" t="str">
        <f>IF(SP_SUL!N1461="","*",SP_SUL!N1461)</f>
        <v>*</v>
      </c>
      <c r="M1439" s="150" t="str">
        <f>IF(SP_SUL!J1461="","*",SP_SUL!J1461)</f>
        <v>*</v>
      </c>
      <c r="N1439" s="258" t="str">
        <f>IF(SP_SUL!K1461="","*",SP_SUL!K1461)</f>
        <v>*</v>
      </c>
      <c r="O1439" s="258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1" t="str">
        <f>IF(SP_SUL!N1462="","*",SP_SUL!N1462)</f>
        <v>*</v>
      </c>
      <c r="M1440" s="111" t="str">
        <f>IF(SP_SUL!J1462="","*",SP_SUL!J1462)</f>
        <v>*</v>
      </c>
      <c r="N1440" s="257" t="str">
        <f>IF(SP_SUL!K1462="","*",SP_SUL!K1462)</f>
        <v>*</v>
      </c>
      <c r="O1440" s="257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5" t="str">
        <f>IF(SP_SUL!N1463="","*",SP_SUL!N1463)</f>
        <v>*</v>
      </c>
      <c r="M1441" s="150" t="str">
        <f>IF(SP_SUL!J1463="","*",SP_SUL!J1463)</f>
        <v>*</v>
      </c>
      <c r="N1441" s="258" t="str">
        <f>IF(SP_SUL!K1463="","*",SP_SUL!K1463)</f>
        <v>*</v>
      </c>
      <c r="O1441" s="258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5" t="str">
        <f>IF(SP_SUL!N1464="","*",SP_SUL!N1464)</f>
        <v>*</v>
      </c>
      <c r="M1442" s="150" t="str">
        <f>IF(SP_SUL!J1464="","*",SP_SUL!J1464)</f>
        <v>*</v>
      </c>
      <c r="N1442" s="258" t="str">
        <f>IF(SP_SUL!K1464="","*",SP_SUL!K1464)</f>
        <v>*</v>
      </c>
      <c r="O1442" s="258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1" t="str">
        <f>IF(SP_SUL!N1465="","*",SP_SUL!N1465)</f>
        <v>*</v>
      </c>
      <c r="M1443" s="111" t="str">
        <f>IF(SP_SUL!J1465="","*",SP_SUL!J1465)</f>
        <v>*</v>
      </c>
      <c r="N1443" s="257" t="str">
        <f>IF(SP_SUL!K1465="","*",SP_SUL!K1465)</f>
        <v>*</v>
      </c>
      <c r="O1443" s="257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5" t="str">
        <f>IF(SP_SUL!N1466="","*",SP_SUL!N1466)</f>
        <v>*</v>
      </c>
      <c r="M1444" s="150" t="str">
        <f>IF(SP_SUL!J1466="","*",SP_SUL!J1466)</f>
        <v>*</v>
      </c>
      <c r="N1444" s="258" t="str">
        <f>IF(SP_SUL!K1466="","*",SP_SUL!K1466)</f>
        <v>*</v>
      </c>
      <c r="O1444" s="258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5" t="str">
        <f>IF(SP_SUL!N1467="","*",SP_SUL!N1467)</f>
        <v>*</v>
      </c>
      <c r="M1445" s="150" t="str">
        <f>IF(SP_SUL!J1467="","*",SP_SUL!J1467)</f>
        <v>*</v>
      </c>
      <c r="N1445" s="258" t="str">
        <f>IF(SP_SUL!K1467="","*",SP_SUL!K1467)</f>
        <v>*</v>
      </c>
      <c r="O1445" s="258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1" t="str">
        <f>IF(SP_SUL!N1468="","*",SP_SUL!N1468)</f>
        <v>*</v>
      </c>
      <c r="M1446" s="111" t="str">
        <f>IF(SP_SUL!J1468="","*",SP_SUL!J1468)</f>
        <v>*</v>
      </c>
      <c r="N1446" s="257" t="str">
        <f>IF(SP_SUL!K1468="","*",SP_SUL!K1468)</f>
        <v>*</v>
      </c>
      <c r="O1446" s="257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5" t="str">
        <f>IF(SP_SUL!N1469="","*",SP_SUL!N1469)</f>
        <v>*</v>
      </c>
      <c r="M1447" s="150" t="str">
        <f>IF(SP_SUL!J1469="","*",SP_SUL!J1469)</f>
        <v>*</v>
      </c>
      <c r="N1447" s="258" t="str">
        <f>IF(SP_SUL!K1469="","*",SP_SUL!K1469)</f>
        <v>*</v>
      </c>
      <c r="O1447" s="258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5" t="str">
        <f>IF(SP_SUL!N1470="","*",SP_SUL!N1470)</f>
        <v>*</v>
      </c>
      <c r="M1448" s="150" t="str">
        <f>IF(SP_SUL!J1470="","*",SP_SUL!J1470)</f>
        <v>*</v>
      </c>
      <c r="N1448" s="258" t="str">
        <f>IF(SP_SUL!K1470="","*",SP_SUL!K1470)</f>
        <v>*</v>
      </c>
      <c r="O1448" s="258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1" t="str">
        <f>IF(SP_SUL!N1471="","*",SP_SUL!N1471)</f>
        <v>*</v>
      </c>
      <c r="M1449" s="111" t="str">
        <f>IF(SP_SUL!J1471="","*",SP_SUL!J1471)</f>
        <v>*</v>
      </c>
      <c r="N1449" s="257" t="str">
        <f>IF(SP_SUL!K1471="","*",SP_SUL!K1471)</f>
        <v>*</v>
      </c>
      <c r="O1449" s="257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5" t="str">
        <f>IF(SP_SUL!N1472="","*",SP_SUL!N1472)</f>
        <v>*</v>
      </c>
      <c r="M1450" s="150" t="str">
        <f>IF(SP_SUL!J1472="","*",SP_SUL!J1472)</f>
        <v>*</v>
      </c>
      <c r="N1450" s="258" t="str">
        <f>IF(SP_SUL!K1472="","*",SP_SUL!K1472)</f>
        <v>*</v>
      </c>
      <c r="O1450" s="258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5" t="str">
        <f>IF(SP_SUL!N1473="","*",SP_SUL!N1473)</f>
        <v>*</v>
      </c>
      <c r="M1451" s="150" t="str">
        <f>IF(SP_SUL!J1473="","*",SP_SUL!J1473)</f>
        <v>*</v>
      </c>
      <c r="N1451" s="258" t="str">
        <f>IF(SP_SUL!K1473="","*",SP_SUL!K1473)</f>
        <v>*</v>
      </c>
      <c r="O1451" s="258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1" t="str">
        <f>IF(SP_SUL!N1474="","*",SP_SUL!N1474)</f>
        <v>*</v>
      </c>
      <c r="M1452" s="111" t="str">
        <f>IF(SP_SUL!J1474="","*",SP_SUL!J1474)</f>
        <v>*</v>
      </c>
      <c r="N1452" s="257" t="str">
        <f>IF(SP_SUL!K1474="","*",SP_SUL!K1474)</f>
        <v>*</v>
      </c>
      <c r="O1452" s="257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5" t="str">
        <f>IF(SP_SUL!N1475="","*",SP_SUL!N1475)</f>
        <v>*</v>
      </c>
      <c r="M1453" s="150" t="str">
        <f>IF(SP_SUL!J1475="","*",SP_SUL!J1475)</f>
        <v>*</v>
      </c>
      <c r="N1453" s="258" t="str">
        <f>IF(SP_SUL!K1475="","*",SP_SUL!K1475)</f>
        <v>*</v>
      </c>
      <c r="O1453" s="258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5" t="str">
        <f>IF(SP_SUL!N1476="","*",SP_SUL!N1476)</f>
        <v>*</v>
      </c>
      <c r="M1454" s="150" t="str">
        <f>IF(SP_SUL!J1476="","*",SP_SUL!J1476)</f>
        <v>*</v>
      </c>
      <c r="N1454" s="258" t="str">
        <f>IF(SP_SUL!K1476="","*",SP_SUL!K1476)</f>
        <v>*</v>
      </c>
      <c r="O1454" s="258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1" t="str">
        <f>IF(SP_SUL!N1477="","*",SP_SUL!N1477)</f>
        <v>*</v>
      </c>
      <c r="M1455" s="111" t="str">
        <f>IF(SP_SUL!J1477="","*",SP_SUL!J1477)</f>
        <v>*</v>
      </c>
      <c r="N1455" s="257" t="str">
        <f>IF(SP_SUL!K1477="","*",SP_SUL!K1477)</f>
        <v>*</v>
      </c>
      <c r="O1455" s="257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5" t="str">
        <f>IF(SP_SUL!N1478="","*",SP_SUL!N1478)</f>
        <v>*</v>
      </c>
      <c r="M1456" s="150" t="str">
        <f>IF(SP_SUL!J1478="","*",SP_SUL!J1478)</f>
        <v>*</v>
      </c>
      <c r="N1456" s="258" t="str">
        <f>IF(SP_SUL!K1478="","*",SP_SUL!K1478)</f>
        <v>*</v>
      </c>
      <c r="O1456" s="258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5" t="str">
        <f>IF(SP_SUL!N1479="","*",SP_SUL!N1479)</f>
        <v>*</v>
      </c>
      <c r="M1457" s="150" t="str">
        <f>IF(SP_SUL!J1479="","*",SP_SUL!J1479)</f>
        <v>*</v>
      </c>
      <c r="N1457" s="258" t="str">
        <f>IF(SP_SUL!K1479="","*",SP_SUL!K1479)</f>
        <v>*</v>
      </c>
      <c r="O1457" s="258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1" t="str">
        <f>IF(SP_SUL!N1480="","*",SP_SUL!N1480)</f>
        <v>*</v>
      </c>
      <c r="M1458" s="111" t="str">
        <f>IF(SP_SUL!J1480="","*",SP_SUL!J1480)</f>
        <v>*</v>
      </c>
      <c r="N1458" s="257" t="str">
        <f>IF(SP_SUL!K1480="","*",SP_SUL!K1480)</f>
        <v>*</v>
      </c>
      <c r="O1458" s="257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5" t="str">
        <f>IF(SP_SUL!N1481="","*",SP_SUL!N1481)</f>
        <v>*</v>
      </c>
      <c r="M1459" s="150" t="str">
        <f>IF(SP_SUL!J1481="","*",SP_SUL!J1481)</f>
        <v>*</v>
      </c>
      <c r="N1459" s="258" t="str">
        <f>IF(SP_SUL!K1481="","*",SP_SUL!K1481)</f>
        <v>*</v>
      </c>
      <c r="O1459" s="258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5" t="str">
        <f>IF(SP_SUL!N1482="","*",SP_SUL!N1482)</f>
        <v>*</v>
      </c>
      <c r="M1460" s="150" t="str">
        <f>IF(SP_SUL!J1482="","*",SP_SUL!J1482)</f>
        <v>*</v>
      </c>
      <c r="N1460" s="258" t="str">
        <f>IF(SP_SUL!K1482="","*",SP_SUL!K1482)</f>
        <v>*</v>
      </c>
      <c r="O1460" s="258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1" t="str">
        <f>IF(SP_SUL!N1483="","*",SP_SUL!N1483)</f>
        <v>*</v>
      </c>
      <c r="M1461" s="111" t="str">
        <f>IF(SP_SUL!J1483="","*",SP_SUL!J1483)</f>
        <v>*</v>
      </c>
      <c r="N1461" s="257" t="str">
        <f>IF(SP_SUL!K1483="","*",SP_SUL!K1483)</f>
        <v>*</v>
      </c>
      <c r="O1461" s="257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5" t="str">
        <f>IF(SP_SUL!N1484="","*",SP_SUL!N1484)</f>
        <v>*</v>
      </c>
      <c r="M1462" s="150" t="str">
        <f>IF(SP_SUL!J1484="","*",SP_SUL!J1484)</f>
        <v>*</v>
      </c>
      <c r="N1462" s="258" t="str">
        <f>IF(SP_SUL!K1484="","*",SP_SUL!K1484)</f>
        <v>*</v>
      </c>
      <c r="O1462" s="258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5" t="str">
        <f>IF(SP_SUL!N1485="","*",SP_SUL!N1485)</f>
        <v>*</v>
      </c>
      <c r="M1463" s="150" t="str">
        <f>IF(SP_SUL!J1485="","*",SP_SUL!J1485)</f>
        <v>*</v>
      </c>
      <c r="N1463" s="258" t="str">
        <f>IF(SP_SUL!K1485="","*",SP_SUL!K1485)</f>
        <v>*</v>
      </c>
      <c r="O1463" s="258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1" t="str">
        <f>IF(SP_SUL!N1486="","*",SP_SUL!N1486)</f>
        <v>*</v>
      </c>
      <c r="M1464" s="111" t="str">
        <f>IF(SP_SUL!J1486="","*",SP_SUL!J1486)</f>
        <v>*</v>
      </c>
      <c r="N1464" s="257" t="str">
        <f>IF(SP_SUL!K1486="","*",SP_SUL!K1486)</f>
        <v>*</v>
      </c>
      <c r="O1464" s="257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5" t="str">
        <f>IF(SP_SUL!N1487="","*",SP_SUL!N1487)</f>
        <v>*</v>
      </c>
      <c r="M1465" s="150" t="str">
        <f>IF(SP_SUL!J1487="","*",SP_SUL!J1487)</f>
        <v>*</v>
      </c>
      <c r="N1465" s="258" t="str">
        <f>IF(SP_SUL!K1487="","*",SP_SUL!K1487)</f>
        <v>*</v>
      </c>
      <c r="O1465" s="258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5" t="str">
        <f>IF(SP_SUL!N1488="","*",SP_SUL!N1488)</f>
        <v>*</v>
      </c>
      <c r="M1466" s="150" t="str">
        <f>IF(SP_SUL!J1488="","*",SP_SUL!J1488)</f>
        <v>*</v>
      </c>
      <c r="N1466" s="258" t="str">
        <f>IF(SP_SUL!K1488="","*",SP_SUL!K1488)</f>
        <v>*</v>
      </c>
      <c r="O1466" s="258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1" t="str">
        <f>IF(SP_SUL!N1489="","*",SP_SUL!N1489)</f>
        <v>*</v>
      </c>
      <c r="M1467" s="111" t="str">
        <f>IF(SP_SUL!J1489="","*",SP_SUL!J1489)</f>
        <v>*</v>
      </c>
      <c r="N1467" s="257" t="str">
        <f>IF(SP_SUL!K1489="","*",SP_SUL!K1489)</f>
        <v>*</v>
      </c>
      <c r="O1467" s="257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5" t="str">
        <f>IF(SP_SUL!N1490="","*",SP_SUL!N1490)</f>
        <v>*</v>
      </c>
      <c r="M1468" s="150" t="str">
        <f>IF(SP_SUL!J1490="","*",SP_SUL!J1490)</f>
        <v>*</v>
      </c>
      <c r="N1468" s="258" t="str">
        <f>IF(SP_SUL!K1490="","*",SP_SUL!K1490)</f>
        <v>*</v>
      </c>
      <c r="O1468" s="258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5" t="str">
        <f>IF(SP_SUL!N1491="","*",SP_SUL!N1491)</f>
        <v>*</v>
      </c>
      <c r="M1469" s="150" t="str">
        <f>IF(SP_SUL!J1491="","*",SP_SUL!J1491)</f>
        <v>*</v>
      </c>
      <c r="N1469" s="258" t="str">
        <f>IF(SP_SUL!K1491="","*",SP_SUL!K1491)</f>
        <v>*</v>
      </c>
      <c r="O1469" s="258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1" t="str">
        <f>IF(SP_SUL!N1492="","*",SP_SUL!N1492)</f>
        <v>*</v>
      </c>
      <c r="M1470" s="111" t="str">
        <f>IF(SP_SUL!J1492="","*",SP_SUL!J1492)</f>
        <v>*</v>
      </c>
      <c r="N1470" s="257" t="str">
        <f>IF(SP_SUL!K1492="","*",SP_SUL!K1492)</f>
        <v>*</v>
      </c>
      <c r="O1470" s="257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5" t="str">
        <f>IF(SP_SUL!N1493="","*",SP_SUL!N1493)</f>
        <v>*</v>
      </c>
      <c r="M1471" s="150" t="str">
        <f>IF(SP_SUL!J1493="","*",SP_SUL!J1493)</f>
        <v>*</v>
      </c>
      <c r="N1471" s="258" t="str">
        <f>IF(SP_SUL!K1493="","*",SP_SUL!K1493)</f>
        <v>*</v>
      </c>
      <c r="O1471" s="258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5" t="str">
        <f>IF(SP_SUL!N1494="","*",SP_SUL!N1494)</f>
        <v>*</v>
      </c>
      <c r="M1472" s="150" t="str">
        <f>IF(SP_SUL!J1494="","*",SP_SUL!J1494)</f>
        <v>*</v>
      </c>
      <c r="N1472" s="258" t="str">
        <f>IF(SP_SUL!K1494="","*",SP_SUL!K1494)</f>
        <v>*</v>
      </c>
      <c r="O1472" s="258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1" t="str">
        <f>IF(SP_SUL!N1495="","*",SP_SUL!N1495)</f>
        <v>*</v>
      </c>
      <c r="M1473" s="111" t="str">
        <f>IF(SP_SUL!J1495="","*",SP_SUL!J1495)</f>
        <v>*</v>
      </c>
      <c r="N1473" s="257" t="str">
        <f>IF(SP_SUL!K1495="","*",SP_SUL!K1495)</f>
        <v>*</v>
      </c>
      <c r="O1473" s="257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5" t="str">
        <f>IF(SP_SUL!N1496="","*",SP_SUL!N1496)</f>
        <v>*</v>
      </c>
      <c r="M1474" s="150" t="str">
        <f>IF(SP_SUL!J1496="","*",SP_SUL!J1496)</f>
        <v>*</v>
      </c>
      <c r="N1474" s="258" t="str">
        <f>IF(SP_SUL!K1496="","*",SP_SUL!K1496)</f>
        <v>*</v>
      </c>
      <c r="O1474" s="258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5" t="str">
        <f>IF(SP_SUL!N1497="","*",SP_SUL!N1497)</f>
        <v>*</v>
      </c>
      <c r="M1475" s="150" t="str">
        <f>IF(SP_SUL!J1497="","*",SP_SUL!J1497)</f>
        <v>*</v>
      </c>
      <c r="N1475" s="258" t="str">
        <f>IF(SP_SUL!K1497="","*",SP_SUL!K1497)</f>
        <v>*</v>
      </c>
      <c r="O1475" s="258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1" t="str">
        <f>IF(SP_SUL!N1498="","*",SP_SUL!N1498)</f>
        <v>*</v>
      </c>
      <c r="M1476" s="111" t="str">
        <f>IF(SP_SUL!J1498="","*",SP_SUL!J1498)</f>
        <v>*</v>
      </c>
      <c r="N1476" s="257" t="str">
        <f>IF(SP_SUL!K1498="","*",SP_SUL!K1498)</f>
        <v>*</v>
      </c>
      <c r="O1476" s="257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5" t="str">
        <f>IF(SP_SUL!N1499="","*",SP_SUL!N1499)</f>
        <v>*</v>
      </c>
      <c r="M1477" s="150" t="str">
        <f>IF(SP_SUL!J1499="","*",SP_SUL!J1499)</f>
        <v>*</v>
      </c>
      <c r="N1477" s="258" t="str">
        <f>IF(SP_SUL!K1499="","*",SP_SUL!K1499)</f>
        <v>*</v>
      </c>
      <c r="O1477" s="258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5" t="str">
        <f>IF(SP_SUL!N1500="","*",SP_SUL!N1500)</f>
        <v>*</v>
      </c>
      <c r="M1478" s="150" t="str">
        <f>IF(SP_SUL!J1500="","*",SP_SUL!J1500)</f>
        <v>*</v>
      </c>
      <c r="N1478" s="258" t="str">
        <f>IF(SP_SUL!K1500="","*",SP_SUL!K1500)</f>
        <v>*</v>
      </c>
      <c r="O1478" s="258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1" t="str">
        <f>IF(SP_SUL!N1501="","*",SP_SUL!N1501)</f>
        <v>*</v>
      </c>
      <c r="M1479" s="111" t="str">
        <f>IF(SP_SUL!J1501="","*",SP_SUL!J1501)</f>
        <v>*</v>
      </c>
      <c r="N1479" s="257" t="str">
        <f>IF(SP_SUL!K1501="","*",SP_SUL!K1501)</f>
        <v>*</v>
      </c>
      <c r="O1479" s="257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5" t="str">
        <f>IF(SP_SUL!N1502="","*",SP_SUL!N1502)</f>
        <v>*</v>
      </c>
      <c r="M1480" s="150" t="str">
        <f>IF(SP_SUL!J1502="","*",SP_SUL!J1502)</f>
        <v>*</v>
      </c>
      <c r="N1480" s="258" t="str">
        <f>IF(SP_SUL!K1502="","*",SP_SUL!K1502)</f>
        <v>*</v>
      </c>
      <c r="O1480" s="258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5" t="str">
        <f>IF(SP_SUL!N1503="","*",SP_SUL!N1503)</f>
        <v>*</v>
      </c>
      <c r="M1481" s="150" t="str">
        <f>IF(SP_SUL!J1503="","*",SP_SUL!J1503)</f>
        <v>*</v>
      </c>
      <c r="N1481" s="258" t="str">
        <f>IF(SP_SUL!K1503="","*",SP_SUL!K1503)</f>
        <v>*</v>
      </c>
      <c r="O1481" s="258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1" t="str">
        <f>IF(SP_SUL!N1504="","*",SP_SUL!N1504)</f>
        <v>*</v>
      </c>
      <c r="M1482" s="111" t="str">
        <f>IF(SP_SUL!J1504="","*",SP_SUL!J1504)</f>
        <v>*</v>
      </c>
      <c r="N1482" s="257" t="str">
        <f>IF(SP_SUL!K1504="","*",SP_SUL!K1504)</f>
        <v>*</v>
      </c>
      <c r="O1482" s="257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5" t="str">
        <f>IF(SP_SUL!N1505="","*",SP_SUL!N1505)</f>
        <v>*</v>
      </c>
      <c r="M1483" s="150" t="str">
        <f>IF(SP_SUL!J1505="","*",SP_SUL!J1505)</f>
        <v>*</v>
      </c>
      <c r="N1483" s="258" t="str">
        <f>IF(SP_SUL!K1505="","*",SP_SUL!K1505)</f>
        <v>*</v>
      </c>
      <c r="O1483" s="258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5" t="str">
        <f>IF(SP_SUL!N1506="","*",SP_SUL!N1506)</f>
        <v>*</v>
      </c>
      <c r="M1484" s="150" t="str">
        <f>IF(SP_SUL!J1506="","*",SP_SUL!J1506)</f>
        <v>*</v>
      </c>
      <c r="N1484" s="258" t="str">
        <f>IF(SP_SUL!K1506="","*",SP_SUL!K1506)</f>
        <v>*</v>
      </c>
      <c r="O1484" s="258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1" t="str">
        <f>IF(SP_SUL!N1507="","*",SP_SUL!N1507)</f>
        <v>*</v>
      </c>
      <c r="M1485" s="111" t="str">
        <f>IF(SP_SUL!J1507="","*",SP_SUL!J1507)</f>
        <v>*</v>
      </c>
      <c r="N1485" s="257" t="str">
        <f>IF(SP_SUL!K1507="","*",SP_SUL!K1507)</f>
        <v>*</v>
      </c>
      <c r="O1485" s="257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5" t="str">
        <f>IF(SP_SUL!N1508="","*",SP_SUL!N1508)</f>
        <v>*</v>
      </c>
      <c r="M1486" s="150" t="str">
        <f>IF(SP_SUL!J1508="","*",SP_SUL!J1508)</f>
        <v>*</v>
      </c>
      <c r="N1486" s="258" t="str">
        <f>IF(SP_SUL!K1508="","*",SP_SUL!K1508)</f>
        <v>*</v>
      </c>
      <c r="O1486" s="258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5" t="str">
        <f>IF(SP_SUL!N1509="","*",SP_SUL!N1509)</f>
        <v>*</v>
      </c>
      <c r="M1487" s="150" t="str">
        <f>IF(SP_SUL!J1509="","*",SP_SUL!J1509)</f>
        <v>*</v>
      </c>
      <c r="N1487" s="258" t="str">
        <f>IF(SP_SUL!K1509="","*",SP_SUL!K1509)</f>
        <v>*</v>
      </c>
      <c r="O1487" s="258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1" t="str">
        <f>IF(SP_SUL!N1510="","*",SP_SUL!N1510)</f>
        <v>*</v>
      </c>
      <c r="M1488" s="111" t="str">
        <f>IF(SP_SUL!J1510="","*",SP_SUL!J1510)</f>
        <v>*</v>
      </c>
      <c r="N1488" s="257" t="str">
        <f>IF(SP_SUL!K1510="","*",SP_SUL!K1510)</f>
        <v>*</v>
      </c>
      <c r="O1488" s="257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5" t="str">
        <f>IF(SP_SUL!N1511="","*",SP_SUL!N1511)</f>
        <v>*</v>
      </c>
      <c r="M1489" s="150" t="str">
        <f>IF(SP_SUL!J1511="","*",SP_SUL!J1511)</f>
        <v>*</v>
      </c>
      <c r="N1489" s="258" t="str">
        <f>IF(SP_SUL!K1511="","*",SP_SUL!K1511)</f>
        <v>*</v>
      </c>
      <c r="O1489" s="258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5" t="str">
        <f>IF(SP_SUL!N1512="","*",SP_SUL!N1512)</f>
        <v>*</v>
      </c>
      <c r="M1490" s="150" t="str">
        <f>IF(SP_SUL!J1512="","*",SP_SUL!J1512)</f>
        <v>*</v>
      </c>
      <c r="N1490" s="258" t="str">
        <f>IF(SP_SUL!K1512="","*",SP_SUL!K1512)</f>
        <v>*</v>
      </c>
      <c r="O1490" s="258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1" t="str">
        <f>IF(SP_SUL!N1513="","*",SP_SUL!N1513)</f>
        <v>*</v>
      </c>
      <c r="M1491" s="111" t="str">
        <f>IF(SP_SUL!J1513="","*",SP_SUL!J1513)</f>
        <v>*</v>
      </c>
      <c r="N1491" s="257" t="str">
        <f>IF(SP_SUL!K1513="","*",SP_SUL!K1513)</f>
        <v>*</v>
      </c>
      <c r="O1491" s="257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5" t="str">
        <f>IF(SP_SUL!N1514="","*",SP_SUL!N1514)</f>
        <v>*</v>
      </c>
      <c r="M1492" s="150" t="str">
        <f>IF(SP_SUL!J1514="","*",SP_SUL!J1514)</f>
        <v>*</v>
      </c>
      <c r="N1492" s="258" t="str">
        <f>IF(SP_SUL!K1514="","*",SP_SUL!K1514)</f>
        <v>*</v>
      </c>
      <c r="O1492" s="258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5" t="str">
        <f>IF(SP_SUL!N1515="","*",SP_SUL!N1515)</f>
        <v>*</v>
      </c>
      <c r="M1493" s="150" t="str">
        <f>IF(SP_SUL!J1515="","*",SP_SUL!J1515)</f>
        <v>*</v>
      </c>
      <c r="N1493" s="258" t="str">
        <f>IF(SP_SUL!K1515="","*",SP_SUL!K1515)</f>
        <v>*</v>
      </c>
      <c r="O1493" s="258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1" t="str">
        <f>IF(SP_SUL!N1516="","*",SP_SUL!N1516)</f>
        <v>*</v>
      </c>
      <c r="M1494" s="111" t="str">
        <f>IF(SP_SUL!J1516="","*",SP_SUL!J1516)</f>
        <v>*</v>
      </c>
      <c r="N1494" s="257" t="str">
        <f>IF(SP_SUL!K1516="","*",SP_SUL!K1516)</f>
        <v>*</v>
      </c>
      <c r="O1494" s="257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5" t="str">
        <f>IF(SP_SUL!N1517="","*",SP_SUL!N1517)</f>
        <v>*</v>
      </c>
      <c r="M1495" s="150" t="str">
        <f>IF(SP_SUL!J1517="","*",SP_SUL!J1517)</f>
        <v>*</v>
      </c>
      <c r="N1495" s="258" t="str">
        <f>IF(SP_SUL!K1517="","*",SP_SUL!K1517)</f>
        <v>*</v>
      </c>
      <c r="O1495" s="258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5" t="str">
        <f>IF(SP_SUL!N1518="","*",SP_SUL!N1518)</f>
        <v>*</v>
      </c>
      <c r="M1496" s="150" t="str">
        <f>IF(SP_SUL!J1518="","*",SP_SUL!J1518)</f>
        <v>*</v>
      </c>
      <c r="N1496" s="258" t="str">
        <f>IF(SP_SUL!K1518="","*",SP_SUL!K1518)</f>
        <v>*</v>
      </c>
      <c r="O1496" s="258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1" t="str">
        <f>IF(SP_SUL!N1519="","*",SP_SUL!N1519)</f>
        <v>*</v>
      </c>
      <c r="M1497" s="111" t="str">
        <f>IF(SP_SUL!J1519="","*",SP_SUL!J1519)</f>
        <v>*</v>
      </c>
      <c r="N1497" s="257" t="str">
        <f>IF(SP_SUL!K1519="","*",SP_SUL!K1519)</f>
        <v>*</v>
      </c>
      <c r="O1497" s="257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5" t="str">
        <f>IF(SP_SUL!N1520="","*",SP_SUL!N1520)</f>
        <v>*</v>
      </c>
      <c r="M1498" s="150" t="str">
        <f>IF(SP_SUL!J1520="","*",SP_SUL!J1520)</f>
        <v>*</v>
      </c>
      <c r="N1498" s="258" t="str">
        <f>IF(SP_SUL!K1520="","*",SP_SUL!K1520)</f>
        <v>*</v>
      </c>
      <c r="O1498" s="258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5" t="str">
        <f>IF(SP_SUL!N1521="","*",SP_SUL!N1521)</f>
        <v>*</v>
      </c>
      <c r="M1499" s="150" t="str">
        <f>IF(SP_SUL!J1521="","*",SP_SUL!J1521)</f>
        <v>*</v>
      </c>
      <c r="N1499" s="258" t="str">
        <f>IF(SP_SUL!K1521="","*",SP_SUL!K1521)</f>
        <v>*</v>
      </c>
      <c r="O1499" s="258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1" t="str">
        <f>IF(SP_SUL!N1522="","*",SP_SUL!N1522)</f>
        <v>*</v>
      </c>
      <c r="M1500" s="111" t="str">
        <f>IF(SP_SUL!J1522="","*",SP_SUL!J1522)</f>
        <v>*</v>
      </c>
      <c r="N1500" s="257" t="str">
        <f>IF(SP_SUL!K1522="","*",SP_SUL!K1522)</f>
        <v>*</v>
      </c>
      <c r="O1500" s="257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5" t="str">
        <f>IF(SP_SUL!N1523="","*",SP_SUL!N1523)</f>
        <v>*</v>
      </c>
      <c r="M1501" s="150" t="str">
        <f>IF(SP_SUL!J1523="","*",SP_SUL!J1523)</f>
        <v>*</v>
      </c>
      <c r="N1501" s="258" t="str">
        <f>IF(SP_SUL!K1523="","*",SP_SUL!K1523)</f>
        <v>*</v>
      </c>
      <c r="O1501" s="258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5" t="str">
        <f>IF(SP_SUL!N1524="","*",SP_SUL!N1524)</f>
        <v>*</v>
      </c>
      <c r="M1502" s="150" t="str">
        <f>IF(SP_SUL!J1524="","*",SP_SUL!J1524)</f>
        <v>*</v>
      </c>
      <c r="N1502" s="258" t="str">
        <f>IF(SP_SUL!K1524="","*",SP_SUL!K1524)</f>
        <v>*</v>
      </c>
      <c r="O1502" s="258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1" t="str">
        <f>IF(SP_SUL!N1525="","*",SP_SUL!N1525)</f>
        <v>*</v>
      </c>
      <c r="M1503" s="111" t="str">
        <f>IF(SP_SUL!J1525="","*",SP_SUL!J1525)</f>
        <v>*</v>
      </c>
      <c r="N1503" s="257" t="str">
        <f>IF(SP_SUL!K1525="","*",SP_SUL!K1525)</f>
        <v>*</v>
      </c>
      <c r="O1503" s="257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5" t="str">
        <f>IF(SP_SUL!N1526="","*",SP_SUL!N1526)</f>
        <v>*</v>
      </c>
      <c r="M1504" s="150" t="str">
        <f>IF(SP_SUL!J1526="","*",SP_SUL!J1526)</f>
        <v>*</v>
      </c>
      <c r="N1504" s="258" t="str">
        <f>IF(SP_SUL!K1526="","*",SP_SUL!K1526)</f>
        <v>*</v>
      </c>
      <c r="O1504" s="258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5" t="str">
        <f>IF(SP_SUL!N1527="","*",SP_SUL!N1527)</f>
        <v>*</v>
      </c>
      <c r="M1505" s="150" t="str">
        <f>IF(SP_SUL!J1527="","*",SP_SUL!J1527)</f>
        <v>*</v>
      </c>
      <c r="N1505" s="258" t="str">
        <f>IF(SP_SUL!K1527="","*",SP_SUL!K1527)</f>
        <v>*</v>
      </c>
      <c r="O1505" s="258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1" t="str">
        <f>IF(SP_SUL!N1528="","*",SP_SUL!N1528)</f>
        <v>*</v>
      </c>
      <c r="M1506" s="111" t="str">
        <f>IF(SP_SUL!J1528="","*",SP_SUL!J1528)</f>
        <v>*</v>
      </c>
      <c r="N1506" s="257" t="str">
        <f>IF(SP_SUL!K1528="","*",SP_SUL!K1528)</f>
        <v>*</v>
      </c>
      <c r="O1506" s="257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5" t="str">
        <f>IF(SP_SUL!N1529="","*",SP_SUL!N1529)</f>
        <v>*</v>
      </c>
      <c r="M1507" s="150" t="str">
        <f>IF(SP_SUL!J1529="","*",SP_SUL!J1529)</f>
        <v>*</v>
      </c>
      <c r="N1507" s="258" t="str">
        <f>IF(SP_SUL!K1529="","*",SP_SUL!K1529)</f>
        <v>*</v>
      </c>
      <c r="O1507" s="258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5" t="str">
        <f>IF(SP_SUL!N1530="","*",SP_SUL!N1530)</f>
        <v>*</v>
      </c>
      <c r="M1508" s="150" t="str">
        <f>IF(SP_SUL!J1530="","*",SP_SUL!J1530)</f>
        <v>*</v>
      </c>
      <c r="N1508" s="258" t="str">
        <f>IF(SP_SUL!K1530="","*",SP_SUL!K1530)</f>
        <v>*</v>
      </c>
      <c r="O1508" s="258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1" t="str">
        <f>IF(SP_SUL!N1531="","*",SP_SUL!N1531)</f>
        <v>*</v>
      </c>
      <c r="M1509" s="111" t="str">
        <f>IF(SP_SUL!J1531="","*",SP_SUL!J1531)</f>
        <v>*</v>
      </c>
      <c r="N1509" s="257" t="str">
        <f>IF(SP_SUL!K1531="","*",SP_SUL!K1531)</f>
        <v>*</v>
      </c>
      <c r="O1509" s="257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5" t="str">
        <f>IF(SP_SUL!N1532="","*",SP_SUL!N1532)</f>
        <v>*</v>
      </c>
      <c r="M1510" s="150" t="str">
        <f>IF(SP_SUL!J1532="","*",SP_SUL!J1532)</f>
        <v>*</v>
      </c>
      <c r="N1510" s="258" t="str">
        <f>IF(SP_SUL!K1532="","*",SP_SUL!K1532)</f>
        <v>*</v>
      </c>
      <c r="O1510" s="258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5" t="str">
        <f>IF(SP_SUL!N1533="","*",SP_SUL!N1533)</f>
        <v>*</v>
      </c>
      <c r="M1511" s="150" t="str">
        <f>IF(SP_SUL!J1533="","*",SP_SUL!J1533)</f>
        <v>*</v>
      </c>
      <c r="N1511" s="258" t="str">
        <f>IF(SP_SUL!K1533="","*",SP_SUL!K1533)</f>
        <v>*</v>
      </c>
      <c r="O1511" s="258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1" t="str">
        <f>IF(SP_SUL!N1534="","*",SP_SUL!N1534)</f>
        <v>*</v>
      </c>
      <c r="M1512" s="111" t="str">
        <f>IF(SP_SUL!J1534="","*",SP_SUL!J1534)</f>
        <v>*</v>
      </c>
      <c r="N1512" s="257" t="str">
        <f>IF(SP_SUL!K1534="","*",SP_SUL!K1534)</f>
        <v>*</v>
      </c>
      <c r="O1512" s="257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5" t="str">
        <f>IF(SP_SUL!N1535="","*",SP_SUL!N1535)</f>
        <v>*</v>
      </c>
      <c r="M1513" s="150" t="str">
        <f>IF(SP_SUL!J1535="","*",SP_SUL!J1535)</f>
        <v>*</v>
      </c>
      <c r="N1513" s="258" t="str">
        <f>IF(SP_SUL!K1535="","*",SP_SUL!K1535)</f>
        <v>*</v>
      </c>
      <c r="O1513" s="258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5" t="str">
        <f>IF(SP_SUL!N1536="","*",SP_SUL!N1536)</f>
        <v>*</v>
      </c>
      <c r="M1514" s="150" t="str">
        <f>IF(SP_SUL!J1536="","*",SP_SUL!J1536)</f>
        <v>*</v>
      </c>
      <c r="N1514" s="258" t="str">
        <f>IF(SP_SUL!K1536="","*",SP_SUL!K1536)</f>
        <v>*</v>
      </c>
      <c r="O1514" s="258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1" t="str">
        <f>IF(SP_SUL!N1537="","*",SP_SUL!N1537)</f>
        <v>*</v>
      </c>
      <c r="M1515" s="111" t="str">
        <f>IF(SP_SUL!J1537="","*",SP_SUL!J1537)</f>
        <v>*</v>
      </c>
      <c r="N1515" s="257" t="str">
        <f>IF(SP_SUL!K1537="","*",SP_SUL!K1537)</f>
        <v>*</v>
      </c>
      <c r="O1515" s="257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5" t="str">
        <f>IF(SP_SUL!N1538="","*",SP_SUL!N1538)</f>
        <v>*</v>
      </c>
      <c r="M1516" s="150" t="str">
        <f>IF(SP_SUL!J1538="","*",SP_SUL!J1538)</f>
        <v>*</v>
      </c>
      <c r="N1516" s="258" t="str">
        <f>IF(SP_SUL!K1538="","*",SP_SUL!K1538)</f>
        <v>*</v>
      </c>
      <c r="O1516" s="258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5" t="str">
        <f>IF(SP_SUL!N1539="","*",SP_SUL!N1539)</f>
        <v>*</v>
      </c>
      <c r="M1517" s="150" t="str">
        <f>IF(SP_SUL!J1539="","*",SP_SUL!J1539)</f>
        <v>*</v>
      </c>
      <c r="N1517" s="258" t="str">
        <f>IF(SP_SUL!K1539="","*",SP_SUL!K1539)</f>
        <v>*</v>
      </c>
      <c r="O1517" s="258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1" t="str">
        <f>IF(SP_SUL!N1540="","*",SP_SUL!N1540)</f>
        <v>*</v>
      </c>
      <c r="M1518" s="111" t="str">
        <f>IF(SP_SUL!J1540="","*",SP_SUL!J1540)</f>
        <v>*</v>
      </c>
      <c r="N1518" s="257" t="str">
        <f>IF(SP_SUL!K1540="","*",SP_SUL!K1540)</f>
        <v>*</v>
      </c>
      <c r="O1518" s="257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5" t="str">
        <f>IF(SP_SUL!N1541="","*",SP_SUL!N1541)</f>
        <v>*</v>
      </c>
      <c r="M1519" s="150" t="str">
        <f>IF(SP_SUL!J1541="","*",SP_SUL!J1541)</f>
        <v>*</v>
      </c>
      <c r="N1519" s="258" t="str">
        <f>IF(SP_SUL!K1541="","*",SP_SUL!K1541)</f>
        <v>*</v>
      </c>
      <c r="O1519" s="258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5" t="str">
        <f>IF(SP_SUL!N1542="","*",SP_SUL!N1542)</f>
        <v>*</v>
      </c>
      <c r="M1520" s="150" t="str">
        <f>IF(SP_SUL!J1542="","*",SP_SUL!J1542)</f>
        <v>*</v>
      </c>
      <c r="N1520" s="258" t="str">
        <f>IF(SP_SUL!K1542="","*",SP_SUL!K1542)</f>
        <v>*</v>
      </c>
      <c r="O1520" s="258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1" t="str">
        <f>IF(SP_SUL!N1543="","*",SP_SUL!N1543)</f>
        <v>*</v>
      </c>
      <c r="M1521" s="111" t="str">
        <f>IF(SP_SUL!J1543="","*",SP_SUL!J1543)</f>
        <v>*</v>
      </c>
      <c r="N1521" s="257" t="str">
        <f>IF(SP_SUL!K1543="","*",SP_SUL!K1543)</f>
        <v>*</v>
      </c>
      <c r="O1521" s="257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5" t="str">
        <f>IF(SP_SUL!N1544="","*",SP_SUL!N1544)</f>
        <v>*</v>
      </c>
      <c r="M1522" s="150" t="str">
        <f>IF(SP_SUL!J1544="","*",SP_SUL!J1544)</f>
        <v>*</v>
      </c>
      <c r="N1522" s="258" t="str">
        <f>IF(SP_SUL!K1544="","*",SP_SUL!K1544)</f>
        <v>*</v>
      </c>
      <c r="O1522" s="258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5" t="str">
        <f>IF(SP_SUL!N1545="","*",SP_SUL!N1545)</f>
        <v>*</v>
      </c>
      <c r="M1523" s="150" t="str">
        <f>IF(SP_SUL!J1545="","*",SP_SUL!J1545)</f>
        <v>*</v>
      </c>
      <c r="N1523" s="258" t="str">
        <f>IF(SP_SUL!K1545="","*",SP_SUL!K1545)</f>
        <v>*</v>
      </c>
      <c r="O1523" s="258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1" t="str">
        <f>IF(SP_SUL!N1546="","*",SP_SUL!N1546)</f>
        <v>*</v>
      </c>
      <c r="M1524" s="111" t="str">
        <f>IF(SP_SUL!J1546="","*",SP_SUL!J1546)</f>
        <v>*</v>
      </c>
      <c r="N1524" s="257" t="str">
        <f>IF(SP_SUL!K1546="","*",SP_SUL!K1546)</f>
        <v>*</v>
      </c>
      <c r="O1524" s="257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5" t="str">
        <f>IF(SP_SUL!N1547="","*",SP_SUL!N1547)</f>
        <v>*</v>
      </c>
      <c r="M1525" s="150" t="str">
        <f>IF(SP_SUL!J1547="","*",SP_SUL!J1547)</f>
        <v>*</v>
      </c>
      <c r="N1525" s="258" t="str">
        <f>IF(SP_SUL!K1547="","*",SP_SUL!K1547)</f>
        <v>*</v>
      </c>
      <c r="O1525" s="258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5" t="str">
        <f>IF(SP_SUL!N1548="","*",SP_SUL!N1548)</f>
        <v>*</v>
      </c>
      <c r="M1526" s="150" t="str">
        <f>IF(SP_SUL!J1548="","*",SP_SUL!J1548)</f>
        <v>*</v>
      </c>
      <c r="N1526" s="258" t="str">
        <f>IF(SP_SUL!K1548="","*",SP_SUL!K1548)</f>
        <v>*</v>
      </c>
      <c r="O1526" s="258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1" t="str">
        <f>IF(SP_SUL!N1549="","*",SP_SUL!N1549)</f>
        <v>*</v>
      </c>
      <c r="M1527" s="111" t="str">
        <f>IF(SP_SUL!J1549="","*",SP_SUL!J1549)</f>
        <v>*</v>
      </c>
      <c r="N1527" s="257" t="str">
        <f>IF(SP_SUL!K1549="","*",SP_SUL!K1549)</f>
        <v>*</v>
      </c>
      <c r="O1527" s="257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5" t="str">
        <f>IF(SP_SUL!N1550="","*",SP_SUL!N1550)</f>
        <v>*</v>
      </c>
      <c r="M1528" s="150" t="str">
        <f>IF(SP_SUL!J1550="","*",SP_SUL!J1550)</f>
        <v>*</v>
      </c>
      <c r="N1528" s="258" t="str">
        <f>IF(SP_SUL!K1550="","*",SP_SUL!K1550)</f>
        <v>*</v>
      </c>
      <c r="O1528" s="258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5" t="str">
        <f>IF(SP_SUL!N1551="","*",SP_SUL!N1551)</f>
        <v>*</v>
      </c>
      <c r="M1529" s="150" t="str">
        <f>IF(SP_SUL!J1551="","*",SP_SUL!J1551)</f>
        <v>*</v>
      </c>
      <c r="N1529" s="258" t="str">
        <f>IF(SP_SUL!K1551="","*",SP_SUL!K1551)</f>
        <v>*</v>
      </c>
      <c r="O1529" s="258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1" t="str">
        <f>IF(SP_SUL!N1552="","*",SP_SUL!N1552)</f>
        <v>*</v>
      </c>
      <c r="M1530" s="111" t="str">
        <f>IF(SP_SUL!J1552="","*",SP_SUL!J1552)</f>
        <v>*</v>
      </c>
      <c r="N1530" s="257" t="str">
        <f>IF(SP_SUL!K1552="","*",SP_SUL!K1552)</f>
        <v>*</v>
      </c>
      <c r="O1530" s="257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5" t="str">
        <f>IF(SP_SUL!N1553="","*",SP_SUL!N1553)</f>
        <v>*</v>
      </c>
      <c r="M1531" s="150" t="str">
        <f>IF(SP_SUL!J1553="","*",SP_SUL!J1553)</f>
        <v>*</v>
      </c>
      <c r="N1531" s="258" t="str">
        <f>IF(SP_SUL!K1553="","*",SP_SUL!K1553)</f>
        <v>*</v>
      </c>
      <c r="O1531" s="258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5" t="str">
        <f>IF(SP_SUL!N1554="","*",SP_SUL!N1554)</f>
        <v>*</v>
      </c>
      <c r="M1532" s="150" t="str">
        <f>IF(SP_SUL!J1554="","*",SP_SUL!J1554)</f>
        <v>*</v>
      </c>
      <c r="N1532" s="258" t="str">
        <f>IF(SP_SUL!K1554="","*",SP_SUL!K1554)</f>
        <v>*</v>
      </c>
      <c r="O1532" s="258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1" t="str">
        <f>IF(SP_SUL!N1555="","*",SP_SUL!N1555)</f>
        <v>*</v>
      </c>
      <c r="M1533" s="111" t="str">
        <f>IF(SP_SUL!J1555="","*",SP_SUL!J1555)</f>
        <v>*</v>
      </c>
      <c r="N1533" s="257" t="str">
        <f>IF(SP_SUL!K1555="","*",SP_SUL!K1555)</f>
        <v>*</v>
      </c>
      <c r="O1533" s="257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5" t="str">
        <f>IF(SP_SUL!N1556="","*",SP_SUL!N1556)</f>
        <v>*</v>
      </c>
      <c r="M1534" s="150" t="str">
        <f>IF(SP_SUL!J1556="","*",SP_SUL!J1556)</f>
        <v>*</v>
      </c>
      <c r="N1534" s="258" t="str">
        <f>IF(SP_SUL!K1556="","*",SP_SUL!K1556)</f>
        <v>*</v>
      </c>
      <c r="O1534" s="258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5" t="str">
        <f>IF(SP_SUL!N1557="","*",SP_SUL!N1557)</f>
        <v>*</v>
      </c>
      <c r="M1535" s="150" t="str">
        <f>IF(SP_SUL!J1557="","*",SP_SUL!J1557)</f>
        <v>*</v>
      </c>
      <c r="N1535" s="258" t="str">
        <f>IF(SP_SUL!K1557="","*",SP_SUL!K1557)</f>
        <v>*</v>
      </c>
      <c r="O1535" s="258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1" t="str">
        <f>IF(SP_SUL!N1558="","*",SP_SUL!N1558)</f>
        <v>*</v>
      </c>
      <c r="M1536" s="111" t="str">
        <f>IF(SP_SUL!J1558="","*",SP_SUL!J1558)</f>
        <v>*</v>
      </c>
      <c r="N1536" s="257" t="str">
        <f>IF(SP_SUL!K1558="","*",SP_SUL!K1558)</f>
        <v>*</v>
      </c>
      <c r="O1536" s="257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5" t="str">
        <f>IF(SP_SUL!N1559="","*",SP_SUL!N1559)</f>
        <v>*</v>
      </c>
      <c r="M1537" s="150" t="str">
        <f>IF(SP_SUL!J1559="","*",SP_SUL!J1559)</f>
        <v>*</v>
      </c>
      <c r="N1537" s="258" t="str">
        <f>IF(SP_SUL!K1559="","*",SP_SUL!K1559)</f>
        <v>*</v>
      </c>
      <c r="O1537" s="258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5" t="str">
        <f>IF(SP_SUL!N1560="","*",SP_SUL!N1560)</f>
        <v>*</v>
      </c>
      <c r="M1538" s="150" t="str">
        <f>IF(SP_SUL!J1560="","*",SP_SUL!J1560)</f>
        <v>*</v>
      </c>
      <c r="N1538" s="258" t="str">
        <f>IF(SP_SUL!K1560="","*",SP_SUL!K1560)</f>
        <v>*</v>
      </c>
      <c r="O1538" s="258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1" t="str">
        <f>IF(SP_SUL!N1561="","*",SP_SUL!N1561)</f>
        <v>*</v>
      </c>
      <c r="M1539" s="111" t="str">
        <f>IF(SP_SUL!J1561="","*",SP_SUL!J1561)</f>
        <v>*</v>
      </c>
      <c r="N1539" s="257" t="str">
        <f>IF(SP_SUL!K1561="","*",SP_SUL!K1561)</f>
        <v>*</v>
      </c>
      <c r="O1539" s="257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5" t="str">
        <f>IF(SP_SUL!N1562="","*",SP_SUL!N1562)</f>
        <v>*</v>
      </c>
      <c r="M1540" s="150" t="str">
        <f>IF(SP_SUL!J1562="","*",SP_SUL!J1562)</f>
        <v>*</v>
      </c>
      <c r="N1540" s="258" t="str">
        <f>IF(SP_SUL!K1562="","*",SP_SUL!K1562)</f>
        <v>*</v>
      </c>
      <c r="O1540" s="258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5" t="str">
        <f>IF(SP_SUL!N1563="","*",SP_SUL!N1563)</f>
        <v>*</v>
      </c>
      <c r="M1541" s="150" t="str">
        <f>IF(SP_SUL!J1563="","*",SP_SUL!J1563)</f>
        <v>*</v>
      </c>
      <c r="N1541" s="258" t="str">
        <f>IF(SP_SUL!K1563="","*",SP_SUL!K1563)</f>
        <v>*</v>
      </c>
      <c r="O1541" s="258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1" t="str">
        <f>IF(SP_SUL!N1564="","*",SP_SUL!N1564)</f>
        <v>*</v>
      </c>
      <c r="M1542" s="111" t="str">
        <f>IF(SP_SUL!J1564="","*",SP_SUL!J1564)</f>
        <v>*</v>
      </c>
      <c r="N1542" s="257" t="str">
        <f>IF(SP_SUL!K1564="","*",SP_SUL!K1564)</f>
        <v>*</v>
      </c>
      <c r="O1542" s="257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5" t="str">
        <f>IF(SP_SUL!N1565="","*",SP_SUL!N1565)</f>
        <v>*</v>
      </c>
      <c r="M1543" s="150" t="str">
        <f>IF(SP_SUL!J1565="","*",SP_SUL!J1565)</f>
        <v>*</v>
      </c>
      <c r="N1543" s="258" t="str">
        <f>IF(SP_SUL!K1565="","*",SP_SUL!K1565)</f>
        <v>*</v>
      </c>
      <c r="O1543" s="258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5" t="str">
        <f>IF(SP_SUL!N1566="","*",SP_SUL!N1566)</f>
        <v>*</v>
      </c>
      <c r="M1544" s="150" t="str">
        <f>IF(SP_SUL!J1566="","*",SP_SUL!J1566)</f>
        <v>*</v>
      </c>
      <c r="N1544" s="258" t="str">
        <f>IF(SP_SUL!K1566="","*",SP_SUL!K1566)</f>
        <v>*</v>
      </c>
      <c r="O1544" s="258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1" t="str">
        <f>IF(SP_SUL!N1567="","*",SP_SUL!N1567)</f>
        <v>*</v>
      </c>
      <c r="M1545" s="111" t="str">
        <f>IF(SP_SUL!J1567="","*",SP_SUL!J1567)</f>
        <v>*</v>
      </c>
      <c r="N1545" s="257" t="str">
        <f>IF(SP_SUL!K1567="","*",SP_SUL!K1567)</f>
        <v>*</v>
      </c>
      <c r="O1545" s="257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5" t="str">
        <f>IF(SP_SUL!N1568="","*",SP_SUL!N1568)</f>
        <v>*</v>
      </c>
      <c r="M1546" s="150" t="str">
        <f>IF(SP_SUL!J1568="","*",SP_SUL!J1568)</f>
        <v>*</v>
      </c>
      <c r="N1546" s="258" t="str">
        <f>IF(SP_SUL!K1568="","*",SP_SUL!K1568)</f>
        <v>*</v>
      </c>
      <c r="O1546" s="258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5" t="str">
        <f>IF(SP_SUL!N1569="","*",SP_SUL!N1569)</f>
        <v>*</v>
      </c>
      <c r="M1547" s="150" t="str">
        <f>IF(SP_SUL!J1569="","*",SP_SUL!J1569)</f>
        <v>*</v>
      </c>
      <c r="N1547" s="258" t="str">
        <f>IF(SP_SUL!K1569="","*",SP_SUL!K1569)</f>
        <v>*</v>
      </c>
      <c r="O1547" s="258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1" t="str">
        <f>IF(SP_SUL!N1570="","*",SP_SUL!N1570)</f>
        <v>*</v>
      </c>
      <c r="M1548" s="111" t="str">
        <f>IF(SP_SUL!J1570="","*",SP_SUL!J1570)</f>
        <v>*</v>
      </c>
      <c r="N1548" s="257" t="str">
        <f>IF(SP_SUL!K1570="","*",SP_SUL!K1570)</f>
        <v>*</v>
      </c>
      <c r="O1548" s="257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5" t="str">
        <f>IF(SP_SUL!N1571="","*",SP_SUL!N1571)</f>
        <v>*</v>
      </c>
      <c r="M1549" s="150" t="str">
        <f>IF(SP_SUL!J1571="","*",SP_SUL!J1571)</f>
        <v>*</v>
      </c>
      <c r="N1549" s="258" t="str">
        <f>IF(SP_SUL!K1571="","*",SP_SUL!K1571)</f>
        <v>*</v>
      </c>
      <c r="O1549" s="258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5" t="str">
        <f>IF(SP_SUL!N1572="","*",SP_SUL!N1572)</f>
        <v>*</v>
      </c>
      <c r="M1550" s="150" t="str">
        <f>IF(SP_SUL!J1572="","*",SP_SUL!J1572)</f>
        <v>*</v>
      </c>
      <c r="N1550" s="258" t="str">
        <f>IF(SP_SUL!K1572="","*",SP_SUL!K1572)</f>
        <v>*</v>
      </c>
      <c r="O1550" s="258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1" t="str">
        <f>IF(SP_SUL!N1573="","*",SP_SUL!N1573)</f>
        <v>*</v>
      </c>
      <c r="M1551" s="111" t="str">
        <f>IF(SP_SUL!J1573="","*",SP_SUL!J1573)</f>
        <v>*</v>
      </c>
      <c r="N1551" s="257" t="str">
        <f>IF(SP_SUL!K1573="","*",SP_SUL!K1573)</f>
        <v>*</v>
      </c>
      <c r="O1551" s="257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5" t="str">
        <f>IF(SP_SUL!N1574="","*",SP_SUL!N1574)</f>
        <v>*</v>
      </c>
      <c r="M1552" s="150" t="str">
        <f>IF(SP_SUL!J1574="","*",SP_SUL!J1574)</f>
        <v>*</v>
      </c>
      <c r="N1552" s="258" t="str">
        <f>IF(SP_SUL!K1574="","*",SP_SUL!K1574)</f>
        <v>*</v>
      </c>
      <c r="O1552" s="258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5" t="str">
        <f>IF(SP_SUL!N1575="","*",SP_SUL!N1575)</f>
        <v>*</v>
      </c>
      <c r="M1553" s="150" t="str">
        <f>IF(SP_SUL!J1575="","*",SP_SUL!J1575)</f>
        <v>*</v>
      </c>
      <c r="N1553" s="258" t="str">
        <f>IF(SP_SUL!K1575="","*",SP_SUL!K1575)</f>
        <v>*</v>
      </c>
      <c r="O1553" s="258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1" t="str">
        <f>IF(SP_SUL!N1576="","*",SP_SUL!N1576)</f>
        <v>*</v>
      </c>
      <c r="M1554" s="111" t="str">
        <f>IF(SP_SUL!J1576="","*",SP_SUL!J1576)</f>
        <v>*</v>
      </c>
      <c r="N1554" s="257" t="str">
        <f>IF(SP_SUL!K1576="","*",SP_SUL!K1576)</f>
        <v>*</v>
      </c>
      <c r="O1554" s="257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5" t="str">
        <f>IF(SP_SUL!N1577="","*",SP_SUL!N1577)</f>
        <v>*</v>
      </c>
      <c r="M1555" s="150" t="str">
        <f>IF(SP_SUL!J1577="","*",SP_SUL!J1577)</f>
        <v>*</v>
      </c>
      <c r="N1555" s="258" t="str">
        <f>IF(SP_SUL!K1577="","*",SP_SUL!K1577)</f>
        <v>*</v>
      </c>
      <c r="O1555" s="258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5" t="str">
        <f>IF(SP_SUL!N1578="","*",SP_SUL!N1578)</f>
        <v>*</v>
      </c>
      <c r="M1556" s="150" t="str">
        <f>IF(SP_SUL!J1578="","*",SP_SUL!J1578)</f>
        <v>*</v>
      </c>
      <c r="N1556" s="258" t="str">
        <f>IF(SP_SUL!K1578="","*",SP_SUL!K1578)</f>
        <v>*</v>
      </c>
      <c r="O1556" s="258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1" t="str">
        <f>IF(SP_SUL!N1579="","*",SP_SUL!N1579)</f>
        <v>*</v>
      </c>
      <c r="M1557" s="111" t="str">
        <f>IF(SP_SUL!J1579="","*",SP_SUL!J1579)</f>
        <v>*</v>
      </c>
      <c r="N1557" s="257" t="str">
        <f>IF(SP_SUL!K1579="","*",SP_SUL!K1579)</f>
        <v>*</v>
      </c>
      <c r="O1557" s="257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5" t="str">
        <f>IF(SP_SUL!N1580="","*",SP_SUL!N1580)</f>
        <v>*</v>
      </c>
      <c r="M1558" s="150" t="str">
        <f>IF(SP_SUL!J1580="","*",SP_SUL!J1580)</f>
        <v>*</v>
      </c>
      <c r="N1558" s="258" t="str">
        <f>IF(SP_SUL!K1580="","*",SP_SUL!K1580)</f>
        <v>*</v>
      </c>
      <c r="O1558" s="258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5" t="str">
        <f>IF(SP_SUL!N1581="","*",SP_SUL!N1581)</f>
        <v>*</v>
      </c>
      <c r="M1559" s="150" t="str">
        <f>IF(SP_SUL!J1581="","*",SP_SUL!J1581)</f>
        <v>*</v>
      </c>
      <c r="N1559" s="258" t="str">
        <f>IF(SP_SUL!K1581="","*",SP_SUL!K1581)</f>
        <v>*</v>
      </c>
      <c r="O1559" s="258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1" t="str">
        <f>IF(SP_SUL!N1582="","*",SP_SUL!N1582)</f>
        <v>*</v>
      </c>
      <c r="M1560" s="111" t="str">
        <f>IF(SP_SUL!J1582="","*",SP_SUL!J1582)</f>
        <v>*</v>
      </c>
      <c r="N1560" s="257" t="str">
        <f>IF(SP_SUL!K1582="","*",SP_SUL!K1582)</f>
        <v>*</v>
      </c>
      <c r="O1560" s="257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5" t="str">
        <f>IF(SP_SUL!N1583="","*",SP_SUL!N1583)</f>
        <v>*</v>
      </c>
      <c r="M1561" s="150" t="str">
        <f>IF(SP_SUL!J1583="","*",SP_SUL!J1583)</f>
        <v>*</v>
      </c>
      <c r="N1561" s="258" t="str">
        <f>IF(SP_SUL!K1583="","*",SP_SUL!K1583)</f>
        <v>*</v>
      </c>
      <c r="O1561" s="258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5" t="str">
        <f>IF(SP_SUL!N1584="","*",SP_SUL!N1584)</f>
        <v>*</v>
      </c>
      <c r="M1562" s="150" t="str">
        <f>IF(SP_SUL!J1584="","*",SP_SUL!J1584)</f>
        <v>*</v>
      </c>
      <c r="N1562" s="258" t="str">
        <f>IF(SP_SUL!K1584="","*",SP_SUL!K1584)</f>
        <v>*</v>
      </c>
      <c r="O1562" s="258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1" t="str">
        <f>IF(SP_SUL!N1585="","*",SP_SUL!N1585)</f>
        <v>*</v>
      </c>
      <c r="M1563" s="111" t="str">
        <f>IF(SP_SUL!J1585="","*",SP_SUL!J1585)</f>
        <v>*</v>
      </c>
      <c r="N1563" s="257" t="str">
        <f>IF(SP_SUL!K1585="","*",SP_SUL!K1585)</f>
        <v>*</v>
      </c>
      <c r="O1563" s="257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5" t="str">
        <f>IF(SP_SUL!N1586="","*",SP_SUL!N1586)</f>
        <v>*</v>
      </c>
      <c r="M1564" s="150" t="str">
        <f>IF(SP_SUL!J1586="","*",SP_SUL!J1586)</f>
        <v>*</v>
      </c>
      <c r="N1564" s="258" t="str">
        <f>IF(SP_SUL!K1586="","*",SP_SUL!K1586)</f>
        <v>*</v>
      </c>
      <c r="O1564" s="258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5" t="str">
        <f>IF(SP_SUL!N1587="","*",SP_SUL!N1587)</f>
        <v>*</v>
      </c>
      <c r="M1565" s="150" t="str">
        <f>IF(SP_SUL!J1587="","*",SP_SUL!J1587)</f>
        <v>*</v>
      </c>
      <c r="N1565" s="258" t="str">
        <f>IF(SP_SUL!K1587="","*",SP_SUL!K1587)</f>
        <v>*</v>
      </c>
      <c r="O1565" s="258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1" t="str">
        <f>IF(SP_SUL!N1588="","*",SP_SUL!N1588)</f>
        <v>*</v>
      </c>
      <c r="M1566" s="111" t="str">
        <f>IF(SP_SUL!J1588="","*",SP_SUL!J1588)</f>
        <v>*</v>
      </c>
      <c r="N1566" s="257" t="str">
        <f>IF(SP_SUL!K1588="","*",SP_SUL!K1588)</f>
        <v>*</v>
      </c>
      <c r="O1566" s="257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5" t="str">
        <f>IF(SP_SUL!N1589="","*",SP_SUL!N1589)</f>
        <v>*</v>
      </c>
      <c r="M1567" s="150" t="str">
        <f>IF(SP_SUL!J1589="","*",SP_SUL!J1589)</f>
        <v>*</v>
      </c>
      <c r="N1567" s="258" t="str">
        <f>IF(SP_SUL!K1589="","*",SP_SUL!K1589)</f>
        <v>*</v>
      </c>
      <c r="O1567" s="258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5" t="str">
        <f>IF(SP_SUL!N1590="","*",SP_SUL!N1590)</f>
        <v>*</v>
      </c>
      <c r="M1568" s="150" t="str">
        <f>IF(SP_SUL!J1590="","*",SP_SUL!J1590)</f>
        <v>*</v>
      </c>
      <c r="N1568" s="258" t="str">
        <f>IF(SP_SUL!K1590="","*",SP_SUL!K1590)</f>
        <v>*</v>
      </c>
      <c r="O1568" s="258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1" t="str">
        <f>IF(SP_SUL!N1591="","*",SP_SUL!N1591)</f>
        <v>*</v>
      </c>
      <c r="M1569" s="111" t="str">
        <f>IF(SP_SUL!J1591="","*",SP_SUL!J1591)</f>
        <v>*</v>
      </c>
      <c r="N1569" s="257" t="str">
        <f>IF(SP_SUL!K1591="","*",SP_SUL!K1591)</f>
        <v>*</v>
      </c>
      <c r="O1569" s="257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5" t="str">
        <f>IF(SP_SUL!N1592="","*",SP_SUL!N1592)</f>
        <v>*</v>
      </c>
      <c r="M1570" s="150" t="str">
        <f>IF(SP_SUL!J1592="","*",SP_SUL!J1592)</f>
        <v>*</v>
      </c>
      <c r="N1570" s="258" t="str">
        <f>IF(SP_SUL!K1592="","*",SP_SUL!K1592)</f>
        <v>*</v>
      </c>
      <c r="O1570" s="258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5" t="str">
        <f>IF(SP_SUL!N1593="","*",SP_SUL!N1593)</f>
        <v>*</v>
      </c>
      <c r="M1571" s="150" t="str">
        <f>IF(SP_SUL!J1593="","*",SP_SUL!J1593)</f>
        <v>*</v>
      </c>
      <c r="N1571" s="258" t="str">
        <f>IF(SP_SUL!K1593="","*",SP_SUL!K1593)</f>
        <v>*</v>
      </c>
      <c r="O1571" s="258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1" t="str">
        <f>IF(SP_SUL!N1594="","*",SP_SUL!N1594)</f>
        <v>*</v>
      </c>
      <c r="M1572" s="111" t="str">
        <f>IF(SP_SUL!J1594="","*",SP_SUL!J1594)</f>
        <v>*</v>
      </c>
      <c r="N1572" s="257" t="str">
        <f>IF(SP_SUL!K1594="","*",SP_SUL!K1594)</f>
        <v>*</v>
      </c>
      <c r="O1572" s="257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5" t="str">
        <f>IF(SP_SUL!N1595="","*",SP_SUL!N1595)</f>
        <v>*</v>
      </c>
      <c r="M1573" s="150" t="str">
        <f>IF(SP_SUL!J1595="","*",SP_SUL!J1595)</f>
        <v>*</v>
      </c>
      <c r="N1573" s="258" t="str">
        <f>IF(SP_SUL!K1595="","*",SP_SUL!K1595)</f>
        <v>*</v>
      </c>
      <c r="O1573" s="258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5" t="str">
        <f>IF(SP_SUL!N1596="","*",SP_SUL!N1596)</f>
        <v>*</v>
      </c>
      <c r="M1574" s="150" t="str">
        <f>IF(SP_SUL!J1596="","*",SP_SUL!J1596)</f>
        <v>*</v>
      </c>
      <c r="N1574" s="258" t="str">
        <f>IF(SP_SUL!K1596="","*",SP_SUL!K1596)</f>
        <v>*</v>
      </c>
      <c r="O1574" s="258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1" t="str">
        <f>IF(SP_SUL!N1597="","*",SP_SUL!N1597)</f>
        <v>*</v>
      </c>
      <c r="M1575" s="111" t="str">
        <f>IF(SP_SUL!J1597="","*",SP_SUL!J1597)</f>
        <v>*</v>
      </c>
      <c r="N1575" s="257" t="str">
        <f>IF(SP_SUL!K1597="","*",SP_SUL!K1597)</f>
        <v>*</v>
      </c>
      <c r="O1575" s="257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5" t="str">
        <f>IF(SP_SUL!N1598="","*",SP_SUL!N1598)</f>
        <v>*</v>
      </c>
      <c r="M1576" s="150" t="str">
        <f>IF(SP_SUL!J1598="","*",SP_SUL!J1598)</f>
        <v>*</v>
      </c>
      <c r="N1576" s="258" t="str">
        <f>IF(SP_SUL!K1598="","*",SP_SUL!K1598)</f>
        <v>*</v>
      </c>
      <c r="O1576" s="258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5" t="str">
        <f>IF(SP_SUL!N1599="","*",SP_SUL!N1599)</f>
        <v>*</v>
      </c>
      <c r="M1577" s="150" t="str">
        <f>IF(SP_SUL!J1599="","*",SP_SUL!J1599)</f>
        <v>*</v>
      </c>
      <c r="N1577" s="258" t="str">
        <f>IF(SP_SUL!K1599="","*",SP_SUL!K1599)</f>
        <v>*</v>
      </c>
      <c r="O1577" s="258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1" t="str">
        <f>IF(SP_SUL!N1600="","*",SP_SUL!N1600)</f>
        <v>*</v>
      </c>
      <c r="M1578" s="111" t="str">
        <f>IF(SP_SUL!J1600="","*",SP_SUL!J1600)</f>
        <v>*</v>
      </c>
      <c r="N1578" s="257" t="str">
        <f>IF(SP_SUL!K1600="","*",SP_SUL!K1600)</f>
        <v>*</v>
      </c>
      <c r="O1578" s="257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5" t="str">
        <f>IF(SP_SUL!N1601="","*",SP_SUL!N1601)</f>
        <v>*</v>
      </c>
      <c r="M1579" s="150" t="str">
        <f>IF(SP_SUL!J1601="","*",SP_SUL!J1601)</f>
        <v>*</v>
      </c>
      <c r="N1579" s="258" t="str">
        <f>IF(SP_SUL!K1601="","*",SP_SUL!K1601)</f>
        <v>*</v>
      </c>
      <c r="O1579" s="258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5" t="str">
        <f>IF(SP_SUL!N1602="","*",SP_SUL!N1602)</f>
        <v>*</v>
      </c>
      <c r="M1580" s="150" t="str">
        <f>IF(SP_SUL!J1602="","*",SP_SUL!J1602)</f>
        <v>*</v>
      </c>
      <c r="N1580" s="258" t="str">
        <f>IF(SP_SUL!K1602="","*",SP_SUL!K1602)</f>
        <v>*</v>
      </c>
      <c r="O1580" s="258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1" t="str">
        <f>IF(SP_SUL!N1603="","*",SP_SUL!N1603)</f>
        <v>*</v>
      </c>
      <c r="M1581" s="111" t="str">
        <f>IF(SP_SUL!J1603="","*",SP_SUL!J1603)</f>
        <v>*</v>
      </c>
      <c r="N1581" s="257" t="str">
        <f>IF(SP_SUL!K1603="","*",SP_SUL!K1603)</f>
        <v>*</v>
      </c>
      <c r="O1581" s="257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5" t="str">
        <f>IF(SP_SUL!N1604="","*",SP_SUL!N1604)</f>
        <v>*</v>
      </c>
      <c r="M1582" s="150" t="str">
        <f>IF(SP_SUL!J1604="","*",SP_SUL!J1604)</f>
        <v>*</v>
      </c>
      <c r="N1582" s="258" t="str">
        <f>IF(SP_SUL!K1604="","*",SP_SUL!K1604)</f>
        <v>*</v>
      </c>
      <c r="O1582" s="258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5" t="str">
        <f>IF(SP_SUL!N1605="","*",SP_SUL!N1605)</f>
        <v>*</v>
      </c>
      <c r="M1583" s="150" t="str">
        <f>IF(SP_SUL!J1605="","*",SP_SUL!J1605)</f>
        <v>*</v>
      </c>
      <c r="N1583" s="258" t="str">
        <f>IF(SP_SUL!K1605="","*",SP_SUL!K1605)</f>
        <v>*</v>
      </c>
      <c r="O1583" s="258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1" t="str">
        <f>IF(SP_SUL!N1606="","*",SP_SUL!N1606)</f>
        <v>*</v>
      </c>
      <c r="M1584" s="111" t="str">
        <f>IF(SP_SUL!J1606="","*",SP_SUL!J1606)</f>
        <v>*</v>
      </c>
      <c r="N1584" s="257" t="str">
        <f>IF(SP_SUL!K1606="","*",SP_SUL!K1606)</f>
        <v>*</v>
      </c>
      <c r="O1584" s="257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5" t="str">
        <f>IF(SP_SUL!N1607="","*",SP_SUL!N1607)</f>
        <v>*</v>
      </c>
      <c r="M1585" s="150" t="str">
        <f>IF(SP_SUL!J1607="","*",SP_SUL!J1607)</f>
        <v>*</v>
      </c>
      <c r="N1585" s="258" t="str">
        <f>IF(SP_SUL!K1607="","*",SP_SUL!K1607)</f>
        <v>*</v>
      </c>
      <c r="O1585" s="258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5" t="str">
        <f>IF(SP_SUL!N1608="","*",SP_SUL!N1608)</f>
        <v>*</v>
      </c>
      <c r="M1586" s="150" t="str">
        <f>IF(SP_SUL!J1608="","*",SP_SUL!J1608)</f>
        <v>*</v>
      </c>
      <c r="N1586" s="258" t="str">
        <f>IF(SP_SUL!K1608="","*",SP_SUL!K1608)</f>
        <v>*</v>
      </c>
      <c r="O1586" s="258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1" t="str">
        <f>IF(SP_SUL!N1609="","*",SP_SUL!N1609)</f>
        <v>*</v>
      </c>
      <c r="M1587" s="111" t="str">
        <f>IF(SP_SUL!J1609="","*",SP_SUL!J1609)</f>
        <v>*</v>
      </c>
      <c r="N1587" s="257" t="str">
        <f>IF(SP_SUL!K1609="","*",SP_SUL!K1609)</f>
        <v>*</v>
      </c>
      <c r="O1587" s="257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5" t="str">
        <f>IF(SP_SUL!N1610="","*",SP_SUL!N1610)</f>
        <v>*</v>
      </c>
      <c r="M1588" s="150" t="str">
        <f>IF(SP_SUL!J1610="","*",SP_SUL!J1610)</f>
        <v>*</v>
      </c>
      <c r="N1588" s="258" t="str">
        <f>IF(SP_SUL!K1610="","*",SP_SUL!K1610)</f>
        <v>*</v>
      </c>
      <c r="O1588" s="258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5" t="str">
        <f>IF(SP_SUL!N1611="","*",SP_SUL!N1611)</f>
        <v>*</v>
      </c>
      <c r="M1589" s="150" t="str">
        <f>IF(SP_SUL!J1611="","*",SP_SUL!J1611)</f>
        <v>*</v>
      </c>
      <c r="N1589" s="258" t="str">
        <f>IF(SP_SUL!K1611="","*",SP_SUL!K1611)</f>
        <v>*</v>
      </c>
      <c r="O1589" s="258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1" t="str">
        <f>IF(SP_SUL!N1612="","*",SP_SUL!N1612)</f>
        <v>*</v>
      </c>
      <c r="M1590" s="111" t="str">
        <f>IF(SP_SUL!J1612="","*",SP_SUL!J1612)</f>
        <v>*</v>
      </c>
      <c r="N1590" s="257" t="str">
        <f>IF(SP_SUL!K1612="","*",SP_SUL!K1612)</f>
        <v>*</v>
      </c>
      <c r="O1590" s="257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5" t="str">
        <f>IF(SP_SUL!N1613="","*",SP_SUL!N1613)</f>
        <v>*</v>
      </c>
      <c r="M1591" s="150" t="str">
        <f>IF(SP_SUL!J1613="","*",SP_SUL!J1613)</f>
        <v>*</v>
      </c>
      <c r="N1591" s="258" t="str">
        <f>IF(SP_SUL!K1613="","*",SP_SUL!K1613)</f>
        <v>*</v>
      </c>
      <c r="O1591" s="258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5" t="str">
        <f>IF(SP_SUL!N1614="","*",SP_SUL!N1614)</f>
        <v>*</v>
      </c>
      <c r="M1592" s="150" t="str">
        <f>IF(SP_SUL!J1614="","*",SP_SUL!J1614)</f>
        <v>*</v>
      </c>
      <c r="N1592" s="258" t="str">
        <f>IF(SP_SUL!K1614="","*",SP_SUL!K1614)</f>
        <v>*</v>
      </c>
      <c r="O1592" s="258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1" t="str">
        <f>IF(SP_SUL!N1615="","*",SP_SUL!N1615)</f>
        <v>*</v>
      </c>
      <c r="M1593" s="111" t="str">
        <f>IF(SP_SUL!J1615="","*",SP_SUL!J1615)</f>
        <v>*</v>
      </c>
      <c r="N1593" s="257" t="str">
        <f>IF(SP_SUL!K1615="","*",SP_SUL!K1615)</f>
        <v>*</v>
      </c>
      <c r="O1593" s="257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5" t="str">
        <f>IF(SP_SUL!N1616="","*",SP_SUL!N1616)</f>
        <v>*</v>
      </c>
      <c r="M1594" s="150" t="str">
        <f>IF(SP_SUL!J1616="","*",SP_SUL!J1616)</f>
        <v>*</v>
      </c>
      <c r="N1594" s="258" t="str">
        <f>IF(SP_SUL!K1616="","*",SP_SUL!K1616)</f>
        <v>*</v>
      </c>
      <c r="O1594" s="258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5" t="str">
        <f>IF(SP_SUL!N1617="","*",SP_SUL!N1617)</f>
        <v>*</v>
      </c>
      <c r="M1595" s="150" t="str">
        <f>IF(SP_SUL!J1617="","*",SP_SUL!J1617)</f>
        <v>*</v>
      </c>
      <c r="N1595" s="258" t="str">
        <f>IF(SP_SUL!K1617="","*",SP_SUL!K1617)</f>
        <v>*</v>
      </c>
      <c r="O1595" s="258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1" t="str">
        <f>IF(SP_SUL!N1618="","*",SP_SUL!N1618)</f>
        <v>*</v>
      </c>
      <c r="M1596" s="111" t="str">
        <f>IF(SP_SUL!J1618="","*",SP_SUL!J1618)</f>
        <v>*</v>
      </c>
      <c r="N1596" s="257" t="str">
        <f>IF(SP_SUL!K1618="","*",SP_SUL!K1618)</f>
        <v>*</v>
      </c>
      <c r="O1596" s="257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5" t="str">
        <f>IF(SP_SUL!N1619="","*",SP_SUL!N1619)</f>
        <v>*</v>
      </c>
      <c r="M1597" s="150" t="str">
        <f>IF(SP_SUL!J1619="","*",SP_SUL!J1619)</f>
        <v>*</v>
      </c>
      <c r="N1597" s="258" t="str">
        <f>IF(SP_SUL!K1619="","*",SP_SUL!K1619)</f>
        <v>*</v>
      </c>
      <c r="O1597" s="258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5" t="str">
        <f>IF(SP_SUL!N1620="","*",SP_SUL!N1620)</f>
        <v>*</v>
      </c>
      <c r="M1598" s="150" t="str">
        <f>IF(SP_SUL!J1620="","*",SP_SUL!J1620)</f>
        <v>*</v>
      </c>
      <c r="N1598" s="258" t="str">
        <f>IF(SP_SUL!K1620="","*",SP_SUL!K1620)</f>
        <v>*</v>
      </c>
      <c r="O1598" s="258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1" t="str">
        <f>IF(SP_SUL!N1621="","*",SP_SUL!N1621)</f>
        <v>*</v>
      </c>
      <c r="M1599" s="111" t="str">
        <f>IF(SP_SUL!J1621="","*",SP_SUL!J1621)</f>
        <v>*</v>
      </c>
      <c r="N1599" s="257" t="str">
        <f>IF(SP_SUL!K1621="","*",SP_SUL!K1621)</f>
        <v>*</v>
      </c>
      <c r="O1599" s="257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5" t="str">
        <f>IF(SP_SUL!N1622="","*",SP_SUL!N1622)</f>
        <v>*</v>
      </c>
      <c r="M1600" s="150" t="str">
        <f>IF(SP_SUL!J1622="","*",SP_SUL!J1622)</f>
        <v>*</v>
      </c>
      <c r="N1600" s="258" t="str">
        <f>IF(SP_SUL!K1622="","*",SP_SUL!K1622)</f>
        <v>*</v>
      </c>
      <c r="O1600" s="258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5" t="str">
        <f>IF(SP_SUL!N1623="","*",SP_SUL!N1623)</f>
        <v>*</v>
      </c>
      <c r="M1601" s="150" t="str">
        <f>IF(SP_SUL!J1623="","*",SP_SUL!J1623)</f>
        <v>*</v>
      </c>
      <c r="N1601" s="258" t="str">
        <f>IF(SP_SUL!K1623="","*",SP_SUL!K1623)</f>
        <v>*</v>
      </c>
      <c r="O1601" s="258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1" t="str">
        <f>IF(SP_SUL!N1624="","*",SP_SUL!N1624)</f>
        <v>*</v>
      </c>
      <c r="M1602" s="111" t="str">
        <f>IF(SP_SUL!J1624="","*",SP_SUL!J1624)</f>
        <v>*</v>
      </c>
      <c r="N1602" s="257" t="str">
        <f>IF(SP_SUL!K1624="","*",SP_SUL!K1624)</f>
        <v>*</v>
      </c>
      <c r="O1602" s="257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5" t="str">
        <f>IF(SP_SUL!N1625="","*",SP_SUL!N1625)</f>
        <v>*</v>
      </c>
      <c r="M1603" s="150" t="str">
        <f>IF(SP_SUL!J1625="","*",SP_SUL!J1625)</f>
        <v>*</v>
      </c>
      <c r="N1603" s="258" t="str">
        <f>IF(SP_SUL!K1625="","*",SP_SUL!K1625)</f>
        <v>*</v>
      </c>
      <c r="O1603" s="258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5" t="str">
        <f>IF(SP_SUL!N1626="","*",SP_SUL!N1626)</f>
        <v>*</v>
      </c>
      <c r="M1604" s="150" t="str">
        <f>IF(SP_SUL!J1626="","*",SP_SUL!J1626)</f>
        <v>*</v>
      </c>
      <c r="N1604" s="258" t="str">
        <f>IF(SP_SUL!K1626="","*",SP_SUL!K1626)</f>
        <v>*</v>
      </c>
      <c r="O1604" s="258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1" t="str">
        <f>IF(SP_SUL!N1627="","*",SP_SUL!N1627)</f>
        <v>*</v>
      </c>
      <c r="M1605" s="111" t="str">
        <f>IF(SP_SUL!J1627="","*",SP_SUL!J1627)</f>
        <v>*</v>
      </c>
      <c r="N1605" s="257" t="str">
        <f>IF(SP_SUL!K1627="","*",SP_SUL!K1627)</f>
        <v>*</v>
      </c>
      <c r="O1605" s="257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5" t="str">
        <f>IF(SP_SUL!N1628="","*",SP_SUL!N1628)</f>
        <v>*</v>
      </c>
      <c r="M1606" s="150" t="str">
        <f>IF(SP_SUL!J1628="","*",SP_SUL!J1628)</f>
        <v>*</v>
      </c>
      <c r="N1606" s="258" t="str">
        <f>IF(SP_SUL!K1628="","*",SP_SUL!K1628)</f>
        <v>*</v>
      </c>
      <c r="O1606" s="258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5" t="str">
        <f>IF(SP_SUL!N1629="","*",SP_SUL!N1629)</f>
        <v>*</v>
      </c>
      <c r="M1607" s="150" t="str">
        <f>IF(SP_SUL!J1629="","*",SP_SUL!J1629)</f>
        <v>*</v>
      </c>
      <c r="N1607" s="258" t="str">
        <f>IF(SP_SUL!K1629="","*",SP_SUL!K1629)</f>
        <v>*</v>
      </c>
      <c r="O1607" s="258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1" t="str">
        <f>IF(SP_SUL!N1630="","*",SP_SUL!N1630)</f>
        <v>*</v>
      </c>
      <c r="M1608" s="111" t="str">
        <f>IF(SP_SUL!J1630="","*",SP_SUL!J1630)</f>
        <v>*</v>
      </c>
      <c r="N1608" s="257" t="str">
        <f>IF(SP_SUL!K1630="","*",SP_SUL!K1630)</f>
        <v>*</v>
      </c>
      <c r="O1608" s="257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5" t="str">
        <f>IF(SP_SUL!N1631="","*",SP_SUL!N1631)</f>
        <v>*</v>
      </c>
      <c r="M1609" s="150" t="str">
        <f>IF(SP_SUL!J1631="","*",SP_SUL!J1631)</f>
        <v>*</v>
      </c>
      <c r="N1609" s="258" t="str">
        <f>IF(SP_SUL!K1631="","*",SP_SUL!K1631)</f>
        <v>*</v>
      </c>
      <c r="O1609" s="258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5" t="str">
        <f>IF(SP_SUL!N1632="","*",SP_SUL!N1632)</f>
        <v>*</v>
      </c>
      <c r="M1610" s="150" t="str">
        <f>IF(SP_SUL!J1632="","*",SP_SUL!J1632)</f>
        <v>*</v>
      </c>
      <c r="N1610" s="258" t="str">
        <f>IF(SP_SUL!K1632="","*",SP_SUL!K1632)</f>
        <v>*</v>
      </c>
      <c r="O1610" s="258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1" t="str">
        <f>IF(SP_SUL!N1633="","*",SP_SUL!N1633)</f>
        <v>*</v>
      </c>
      <c r="M1611" s="111" t="str">
        <f>IF(SP_SUL!J1633="","*",SP_SUL!J1633)</f>
        <v>*</v>
      </c>
      <c r="N1611" s="257" t="str">
        <f>IF(SP_SUL!K1633="","*",SP_SUL!K1633)</f>
        <v>*</v>
      </c>
      <c r="O1611" s="257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5" t="str">
        <f>IF(SP_SUL!N1634="","*",SP_SUL!N1634)</f>
        <v>*</v>
      </c>
      <c r="M1612" s="150" t="str">
        <f>IF(SP_SUL!J1634="","*",SP_SUL!J1634)</f>
        <v>*</v>
      </c>
      <c r="N1612" s="258" t="str">
        <f>IF(SP_SUL!K1634="","*",SP_SUL!K1634)</f>
        <v>*</v>
      </c>
      <c r="O1612" s="258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5" t="str">
        <f>IF(SP_SUL!N1635="","*",SP_SUL!N1635)</f>
        <v>*</v>
      </c>
      <c r="M1613" s="150" t="str">
        <f>IF(SP_SUL!J1635="","*",SP_SUL!J1635)</f>
        <v>*</v>
      </c>
      <c r="N1613" s="258" t="str">
        <f>IF(SP_SUL!K1635="","*",SP_SUL!K1635)</f>
        <v>*</v>
      </c>
      <c r="O1613" s="258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1" t="str">
        <f>IF(SP_SUL!N1636="","*",SP_SUL!N1636)</f>
        <v>*</v>
      </c>
      <c r="M1614" s="111" t="str">
        <f>IF(SP_SUL!J1636="","*",SP_SUL!J1636)</f>
        <v>*</v>
      </c>
      <c r="N1614" s="257" t="str">
        <f>IF(SP_SUL!K1636="","*",SP_SUL!K1636)</f>
        <v>*</v>
      </c>
      <c r="O1614" s="257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5" t="str">
        <f>IF(SP_SUL!N1637="","*",SP_SUL!N1637)</f>
        <v>*</v>
      </c>
      <c r="M1615" s="150" t="str">
        <f>IF(SP_SUL!J1637="","*",SP_SUL!J1637)</f>
        <v>*</v>
      </c>
      <c r="N1615" s="258" t="str">
        <f>IF(SP_SUL!K1637="","*",SP_SUL!K1637)</f>
        <v>*</v>
      </c>
      <c r="O1615" s="258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5" t="str">
        <f>IF(SP_SUL!N1638="","*",SP_SUL!N1638)</f>
        <v>*</v>
      </c>
      <c r="M1616" s="150" t="str">
        <f>IF(SP_SUL!J1638="","*",SP_SUL!J1638)</f>
        <v>*</v>
      </c>
      <c r="N1616" s="258" t="str">
        <f>IF(SP_SUL!K1638="","*",SP_SUL!K1638)</f>
        <v>*</v>
      </c>
      <c r="O1616" s="258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1" t="str">
        <f>IF(SP_SUL!N1639="","*",SP_SUL!N1639)</f>
        <v>*</v>
      </c>
      <c r="M1617" s="111" t="str">
        <f>IF(SP_SUL!J1639="","*",SP_SUL!J1639)</f>
        <v>*</v>
      </c>
      <c r="N1617" s="257" t="str">
        <f>IF(SP_SUL!K1639="","*",SP_SUL!K1639)</f>
        <v>*</v>
      </c>
      <c r="O1617" s="257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5" t="str">
        <f>IF(SP_SUL!N1640="","*",SP_SUL!N1640)</f>
        <v>*</v>
      </c>
      <c r="M1618" s="150" t="str">
        <f>IF(SP_SUL!J1640="","*",SP_SUL!J1640)</f>
        <v>*</v>
      </c>
      <c r="N1618" s="258" t="str">
        <f>IF(SP_SUL!K1640="","*",SP_SUL!K1640)</f>
        <v>*</v>
      </c>
      <c r="O1618" s="258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5" t="str">
        <f>IF(SP_SUL!N1641="","*",SP_SUL!N1641)</f>
        <v>*</v>
      </c>
      <c r="M1619" s="150" t="str">
        <f>IF(SP_SUL!J1641="","*",SP_SUL!J1641)</f>
        <v>*</v>
      </c>
      <c r="N1619" s="258" t="str">
        <f>IF(SP_SUL!K1641="","*",SP_SUL!K1641)</f>
        <v>*</v>
      </c>
      <c r="O1619" s="258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1" t="str">
        <f>IF(SP_SUL!N1642="","*",SP_SUL!N1642)</f>
        <v>*</v>
      </c>
      <c r="M1620" s="111" t="str">
        <f>IF(SP_SUL!J1642="","*",SP_SUL!J1642)</f>
        <v>*</v>
      </c>
      <c r="N1620" s="257" t="str">
        <f>IF(SP_SUL!K1642="","*",SP_SUL!K1642)</f>
        <v>*</v>
      </c>
      <c r="O1620" s="257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5" t="str">
        <f>IF(SP_SUL!N1643="","*",SP_SUL!N1643)</f>
        <v>*</v>
      </c>
      <c r="M1621" s="150" t="str">
        <f>IF(SP_SUL!J1643="","*",SP_SUL!J1643)</f>
        <v>*</v>
      </c>
      <c r="N1621" s="258" t="str">
        <f>IF(SP_SUL!K1643="","*",SP_SUL!K1643)</f>
        <v>*</v>
      </c>
      <c r="O1621" s="258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5" t="str">
        <f>IF(SP_SUL!N1644="","*",SP_SUL!N1644)</f>
        <v>*</v>
      </c>
      <c r="M1622" s="150" t="str">
        <f>IF(SP_SUL!J1644="","*",SP_SUL!J1644)</f>
        <v>*</v>
      </c>
      <c r="N1622" s="258" t="str">
        <f>IF(SP_SUL!K1644="","*",SP_SUL!K1644)</f>
        <v>*</v>
      </c>
      <c r="O1622" s="258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1" t="str">
        <f>IF(SP_SUL!N1645="","*",SP_SUL!N1645)</f>
        <v>*</v>
      </c>
      <c r="M1623" s="111" t="str">
        <f>IF(SP_SUL!J1645="","*",SP_SUL!J1645)</f>
        <v>*</v>
      </c>
      <c r="N1623" s="257" t="str">
        <f>IF(SP_SUL!K1645="","*",SP_SUL!K1645)</f>
        <v>*</v>
      </c>
      <c r="O1623" s="257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5" t="str">
        <f>IF(SP_SUL!N1646="","*",SP_SUL!N1646)</f>
        <v>*</v>
      </c>
      <c r="M1624" s="150" t="str">
        <f>IF(SP_SUL!J1646="","*",SP_SUL!J1646)</f>
        <v>*</v>
      </c>
      <c r="N1624" s="258" t="str">
        <f>IF(SP_SUL!K1646="","*",SP_SUL!K1646)</f>
        <v>*</v>
      </c>
      <c r="O1624" s="258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5" t="str">
        <f>IF(SP_SUL!N1647="","*",SP_SUL!N1647)</f>
        <v>*</v>
      </c>
      <c r="M1625" s="150" t="str">
        <f>IF(SP_SUL!J1647="","*",SP_SUL!J1647)</f>
        <v>*</v>
      </c>
      <c r="N1625" s="258" t="str">
        <f>IF(SP_SUL!K1647="","*",SP_SUL!K1647)</f>
        <v>*</v>
      </c>
      <c r="O1625" s="258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1" t="str">
        <f>IF(SP_SUL!N1648="","*",SP_SUL!N1648)</f>
        <v>*</v>
      </c>
      <c r="M1626" s="111" t="str">
        <f>IF(SP_SUL!J1648="","*",SP_SUL!J1648)</f>
        <v>*</v>
      </c>
      <c r="N1626" s="257" t="str">
        <f>IF(SP_SUL!K1648="","*",SP_SUL!K1648)</f>
        <v>*</v>
      </c>
      <c r="O1626" s="257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5" t="str">
        <f>IF(SP_SUL!N1649="","*",SP_SUL!N1649)</f>
        <v>*</v>
      </c>
      <c r="M1627" s="150" t="str">
        <f>IF(SP_SUL!J1649="","*",SP_SUL!J1649)</f>
        <v>*</v>
      </c>
      <c r="N1627" s="258" t="str">
        <f>IF(SP_SUL!K1649="","*",SP_SUL!K1649)</f>
        <v>*</v>
      </c>
      <c r="O1627" s="258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5" t="str">
        <f>IF(SP_SUL!N1650="","*",SP_SUL!N1650)</f>
        <v>*</v>
      </c>
      <c r="M1628" s="150" t="str">
        <f>IF(SP_SUL!J1650="","*",SP_SUL!J1650)</f>
        <v>*</v>
      </c>
      <c r="N1628" s="258" t="str">
        <f>IF(SP_SUL!K1650="","*",SP_SUL!K1650)</f>
        <v>*</v>
      </c>
      <c r="O1628" s="258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1" t="str">
        <f>IF(SP_SUL!N1651="","*",SP_SUL!N1651)</f>
        <v>*</v>
      </c>
      <c r="M1629" s="111" t="str">
        <f>IF(SP_SUL!J1651="","*",SP_SUL!J1651)</f>
        <v>*</v>
      </c>
      <c r="N1629" s="257" t="str">
        <f>IF(SP_SUL!K1651="","*",SP_SUL!K1651)</f>
        <v>*</v>
      </c>
      <c r="O1629" s="257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5" t="str">
        <f>IF(SP_SUL!N1652="","*",SP_SUL!N1652)</f>
        <v>*</v>
      </c>
      <c r="M1630" s="150" t="str">
        <f>IF(SP_SUL!J1652="","*",SP_SUL!J1652)</f>
        <v>*</v>
      </c>
      <c r="N1630" s="258" t="str">
        <f>IF(SP_SUL!K1652="","*",SP_SUL!K1652)</f>
        <v>*</v>
      </c>
      <c r="O1630" s="258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5" t="str">
        <f>IF(SP_SUL!N1653="","*",SP_SUL!N1653)</f>
        <v>*</v>
      </c>
      <c r="M1631" s="150" t="str">
        <f>IF(SP_SUL!J1653="","*",SP_SUL!J1653)</f>
        <v>*</v>
      </c>
      <c r="N1631" s="258" t="str">
        <f>IF(SP_SUL!K1653="","*",SP_SUL!K1653)</f>
        <v>*</v>
      </c>
      <c r="O1631" s="258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1" t="str">
        <f>IF(SP_SUL!N1654="","*",SP_SUL!N1654)</f>
        <v>*</v>
      </c>
      <c r="M1632" s="111" t="str">
        <f>IF(SP_SUL!J1654="","*",SP_SUL!J1654)</f>
        <v>*</v>
      </c>
      <c r="N1632" s="257" t="str">
        <f>IF(SP_SUL!K1654="","*",SP_SUL!K1654)</f>
        <v>*</v>
      </c>
      <c r="O1632" s="257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5" t="str">
        <f>IF(SP_SUL!N1655="","*",SP_SUL!N1655)</f>
        <v>*</v>
      </c>
      <c r="M1633" s="150" t="str">
        <f>IF(SP_SUL!J1655="","*",SP_SUL!J1655)</f>
        <v>*</v>
      </c>
      <c r="N1633" s="258" t="str">
        <f>IF(SP_SUL!K1655="","*",SP_SUL!K1655)</f>
        <v>*</v>
      </c>
      <c r="O1633" s="258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5" t="str">
        <f>IF(SP_SUL!N1656="","*",SP_SUL!N1656)</f>
        <v>*</v>
      </c>
      <c r="M1634" s="150" t="str">
        <f>IF(SP_SUL!J1656="","*",SP_SUL!J1656)</f>
        <v>*</v>
      </c>
      <c r="N1634" s="258" t="str">
        <f>IF(SP_SUL!K1656="","*",SP_SUL!K1656)</f>
        <v>*</v>
      </c>
      <c r="O1634" s="258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1" t="str">
        <f>IF(SP_SUL!N1657="","*",SP_SUL!N1657)</f>
        <v>*</v>
      </c>
      <c r="M1635" s="111" t="str">
        <f>IF(SP_SUL!J1657="","*",SP_SUL!J1657)</f>
        <v>*</v>
      </c>
      <c r="N1635" s="257" t="str">
        <f>IF(SP_SUL!K1657="","*",SP_SUL!K1657)</f>
        <v>*</v>
      </c>
      <c r="O1635" s="257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5" t="str">
        <f>IF(SP_SUL!N1658="","*",SP_SUL!N1658)</f>
        <v>*</v>
      </c>
      <c r="M1636" s="150" t="str">
        <f>IF(SP_SUL!J1658="","*",SP_SUL!J1658)</f>
        <v>*</v>
      </c>
      <c r="N1636" s="258" t="str">
        <f>IF(SP_SUL!K1658="","*",SP_SUL!K1658)</f>
        <v>*</v>
      </c>
      <c r="O1636" s="258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5" t="str">
        <f>IF(SP_SUL!N1659="","*",SP_SUL!N1659)</f>
        <v>*</v>
      </c>
      <c r="M1637" s="150" t="str">
        <f>IF(SP_SUL!J1659="","*",SP_SUL!J1659)</f>
        <v>*</v>
      </c>
      <c r="N1637" s="258" t="str">
        <f>IF(SP_SUL!K1659="","*",SP_SUL!K1659)</f>
        <v>*</v>
      </c>
      <c r="O1637" s="258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1" t="str">
        <f>IF(SP_SUL!N1660="","*",SP_SUL!N1660)</f>
        <v>*</v>
      </c>
      <c r="M1638" s="111" t="str">
        <f>IF(SP_SUL!J1660="","*",SP_SUL!J1660)</f>
        <v>*</v>
      </c>
      <c r="N1638" s="257" t="str">
        <f>IF(SP_SUL!K1660="","*",SP_SUL!K1660)</f>
        <v>*</v>
      </c>
      <c r="O1638" s="257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5" t="str">
        <f>IF(SP_SUL!N1661="","*",SP_SUL!N1661)</f>
        <v>*</v>
      </c>
      <c r="M1639" s="150" t="str">
        <f>IF(SP_SUL!J1661="","*",SP_SUL!J1661)</f>
        <v>*</v>
      </c>
      <c r="N1639" s="258" t="str">
        <f>IF(SP_SUL!K1661="","*",SP_SUL!K1661)</f>
        <v>*</v>
      </c>
      <c r="O1639" s="258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5" t="str">
        <f>IF(SP_SUL!N1662="","*",SP_SUL!N1662)</f>
        <v>*</v>
      </c>
      <c r="M1640" s="150" t="str">
        <f>IF(SP_SUL!J1662="","*",SP_SUL!J1662)</f>
        <v>*</v>
      </c>
      <c r="N1640" s="258" t="str">
        <f>IF(SP_SUL!K1662="","*",SP_SUL!K1662)</f>
        <v>*</v>
      </c>
      <c r="O1640" s="258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1" t="str">
        <f>IF(SP_SUL!N1663="","*",SP_SUL!N1663)</f>
        <v>*</v>
      </c>
      <c r="M1641" s="111" t="str">
        <f>IF(SP_SUL!J1663="","*",SP_SUL!J1663)</f>
        <v>*</v>
      </c>
      <c r="N1641" s="257" t="str">
        <f>IF(SP_SUL!K1663="","*",SP_SUL!K1663)</f>
        <v>*</v>
      </c>
      <c r="O1641" s="257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5" t="str">
        <f>IF(SP_SUL!N1664="","*",SP_SUL!N1664)</f>
        <v>*</v>
      </c>
      <c r="M1642" s="150" t="str">
        <f>IF(SP_SUL!J1664="","*",SP_SUL!J1664)</f>
        <v>*</v>
      </c>
      <c r="N1642" s="258" t="str">
        <f>IF(SP_SUL!K1664="","*",SP_SUL!K1664)</f>
        <v>*</v>
      </c>
      <c r="O1642" s="258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5" t="str">
        <f>IF(SP_SUL!N1665="","*",SP_SUL!N1665)</f>
        <v>*</v>
      </c>
      <c r="M1643" s="150" t="str">
        <f>IF(SP_SUL!J1665="","*",SP_SUL!J1665)</f>
        <v>*</v>
      </c>
      <c r="N1643" s="258" t="str">
        <f>IF(SP_SUL!K1665="","*",SP_SUL!K1665)</f>
        <v>*</v>
      </c>
      <c r="O1643" s="258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1" t="str">
        <f>IF(SP_SUL!N1666="","*",SP_SUL!N1666)</f>
        <v>*</v>
      </c>
      <c r="M1644" s="111" t="str">
        <f>IF(SP_SUL!J1666="","*",SP_SUL!J1666)</f>
        <v>*</v>
      </c>
      <c r="N1644" s="257" t="str">
        <f>IF(SP_SUL!K1666="","*",SP_SUL!K1666)</f>
        <v>*</v>
      </c>
      <c r="O1644" s="257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5" t="str">
        <f>IF(SP_SUL!N1667="","*",SP_SUL!N1667)</f>
        <v>*</v>
      </c>
      <c r="M1645" s="150" t="str">
        <f>IF(SP_SUL!J1667="","*",SP_SUL!J1667)</f>
        <v>*</v>
      </c>
      <c r="N1645" s="258" t="str">
        <f>IF(SP_SUL!K1667="","*",SP_SUL!K1667)</f>
        <v>*</v>
      </c>
      <c r="O1645" s="258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5" t="str">
        <f>IF(SP_SUL!N1668="","*",SP_SUL!N1668)</f>
        <v>*</v>
      </c>
      <c r="M1646" s="150" t="str">
        <f>IF(SP_SUL!J1668="","*",SP_SUL!J1668)</f>
        <v>*</v>
      </c>
      <c r="N1646" s="258" t="str">
        <f>IF(SP_SUL!K1668="","*",SP_SUL!K1668)</f>
        <v>*</v>
      </c>
      <c r="O1646" s="258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1" t="str">
        <f>IF(SP_SUL!N1669="","*",SP_SUL!N1669)</f>
        <v>*</v>
      </c>
      <c r="M1647" s="111" t="str">
        <f>IF(SP_SUL!J1669="","*",SP_SUL!J1669)</f>
        <v>*</v>
      </c>
      <c r="N1647" s="257" t="str">
        <f>IF(SP_SUL!K1669="","*",SP_SUL!K1669)</f>
        <v>*</v>
      </c>
      <c r="O1647" s="257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5" t="str">
        <f>IF(SP_SUL!N1670="","*",SP_SUL!N1670)</f>
        <v>*</v>
      </c>
      <c r="M1648" s="150" t="str">
        <f>IF(SP_SUL!J1670="","*",SP_SUL!J1670)</f>
        <v>*</v>
      </c>
      <c r="N1648" s="258" t="str">
        <f>IF(SP_SUL!K1670="","*",SP_SUL!K1670)</f>
        <v>*</v>
      </c>
      <c r="O1648" s="258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5" t="str">
        <f>IF(SP_SUL!N1671="","*",SP_SUL!N1671)</f>
        <v>*</v>
      </c>
      <c r="M1649" s="150" t="str">
        <f>IF(SP_SUL!J1671="","*",SP_SUL!J1671)</f>
        <v>*</v>
      </c>
      <c r="N1649" s="258" t="str">
        <f>IF(SP_SUL!K1671="","*",SP_SUL!K1671)</f>
        <v>*</v>
      </c>
      <c r="O1649" s="258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1" t="str">
        <f>IF(SP_SUL!N1672="","*",SP_SUL!N1672)</f>
        <v>*</v>
      </c>
      <c r="M1650" s="111" t="str">
        <f>IF(SP_SUL!J1672="","*",SP_SUL!J1672)</f>
        <v>*</v>
      </c>
      <c r="N1650" s="257" t="str">
        <f>IF(SP_SUL!K1672="","*",SP_SUL!K1672)</f>
        <v>*</v>
      </c>
      <c r="O1650" s="257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5" t="str">
        <f>IF(SP_SUL!N1673="","*",SP_SUL!N1673)</f>
        <v>*</v>
      </c>
      <c r="M1651" s="150" t="str">
        <f>IF(SP_SUL!J1673="","*",SP_SUL!J1673)</f>
        <v>*</v>
      </c>
      <c r="N1651" s="258" t="str">
        <f>IF(SP_SUL!K1673="","*",SP_SUL!K1673)</f>
        <v>*</v>
      </c>
      <c r="O1651" s="258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5" t="str">
        <f>IF(SP_SUL!N1674="","*",SP_SUL!N1674)</f>
        <v>*</v>
      </c>
      <c r="M1652" s="150" t="str">
        <f>IF(SP_SUL!J1674="","*",SP_SUL!J1674)</f>
        <v>*</v>
      </c>
      <c r="N1652" s="258" t="str">
        <f>IF(SP_SUL!K1674="","*",SP_SUL!K1674)</f>
        <v>*</v>
      </c>
      <c r="O1652" s="258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1" t="str">
        <f>IF(SP_SUL!N1675="","*",SP_SUL!N1675)</f>
        <v>*</v>
      </c>
      <c r="M1653" s="111" t="str">
        <f>IF(SP_SUL!J1675="","*",SP_SUL!J1675)</f>
        <v>*</v>
      </c>
      <c r="N1653" s="257" t="str">
        <f>IF(SP_SUL!K1675="","*",SP_SUL!K1675)</f>
        <v>*</v>
      </c>
      <c r="O1653" s="257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5" t="str">
        <f>IF(SP_SUL!N1676="","*",SP_SUL!N1676)</f>
        <v>*</v>
      </c>
      <c r="M1654" s="150" t="str">
        <f>IF(SP_SUL!J1676="","*",SP_SUL!J1676)</f>
        <v>*</v>
      </c>
      <c r="N1654" s="258" t="str">
        <f>IF(SP_SUL!K1676="","*",SP_SUL!K1676)</f>
        <v>*</v>
      </c>
      <c r="O1654" s="258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5" t="str">
        <f>IF(SP_SUL!N1677="","*",SP_SUL!N1677)</f>
        <v>*</v>
      </c>
      <c r="M1655" s="150" t="str">
        <f>IF(SP_SUL!J1677="","*",SP_SUL!J1677)</f>
        <v>*</v>
      </c>
      <c r="N1655" s="258" t="str">
        <f>IF(SP_SUL!K1677="","*",SP_SUL!K1677)</f>
        <v>*</v>
      </c>
      <c r="O1655" s="258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1" t="str">
        <f>IF(SP_SUL!N1678="","*",SP_SUL!N1678)</f>
        <v>*</v>
      </c>
      <c r="M1656" s="111" t="str">
        <f>IF(SP_SUL!J1678="","*",SP_SUL!J1678)</f>
        <v>*</v>
      </c>
      <c r="N1656" s="257" t="str">
        <f>IF(SP_SUL!K1678="","*",SP_SUL!K1678)</f>
        <v>*</v>
      </c>
      <c r="O1656" s="257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5" t="str">
        <f>IF(SP_SUL!N1679="","*",SP_SUL!N1679)</f>
        <v>*</v>
      </c>
      <c r="M1657" s="150" t="str">
        <f>IF(SP_SUL!J1679="","*",SP_SUL!J1679)</f>
        <v>*</v>
      </c>
      <c r="N1657" s="258" t="str">
        <f>IF(SP_SUL!K1679="","*",SP_SUL!K1679)</f>
        <v>*</v>
      </c>
      <c r="O1657" s="258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5" t="str">
        <f>IF(SP_SUL!N1680="","*",SP_SUL!N1680)</f>
        <v>*</v>
      </c>
      <c r="M1658" s="150" t="str">
        <f>IF(SP_SUL!J1680="","*",SP_SUL!J1680)</f>
        <v>*</v>
      </c>
      <c r="N1658" s="258" t="str">
        <f>IF(SP_SUL!K1680="","*",SP_SUL!K1680)</f>
        <v>*</v>
      </c>
      <c r="O1658" s="258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1" t="str">
        <f>IF(SP_SUL!N1681="","*",SP_SUL!N1681)</f>
        <v>*</v>
      </c>
      <c r="M1659" s="111" t="str">
        <f>IF(SP_SUL!J1681="","*",SP_SUL!J1681)</f>
        <v>*</v>
      </c>
      <c r="N1659" s="257" t="str">
        <f>IF(SP_SUL!K1681="","*",SP_SUL!K1681)</f>
        <v>*</v>
      </c>
      <c r="O1659" s="257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5" t="str">
        <f>IF(SP_SUL!N1682="","*",SP_SUL!N1682)</f>
        <v>*</v>
      </c>
      <c r="M1660" s="150" t="str">
        <f>IF(SP_SUL!J1682="","*",SP_SUL!J1682)</f>
        <v>*</v>
      </c>
      <c r="N1660" s="258" t="str">
        <f>IF(SP_SUL!K1682="","*",SP_SUL!K1682)</f>
        <v>*</v>
      </c>
      <c r="O1660" s="258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5" t="str">
        <f>IF(SP_SUL!N1683="","*",SP_SUL!N1683)</f>
        <v>*</v>
      </c>
      <c r="M1661" s="150" t="str">
        <f>IF(SP_SUL!J1683="","*",SP_SUL!J1683)</f>
        <v>*</v>
      </c>
      <c r="N1661" s="258" t="str">
        <f>IF(SP_SUL!K1683="","*",SP_SUL!K1683)</f>
        <v>*</v>
      </c>
      <c r="O1661" s="258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1" t="str">
        <f>IF(SP_SUL!N1684="","*",SP_SUL!N1684)</f>
        <v>*</v>
      </c>
      <c r="M1662" s="111" t="str">
        <f>IF(SP_SUL!J1684="","*",SP_SUL!J1684)</f>
        <v>*</v>
      </c>
      <c r="N1662" s="257" t="str">
        <f>IF(SP_SUL!K1684="","*",SP_SUL!K1684)</f>
        <v>*</v>
      </c>
      <c r="O1662" s="257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5" t="str">
        <f>IF(SP_SUL!N1685="","*",SP_SUL!N1685)</f>
        <v>*</v>
      </c>
      <c r="M1663" s="150" t="str">
        <f>IF(SP_SUL!J1685="","*",SP_SUL!J1685)</f>
        <v>*</v>
      </c>
      <c r="N1663" s="258" t="str">
        <f>IF(SP_SUL!K1685="","*",SP_SUL!K1685)</f>
        <v>*</v>
      </c>
      <c r="O1663" s="258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5" t="str">
        <f>IF(SP_SUL!N1686="","*",SP_SUL!N1686)</f>
        <v>*</v>
      </c>
      <c r="M1664" s="150" t="str">
        <f>IF(SP_SUL!J1686="","*",SP_SUL!J1686)</f>
        <v>*</v>
      </c>
      <c r="N1664" s="258" t="str">
        <f>IF(SP_SUL!K1686="","*",SP_SUL!K1686)</f>
        <v>*</v>
      </c>
      <c r="O1664" s="258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1" t="str">
        <f>IF(SP_SUL!N1687="","*",SP_SUL!N1687)</f>
        <v>*</v>
      </c>
      <c r="M1665" s="111" t="str">
        <f>IF(SP_SUL!J1687="","*",SP_SUL!J1687)</f>
        <v>*</v>
      </c>
      <c r="N1665" s="257" t="str">
        <f>IF(SP_SUL!K1687="","*",SP_SUL!K1687)</f>
        <v>*</v>
      </c>
      <c r="O1665" s="257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5" t="str">
        <f>IF(SP_SUL!N1688="","*",SP_SUL!N1688)</f>
        <v>*</v>
      </c>
      <c r="M1666" s="150" t="str">
        <f>IF(SP_SUL!J1688="","*",SP_SUL!J1688)</f>
        <v>*</v>
      </c>
      <c r="N1666" s="258" t="str">
        <f>IF(SP_SUL!K1688="","*",SP_SUL!K1688)</f>
        <v>*</v>
      </c>
      <c r="O1666" s="258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5" t="str">
        <f>IF(SP_SUL!N1689="","*",SP_SUL!N1689)</f>
        <v>*</v>
      </c>
      <c r="M1667" s="150" t="str">
        <f>IF(SP_SUL!J1689="","*",SP_SUL!J1689)</f>
        <v>*</v>
      </c>
      <c r="N1667" s="258" t="str">
        <f>IF(SP_SUL!K1689="","*",SP_SUL!K1689)</f>
        <v>*</v>
      </c>
      <c r="O1667" s="258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1" t="str">
        <f>IF(SP_SUL!N1690="","*",SP_SUL!N1690)</f>
        <v>*</v>
      </c>
      <c r="M1668" s="111" t="str">
        <f>IF(SP_SUL!J1690="","*",SP_SUL!J1690)</f>
        <v>*</v>
      </c>
      <c r="N1668" s="257" t="str">
        <f>IF(SP_SUL!K1690="","*",SP_SUL!K1690)</f>
        <v>*</v>
      </c>
      <c r="O1668" s="257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5" t="str">
        <f>IF(SP_SUL!N1691="","*",SP_SUL!N1691)</f>
        <v>*</v>
      </c>
      <c r="M1669" s="150" t="str">
        <f>IF(SP_SUL!J1691="","*",SP_SUL!J1691)</f>
        <v>*</v>
      </c>
      <c r="N1669" s="258" t="str">
        <f>IF(SP_SUL!K1691="","*",SP_SUL!K1691)</f>
        <v>*</v>
      </c>
      <c r="O1669" s="258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5" t="str">
        <f>IF(SP_SUL!N1692="","*",SP_SUL!N1692)</f>
        <v>*</v>
      </c>
      <c r="M1670" s="150" t="str">
        <f>IF(SP_SUL!J1692="","*",SP_SUL!J1692)</f>
        <v>*</v>
      </c>
      <c r="N1670" s="258" t="str">
        <f>IF(SP_SUL!K1692="","*",SP_SUL!K1692)</f>
        <v>*</v>
      </c>
      <c r="O1670" s="258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1" t="str">
        <f>IF(SP_SUL!N1693="","*",SP_SUL!N1693)</f>
        <v>*</v>
      </c>
      <c r="M1671" s="111" t="str">
        <f>IF(SP_SUL!J1693="","*",SP_SUL!J1693)</f>
        <v>*</v>
      </c>
      <c r="N1671" s="257" t="str">
        <f>IF(SP_SUL!K1693="","*",SP_SUL!K1693)</f>
        <v>*</v>
      </c>
      <c r="O1671" s="257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5" t="str">
        <f>IF(SP_SUL!N1694="","*",SP_SUL!N1694)</f>
        <v>*</v>
      </c>
      <c r="M1672" s="150" t="str">
        <f>IF(SP_SUL!J1694="","*",SP_SUL!J1694)</f>
        <v>*</v>
      </c>
      <c r="N1672" s="258" t="str">
        <f>IF(SP_SUL!K1694="","*",SP_SUL!K1694)</f>
        <v>*</v>
      </c>
      <c r="O1672" s="258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5" t="str">
        <f>IF(SP_SUL!N1695="","*",SP_SUL!N1695)</f>
        <v>*</v>
      </c>
      <c r="M1673" s="150" t="str">
        <f>IF(SP_SUL!J1695="","*",SP_SUL!J1695)</f>
        <v>*</v>
      </c>
      <c r="N1673" s="258" t="str">
        <f>IF(SP_SUL!K1695="","*",SP_SUL!K1695)</f>
        <v>*</v>
      </c>
      <c r="O1673" s="258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1" t="str">
        <f>IF(SP_SUL!N1696="","*",SP_SUL!N1696)</f>
        <v>*</v>
      </c>
      <c r="M1674" s="111" t="str">
        <f>IF(SP_SUL!J1696="","*",SP_SUL!J1696)</f>
        <v>*</v>
      </c>
      <c r="N1674" s="257" t="str">
        <f>IF(SP_SUL!K1696="","*",SP_SUL!K1696)</f>
        <v>*</v>
      </c>
      <c r="O1674" s="257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5" t="str">
        <f>IF(SP_SUL!N1697="","*",SP_SUL!N1697)</f>
        <v>*</v>
      </c>
      <c r="M1675" s="150" t="str">
        <f>IF(SP_SUL!J1697="","*",SP_SUL!J1697)</f>
        <v>*</v>
      </c>
      <c r="N1675" s="258" t="str">
        <f>IF(SP_SUL!K1697="","*",SP_SUL!K1697)</f>
        <v>*</v>
      </c>
      <c r="O1675" s="258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5" t="str">
        <f>IF(SP_SUL!N1698="","*",SP_SUL!N1698)</f>
        <v>*</v>
      </c>
      <c r="M1676" s="150" t="str">
        <f>IF(SP_SUL!J1698="","*",SP_SUL!J1698)</f>
        <v>*</v>
      </c>
      <c r="N1676" s="258" t="str">
        <f>IF(SP_SUL!K1698="","*",SP_SUL!K1698)</f>
        <v>*</v>
      </c>
      <c r="O1676" s="258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1" t="str">
        <f>IF(SP_SUL!N1699="","*",SP_SUL!N1699)</f>
        <v>*</v>
      </c>
      <c r="M1677" s="111" t="str">
        <f>IF(SP_SUL!J1699="","*",SP_SUL!J1699)</f>
        <v>*</v>
      </c>
      <c r="N1677" s="257" t="str">
        <f>IF(SP_SUL!K1699="","*",SP_SUL!K1699)</f>
        <v>*</v>
      </c>
      <c r="O1677" s="257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5" t="str">
        <f>IF(SP_SUL!N1700="","*",SP_SUL!N1700)</f>
        <v>*</v>
      </c>
      <c r="M1678" s="150" t="str">
        <f>IF(SP_SUL!J1700="","*",SP_SUL!J1700)</f>
        <v>*</v>
      </c>
      <c r="N1678" s="258" t="str">
        <f>IF(SP_SUL!K1700="","*",SP_SUL!K1700)</f>
        <v>*</v>
      </c>
      <c r="O1678" s="258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5" t="str">
        <f>IF(SP_SUL!N1701="","*",SP_SUL!N1701)</f>
        <v>*</v>
      </c>
      <c r="M1679" s="150" t="str">
        <f>IF(SP_SUL!J1701="","*",SP_SUL!J1701)</f>
        <v>*</v>
      </c>
      <c r="N1679" s="258" t="str">
        <f>IF(SP_SUL!K1701="","*",SP_SUL!K1701)</f>
        <v>*</v>
      </c>
      <c r="O1679" s="258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1" t="str">
        <f>IF(SP_SUL!N1702="","*",SP_SUL!N1702)</f>
        <v>*</v>
      </c>
      <c r="M1680" s="111" t="str">
        <f>IF(SP_SUL!J1702="","*",SP_SUL!J1702)</f>
        <v>*</v>
      </c>
      <c r="N1680" s="257" t="str">
        <f>IF(SP_SUL!K1702="","*",SP_SUL!K1702)</f>
        <v>*</v>
      </c>
      <c r="O1680" s="257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5" t="str">
        <f>IF(SP_SUL!N1703="","*",SP_SUL!N1703)</f>
        <v>*</v>
      </c>
      <c r="M1681" s="150" t="str">
        <f>IF(SP_SUL!J1703="","*",SP_SUL!J1703)</f>
        <v>*</v>
      </c>
      <c r="N1681" s="258" t="str">
        <f>IF(SP_SUL!K1703="","*",SP_SUL!K1703)</f>
        <v>*</v>
      </c>
      <c r="O1681" s="258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5" t="str">
        <f>IF(SP_SUL!N1704="","*",SP_SUL!N1704)</f>
        <v>*</v>
      </c>
      <c r="M1682" s="150" t="str">
        <f>IF(SP_SUL!J1704="","*",SP_SUL!J1704)</f>
        <v>*</v>
      </c>
      <c r="N1682" s="258" t="str">
        <f>IF(SP_SUL!K1704="","*",SP_SUL!K1704)</f>
        <v>*</v>
      </c>
      <c r="O1682" s="258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1" t="str">
        <f>IF(SP_SUL!N1705="","*",SP_SUL!N1705)</f>
        <v>*</v>
      </c>
      <c r="M1683" s="111" t="str">
        <f>IF(SP_SUL!J1705="","*",SP_SUL!J1705)</f>
        <v>*</v>
      </c>
      <c r="N1683" s="257" t="str">
        <f>IF(SP_SUL!K1705="","*",SP_SUL!K1705)</f>
        <v>*</v>
      </c>
      <c r="O1683" s="257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5" t="str">
        <f>IF(SP_SUL!N1706="","*",SP_SUL!N1706)</f>
        <v>*</v>
      </c>
      <c r="M1684" s="150" t="str">
        <f>IF(SP_SUL!J1706="","*",SP_SUL!J1706)</f>
        <v>*</v>
      </c>
      <c r="N1684" s="258" t="str">
        <f>IF(SP_SUL!K1706="","*",SP_SUL!K1706)</f>
        <v>*</v>
      </c>
      <c r="O1684" s="258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5" t="str">
        <f>IF(SP_SUL!N1707="","*",SP_SUL!N1707)</f>
        <v>*</v>
      </c>
      <c r="M1685" s="150" t="str">
        <f>IF(SP_SUL!J1707="","*",SP_SUL!J1707)</f>
        <v>*</v>
      </c>
      <c r="N1685" s="258" t="str">
        <f>IF(SP_SUL!K1707="","*",SP_SUL!K1707)</f>
        <v>*</v>
      </c>
      <c r="O1685" s="258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1" t="str">
        <f>IF(SP_SUL!N1708="","*",SP_SUL!N1708)</f>
        <v>*</v>
      </c>
      <c r="M1686" s="111" t="str">
        <f>IF(SP_SUL!J1708="","*",SP_SUL!J1708)</f>
        <v>*</v>
      </c>
      <c r="N1686" s="257" t="str">
        <f>IF(SP_SUL!K1708="","*",SP_SUL!K1708)</f>
        <v>*</v>
      </c>
      <c r="O1686" s="257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5" t="str">
        <f>IF(SP_SUL!N1709="","*",SP_SUL!N1709)</f>
        <v>*</v>
      </c>
      <c r="M1687" s="150" t="str">
        <f>IF(SP_SUL!J1709="","*",SP_SUL!J1709)</f>
        <v>*</v>
      </c>
      <c r="N1687" s="258" t="str">
        <f>IF(SP_SUL!K1709="","*",SP_SUL!K1709)</f>
        <v>*</v>
      </c>
      <c r="O1687" s="258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5" t="str">
        <f>IF(SP_SUL!N1710="","*",SP_SUL!N1710)</f>
        <v>*</v>
      </c>
      <c r="M1688" s="150" t="str">
        <f>IF(SP_SUL!J1710="","*",SP_SUL!J1710)</f>
        <v>*</v>
      </c>
      <c r="N1688" s="258" t="str">
        <f>IF(SP_SUL!K1710="","*",SP_SUL!K1710)</f>
        <v>*</v>
      </c>
      <c r="O1688" s="258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1" t="str">
        <f>IF(SP_SUL!N1711="","*",SP_SUL!N1711)</f>
        <v>*</v>
      </c>
      <c r="M1689" s="111" t="str">
        <f>IF(SP_SUL!J1711="","*",SP_SUL!J1711)</f>
        <v>*</v>
      </c>
      <c r="N1689" s="257" t="str">
        <f>IF(SP_SUL!K1711="","*",SP_SUL!K1711)</f>
        <v>*</v>
      </c>
      <c r="O1689" s="257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5" t="str">
        <f>IF(SP_SUL!N1712="","*",SP_SUL!N1712)</f>
        <v>*</v>
      </c>
      <c r="M1690" s="150" t="str">
        <f>IF(SP_SUL!J1712="","*",SP_SUL!J1712)</f>
        <v>*</v>
      </c>
      <c r="N1690" s="258" t="str">
        <f>IF(SP_SUL!K1712="","*",SP_SUL!K1712)</f>
        <v>*</v>
      </c>
      <c r="O1690" s="258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5" t="str">
        <f>IF(SP_SUL!N1713="","*",SP_SUL!N1713)</f>
        <v>*</v>
      </c>
      <c r="M1691" s="150" t="str">
        <f>IF(SP_SUL!J1713="","*",SP_SUL!J1713)</f>
        <v>*</v>
      </c>
      <c r="N1691" s="258" t="str">
        <f>IF(SP_SUL!K1713="","*",SP_SUL!K1713)</f>
        <v>*</v>
      </c>
      <c r="O1691" s="258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1" t="str">
        <f>IF(SP_SUL!N1714="","*",SP_SUL!N1714)</f>
        <v>*</v>
      </c>
      <c r="M1692" s="111" t="str">
        <f>IF(SP_SUL!J1714="","*",SP_SUL!J1714)</f>
        <v>*</v>
      </c>
      <c r="N1692" s="257" t="str">
        <f>IF(SP_SUL!K1714="","*",SP_SUL!K1714)</f>
        <v>*</v>
      </c>
      <c r="O1692" s="257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5" t="str">
        <f>IF(SP_SUL!N1715="","*",SP_SUL!N1715)</f>
        <v>*</v>
      </c>
      <c r="M1693" s="150" t="str">
        <f>IF(SP_SUL!J1715="","*",SP_SUL!J1715)</f>
        <v>*</v>
      </c>
      <c r="N1693" s="258" t="str">
        <f>IF(SP_SUL!K1715="","*",SP_SUL!K1715)</f>
        <v>*</v>
      </c>
      <c r="O1693" s="258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5" t="str">
        <f>IF(SP_SUL!N1716="","*",SP_SUL!N1716)</f>
        <v>*</v>
      </c>
      <c r="M1694" s="150" t="str">
        <f>IF(SP_SUL!J1716="","*",SP_SUL!J1716)</f>
        <v>*</v>
      </c>
      <c r="N1694" s="258" t="str">
        <f>IF(SP_SUL!K1716="","*",SP_SUL!K1716)</f>
        <v>*</v>
      </c>
      <c r="O1694" s="258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1" t="str">
        <f>IF(SP_SUL!N1717="","*",SP_SUL!N1717)</f>
        <v>*</v>
      </c>
      <c r="M1695" s="111" t="str">
        <f>IF(SP_SUL!J1717="","*",SP_SUL!J1717)</f>
        <v>*</v>
      </c>
      <c r="N1695" s="257" t="str">
        <f>IF(SP_SUL!K1717="","*",SP_SUL!K1717)</f>
        <v>*</v>
      </c>
      <c r="O1695" s="257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5" t="str">
        <f>IF(SP_SUL!N1718="","*",SP_SUL!N1718)</f>
        <v>*</v>
      </c>
      <c r="M1696" s="150" t="str">
        <f>IF(SP_SUL!J1718="","*",SP_SUL!J1718)</f>
        <v>*</v>
      </c>
      <c r="N1696" s="258" t="str">
        <f>IF(SP_SUL!K1718="","*",SP_SUL!K1718)</f>
        <v>*</v>
      </c>
      <c r="O1696" s="258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5" t="str">
        <f>IF(SP_SUL!N1719="","*",SP_SUL!N1719)</f>
        <v>*</v>
      </c>
      <c r="M1697" s="150" t="str">
        <f>IF(SP_SUL!J1719="","*",SP_SUL!J1719)</f>
        <v>*</v>
      </c>
      <c r="N1697" s="258" t="str">
        <f>IF(SP_SUL!K1719="","*",SP_SUL!K1719)</f>
        <v>*</v>
      </c>
      <c r="O1697" s="258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1" t="str">
        <f>IF(SP_SUL!N1720="","*",SP_SUL!N1720)</f>
        <v>*</v>
      </c>
      <c r="M1698" s="111" t="str">
        <f>IF(SP_SUL!J1720="","*",SP_SUL!J1720)</f>
        <v>*</v>
      </c>
      <c r="N1698" s="257" t="str">
        <f>IF(SP_SUL!K1720="","*",SP_SUL!K1720)</f>
        <v>*</v>
      </c>
      <c r="O1698" s="257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5" t="str">
        <f>IF(SP_SUL!N1721="","*",SP_SUL!N1721)</f>
        <v>*</v>
      </c>
      <c r="M1699" s="150" t="str">
        <f>IF(SP_SUL!J1721="","*",SP_SUL!J1721)</f>
        <v>*</v>
      </c>
      <c r="N1699" s="258" t="str">
        <f>IF(SP_SUL!K1721="","*",SP_SUL!K1721)</f>
        <v>*</v>
      </c>
      <c r="O1699" s="258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5" t="str">
        <f>IF(SP_SUL!N1722="","*",SP_SUL!N1722)</f>
        <v>*</v>
      </c>
      <c r="M1700" s="150" t="str">
        <f>IF(SP_SUL!J1722="","*",SP_SUL!J1722)</f>
        <v>*</v>
      </c>
      <c r="N1700" s="258" t="str">
        <f>IF(SP_SUL!K1722="","*",SP_SUL!K1722)</f>
        <v>*</v>
      </c>
      <c r="O1700" s="258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1" t="str">
        <f>IF(SP_SUL!N1723="","*",SP_SUL!N1723)</f>
        <v>*</v>
      </c>
      <c r="M1701" s="111" t="str">
        <f>IF(SP_SUL!J1723="","*",SP_SUL!J1723)</f>
        <v>*</v>
      </c>
      <c r="N1701" s="257" t="str">
        <f>IF(SP_SUL!K1723="","*",SP_SUL!K1723)</f>
        <v>*</v>
      </c>
      <c r="O1701" s="257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5" t="str">
        <f>IF(SP_SUL!N1724="","*",SP_SUL!N1724)</f>
        <v>*</v>
      </c>
      <c r="M1702" s="150" t="str">
        <f>IF(SP_SUL!J1724="","*",SP_SUL!J1724)</f>
        <v>*</v>
      </c>
      <c r="N1702" s="258" t="str">
        <f>IF(SP_SUL!K1724="","*",SP_SUL!K1724)</f>
        <v>*</v>
      </c>
      <c r="O1702" s="258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5" t="str">
        <f>IF(SP_SUL!N1725="","*",SP_SUL!N1725)</f>
        <v>*</v>
      </c>
      <c r="M1703" s="150" t="str">
        <f>IF(SP_SUL!J1725="","*",SP_SUL!J1725)</f>
        <v>*</v>
      </c>
      <c r="N1703" s="258" t="str">
        <f>IF(SP_SUL!K1725="","*",SP_SUL!K1725)</f>
        <v>*</v>
      </c>
      <c r="O1703" s="258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1" t="str">
        <f>IF(SP_SUL!N1726="","*",SP_SUL!N1726)</f>
        <v>*</v>
      </c>
      <c r="M1704" s="111" t="str">
        <f>IF(SP_SUL!J1726="","*",SP_SUL!J1726)</f>
        <v>*</v>
      </c>
      <c r="N1704" s="257" t="str">
        <f>IF(SP_SUL!K1726="","*",SP_SUL!K1726)</f>
        <v>*</v>
      </c>
      <c r="O1704" s="257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5" t="str">
        <f>IF(SP_SUL!N1727="","*",SP_SUL!N1727)</f>
        <v>*</v>
      </c>
      <c r="M1705" s="150" t="str">
        <f>IF(SP_SUL!J1727="","*",SP_SUL!J1727)</f>
        <v>*</v>
      </c>
      <c r="N1705" s="258" t="str">
        <f>IF(SP_SUL!K1727="","*",SP_SUL!K1727)</f>
        <v>*</v>
      </c>
      <c r="O1705" s="258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5" t="str">
        <f>IF(SP_SUL!N1728="","*",SP_SUL!N1728)</f>
        <v>*</v>
      </c>
      <c r="M1706" s="150" t="str">
        <f>IF(SP_SUL!J1728="","*",SP_SUL!J1728)</f>
        <v>*</v>
      </c>
      <c r="N1706" s="258" t="str">
        <f>IF(SP_SUL!K1728="","*",SP_SUL!K1728)</f>
        <v>*</v>
      </c>
      <c r="O1706" s="258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1" t="str">
        <f>IF(SP_SUL!N1729="","*",SP_SUL!N1729)</f>
        <v>*</v>
      </c>
      <c r="M1707" s="111" t="str">
        <f>IF(SP_SUL!J1729="","*",SP_SUL!J1729)</f>
        <v>*</v>
      </c>
      <c r="N1707" s="257" t="str">
        <f>IF(SP_SUL!K1729="","*",SP_SUL!K1729)</f>
        <v>*</v>
      </c>
      <c r="O1707" s="257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5" t="str">
        <f>IF(SP_SUL!N1730="","*",SP_SUL!N1730)</f>
        <v>*</v>
      </c>
      <c r="M1708" s="150" t="str">
        <f>IF(SP_SUL!J1730="","*",SP_SUL!J1730)</f>
        <v>*</v>
      </c>
      <c r="N1708" s="258" t="str">
        <f>IF(SP_SUL!K1730="","*",SP_SUL!K1730)</f>
        <v>*</v>
      </c>
      <c r="O1708" s="258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5" t="str">
        <f>IF(SP_SUL!N1731="","*",SP_SUL!N1731)</f>
        <v>*</v>
      </c>
      <c r="M1709" s="150" t="str">
        <f>IF(SP_SUL!J1731="","*",SP_SUL!J1731)</f>
        <v>*</v>
      </c>
      <c r="N1709" s="258" t="str">
        <f>IF(SP_SUL!K1731="","*",SP_SUL!K1731)</f>
        <v>*</v>
      </c>
      <c r="O1709" s="258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1" t="str">
        <f>IF(SP_SUL!N1732="","*",SP_SUL!N1732)</f>
        <v>*</v>
      </c>
      <c r="M1710" s="111" t="str">
        <f>IF(SP_SUL!J1732="","*",SP_SUL!J1732)</f>
        <v>*</v>
      </c>
      <c r="N1710" s="257" t="str">
        <f>IF(SP_SUL!K1732="","*",SP_SUL!K1732)</f>
        <v>*</v>
      </c>
      <c r="O1710" s="257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5" t="str">
        <f>IF(SP_SUL!N1733="","*",SP_SUL!N1733)</f>
        <v>*</v>
      </c>
      <c r="M1711" s="150" t="str">
        <f>IF(SP_SUL!J1733="","*",SP_SUL!J1733)</f>
        <v>*</v>
      </c>
      <c r="N1711" s="258" t="str">
        <f>IF(SP_SUL!K1733="","*",SP_SUL!K1733)</f>
        <v>*</v>
      </c>
      <c r="O1711" s="258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5" t="str">
        <f>IF(SP_SUL!N1734="","*",SP_SUL!N1734)</f>
        <v>*</v>
      </c>
      <c r="M1712" s="150" t="str">
        <f>IF(SP_SUL!J1734="","*",SP_SUL!J1734)</f>
        <v>*</v>
      </c>
      <c r="N1712" s="258" t="str">
        <f>IF(SP_SUL!K1734="","*",SP_SUL!K1734)</f>
        <v>*</v>
      </c>
      <c r="O1712" s="258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1" t="str">
        <f>IF(SP_SUL!N1735="","*",SP_SUL!N1735)</f>
        <v>*</v>
      </c>
      <c r="M1713" s="111" t="str">
        <f>IF(SP_SUL!J1735="","*",SP_SUL!J1735)</f>
        <v>*</v>
      </c>
      <c r="N1713" s="257" t="str">
        <f>IF(SP_SUL!K1735="","*",SP_SUL!K1735)</f>
        <v>*</v>
      </c>
      <c r="O1713" s="257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5" t="str">
        <f>IF(SP_SUL!N1736="","*",SP_SUL!N1736)</f>
        <v>*</v>
      </c>
      <c r="M1714" s="150" t="str">
        <f>IF(SP_SUL!J1736="","*",SP_SUL!J1736)</f>
        <v>*</v>
      </c>
      <c r="N1714" s="258" t="str">
        <f>IF(SP_SUL!K1736="","*",SP_SUL!K1736)</f>
        <v>*</v>
      </c>
      <c r="O1714" s="258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5" t="str">
        <f>IF(SP_SUL!N1737="","*",SP_SUL!N1737)</f>
        <v>*</v>
      </c>
      <c r="M1715" s="150" t="str">
        <f>IF(SP_SUL!J1737="","*",SP_SUL!J1737)</f>
        <v>*</v>
      </c>
      <c r="N1715" s="258" t="str">
        <f>IF(SP_SUL!K1737="","*",SP_SUL!K1737)</f>
        <v>*</v>
      </c>
      <c r="O1715" s="258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1" t="str">
        <f>IF(SP_SUL!N1738="","*",SP_SUL!N1738)</f>
        <v>*</v>
      </c>
      <c r="M1716" s="111" t="str">
        <f>IF(SP_SUL!J1738="","*",SP_SUL!J1738)</f>
        <v>*</v>
      </c>
      <c r="N1716" s="257" t="str">
        <f>IF(SP_SUL!K1738="","*",SP_SUL!K1738)</f>
        <v>*</v>
      </c>
      <c r="O1716" s="257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5" t="str">
        <f>IF(SP_SUL!N1739="","*",SP_SUL!N1739)</f>
        <v>*</v>
      </c>
      <c r="M1717" s="150" t="str">
        <f>IF(SP_SUL!J1739="","*",SP_SUL!J1739)</f>
        <v>*</v>
      </c>
      <c r="N1717" s="258" t="str">
        <f>IF(SP_SUL!K1739="","*",SP_SUL!K1739)</f>
        <v>*</v>
      </c>
      <c r="O1717" s="258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5" t="str">
        <f>IF(SP_SUL!N1740="","*",SP_SUL!N1740)</f>
        <v>*</v>
      </c>
      <c r="M1718" s="150" t="str">
        <f>IF(SP_SUL!J1740="","*",SP_SUL!J1740)</f>
        <v>*</v>
      </c>
      <c r="N1718" s="258" t="str">
        <f>IF(SP_SUL!K1740="","*",SP_SUL!K1740)</f>
        <v>*</v>
      </c>
      <c r="O1718" s="258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1" t="str">
        <f>IF(SP_SUL!N1741="","*",SP_SUL!N1741)</f>
        <v>*</v>
      </c>
      <c r="M1719" s="111" t="str">
        <f>IF(SP_SUL!J1741="","*",SP_SUL!J1741)</f>
        <v>*</v>
      </c>
      <c r="N1719" s="257" t="str">
        <f>IF(SP_SUL!K1741="","*",SP_SUL!K1741)</f>
        <v>*</v>
      </c>
      <c r="O1719" s="257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5" t="str">
        <f>IF(SP_SUL!N1742="","*",SP_SUL!N1742)</f>
        <v>*</v>
      </c>
      <c r="M1720" s="150" t="str">
        <f>IF(SP_SUL!J1742="","*",SP_SUL!J1742)</f>
        <v>*</v>
      </c>
      <c r="N1720" s="258" t="str">
        <f>IF(SP_SUL!K1742="","*",SP_SUL!K1742)</f>
        <v>*</v>
      </c>
      <c r="O1720" s="258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5" t="str">
        <f>IF(SP_SUL!N1743="","*",SP_SUL!N1743)</f>
        <v>*</v>
      </c>
      <c r="M1721" s="150" t="str">
        <f>IF(SP_SUL!J1743="","*",SP_SUL!J1743)</f>
        <v>*</v>
      </c>
      <c r="N1721" s="258" t="str">
        <f>IF(SP_SUL!K1743="","*",SP_SUL!K1743)</f>
        <v>*</v>
      </c>
      <c r="O1721" s="258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1" t="str">
        <f>IF(SP_SUL!N1744="","*",SP_SUL!N1744)</f>
        <v>*</v>
      </c>
      <c r="M1722" s="111" t="str">
        <f>IF(SP_SUL!J1744="","*",SP_SUL!J1744)</f>
        <v>*</v>
      </c>
      <c r="N1722" s="257" t="str">
        <f>IF(SP_SUL!K1744="","*",SP_SUL!K1744)</f>
        <v>*</v>
      </c>
      <c r="O1722" s="257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5" t="str">
        <f>IF(SP_SUL!N1745="","*",SP_SUL!N1745)</f>
        <v>*</v>
      </c>
      <c r="M1723" s="150" t="str">
        <f>IF(SP_SUL!J1745="","*",SP_SUL!J1745)</f>
        <v>*</v>
      </c>
      <c r="N1723" s="258" t="str">
        <f>IF(SP_SUL!K1745="","*",SP_SUL!K1745)</f>
        <v>*</v>
      </c>
      <c r="O1723" s="258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5" t="str">
        <f>IF(SP_SUL!N1746="","*",SP_SUL!N1746)</f>
        <v>*</v>
      </c>
      <c r="M1724" s="150" t="str">
        <f>IF(SP_SUL!J1746="","*",SP_SUL!J1746)</f>
        <v>*</v>
      </c>
      <c r="N1724" s="258" t="str">
        <f>IF(SP_SUL!K1746="","*",SP_SUL!K1746)</f>
        <v>*</v>
      </c>
      <c r="O1724" s="258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1" t="str">
        <f>IF(SP_SUL!N1747="","*",SP_SUL!N1747)</f>
        <v>*</v>
      </c>
      <c r="M1725" s="111" t="str">
        <f>IF(SP_SUL!J1747="","*",SP_SUL!J1747)</f>
        <v>*</v>
      </c>
      <c r="N1725" s="257" t="str">
        <f>IF(SP_SUL!K1747="","*",SP_SUL!K1747)</f>
        <v>*</v>
      </c>
      <c r="O1725" s="257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5" t="str">
        <f>IF(SP_SUL!N1748="","*",SP_SUL!N1748)</f>
        <v>*</v>
      </c>
      <c r="M1726" s="150" t="str">
        <f>IF(SP_SUL!J1748="","*",SP_SUL!J1748)</f>
        <v>*</v>
      </c>
      <c r="N1726" s="258" t="str">
        <f>IF(SP_SUL!K1748="","*",SP_SUL!K1748)</f>
        <v>*</v>
      </c>
      <c r="O1726" s="258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5" t="str">
        <f>IF(SP_SUL!N1749="","*",SP_SUL!N1749)</f>
        <v>*</v>
      </c>
      <c r="M1727" s="150" t="str">
        <f>IF(SP_SUL!J1749="","*",SP_SUL!J1749)</f>
        <v>*</v>
      </c>
      <c r="N1727" s="258" t="str">
        <f>IF(SP_SUL!K1749="","*",SP_SUL!K1749)</f>
        <v>*</v>
      </c>
      <c r="O1727" s="258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1" t="str">
        <f>IF(SP_SUL!N1750="","*",SP_SUL!N1750)</f>
        <v>*</v>
      </c>
      <c r="M1728" s="111" t="str">
        <f>IF(SP_SUL!J1750="","*",SP_SUL!J1750)</f>
        <v>*</v>
      </c>
      <c r="N1728" s="257" t="str">
        <f>IF(SP_SUL!K1750="","*",SP_SUL!K1750)</f>
        <v>*</v>
      </c>
      <c r="O1728" s="257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5" t="str">
        <f>IF(SP_SUL!N1751="","*",SP_SUL!N1751)</f>
        <v>*</v>
      </c>
      <c r="M1729" s="150" t="str">
        <f>IF(SP_SUL!J1751="","*",SP_SUL!J1751)</f>
        <v>*</v>
      </c>
      <c r="N1729" s="258" t="str">
        <f>IF(SP_SUL!K1751="","*",SP_SUL!K1751)</f>
        <v>*</v>
      </c>
      <c r="O1729" s="258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5" t="str">
        <f>IF(SP_SUL!N1752="","*",SP_SUL!N1752)</f>
        <v>*</v>
      </c>
      <c r="M1730" s="150" t="str">
        <f>IF(SP_SUL!J1752="","*",SP_SUL!J1752)</f>
        <v>*</v>
      </c>
      <c r="N1730" s="258" t="str">
        <f>IF(SP_SUL!K1752="","*",SP_SUL!K1752)</f>
        <v>*</v>
      </c>
      <c r="O1730" s="258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1" t="str">
        <f>IF(SP_SUL!N1753="","*",SP_SUL!N1753)</f>
        <v>*</v>
      </c>
      <c r="M1731" s="111" t="str">
        <f>IF(SP_SUL!J1753="","*",SP_SUL!J1753)</f>
        <v>*</v>
      </c>
      <c r="N1731" s="257" t="str">
        <f>IF(SP_SUL!K1753="","*",SP_SUL!K1753)</f>
        <v>*</v>
      </c>
      <c r="O1731" s="257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5" t="str">
        <f>IF(SP_SUL!N1754="","*",SP_SUL!N1754)</f>
        <v>*</v>
      </c>
      <c r="M1732" s="150" t="str">
        <f>IF(SP_SUL!J1754="","*",SP_SUL!J1754)</f>
        <v>*</v>
      </c>
      <c r="N1732" s="258" t="str">
        <f>IF(SP_SUL!K1754="","*",SP_SUL!K1754)</f>
        <v>*</v>
      </c>
      <c r="O1732" s="258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5" t="str">
        <f>IF(SP_SUL!N1755="","*",SP_SUL!N1755)</f>
        <v>*</v>
      </c>
      <c r="M1733" s="150" t="str">
        <f>IF(SP_SUL!J1755="","*",SP_SUL!J1755)</f>
        <v>*</v>
      </c>
      <c r="N1733" s="258" t="str">
        <f>IF(SP_SUL!K1755="","*",SP_SUL!K1755)</f>
        <v>*</v>
      </c>
      <c r="O1733" s="258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1" t="str">
        <f>IF(SP_SUL!N1756="","*",SP_SUL!N1756)</f>
        <v>*</v>
      </c>
      <c r="M1734" s="111" t="str">
        <f>IF(SP_SUL!J1756="","*",SP_SUL!J1756)</f>
        <v>*</v>
      </c>
      <c r="N1734" s="257" t="str">
        <f>IF(SP_SUL!K1756="","*",SP_SUL!K1756)</f>
        <v>*</v>
      </c>
      <c r="O1734" s="257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5" t="str">
        <f>IF(SP_SUL!N1757="","*",SP_SUL!N1757)</f>
        <v>*</v>
      </c>
      <c r="M1735" s="150" t="str">
        <f>IF(SP_SUL!J1757="","*",SP_SUL!J1757)</f>
        <v>*</v>
      </c>
      <c r="N1735" s="258" t="str">
        <f>IF(SP_SUL!K1757="","*",SP_SUL!K1757)</f>
        <v>*</v>
      </c>
      <c r="O1735" s="258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5" t="str">
        <f>IF(SP_SUL!N1758="","*",SP_SUL!N1758)</f>
        <v>*</v>
      </c>
      <c r="M1736" s="150" t="str">
        <f>IF(SP_SUL!J1758="","*",SP_SUL!J1758)</f>
        <v>*</v>
      </c>
      <c r="N1736" s="258" t="str">
        <f>IF(SP_SUL!K1758="","*",SP_SUL!K1758)</f>
        <v>*</v>
      </c>
      <c r="O1736" s="258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1" t="str">
        <f>IF(SP_SUL!N1759="","*",SP_SUL!N1759)</f>
        <v>*</v>
      </c>
      <c r="M1737" s="111" t="str">
        <f>IF(SP_SUL!J1759="","*",SP_SUL!J1759)</f>
        <v>*</v>
      </c>
      <c r="N1737" s="257" t="str">
        <f>IF(SP_SUL!K1759="","*",SP_SUL!K1759)</f>
        <v>*</v>
      </c>
      <c r="O1737" s="257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5" t="str">
        <f>IF(SP_SUL!N1760="","*",SP_SUL!N1760)</f>
        <v>*</v>
      </c>
      <c r="M1738" s="150" t="str">
        <f>IF(SP_SUL!J1760="","*",SP_SUL!J1760)</f>
        <v>*</v>
      </c>
      <c r="N1738" s="258" t="str">
        <f>IF(SP_SUL!K1760="","*",SP_SUL!K1760)</f>
        <v>*</v>
      </c>
      <c r="O1738" s="258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5" t="str">
        <f>IF(SP_SUL!N1761="","*",SP_SUL!N1761)</f>
        <v>*</v>
      </c>
      <c r="M1739" s="150" t="str">
        <f>IF(SP_SUL!J1761="","*",SP_SUL!J1761)</f>
        <v>*</v>
      </c>
      <c r="N1739" s="258" t="str">
        <f>IF(SP_SUL!K1761="","*",SP_SUL!K1761)</f>
        <v>*</v>
      </c>
      <c r="O1739" s="258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1" t="str">
        <f>IF(SP_SUL!N1762="","*",SP_SUL!N1762)</f>
        <v>*</v>
      </c>
      <c r="M1740" s="111" t="str">
        <f>IF(SP_SUL!J1762="","*",SP_SUL!J1762)</f>
        <v>*</v>
      </c>
      <c r="N1740" s="257" t="str">
        <f>IF(SP_SUL!K1762="","*",SP_SUL!K1762)</f>
        <v>*</v>
      </c>
      <c r="O1740" s="257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5" t="str">
        <f>IF(SP_SUL!N1763="","*",SP_SUL!N1763)</f>
        <v>*</v>
      </c>
      <c r="M1741" s="150" t="str">
        <f>IF(SP_SUL!J1763="","*",SP_SUL!J1763)</f>
        <v>*</v>
      </c>
      <c r="N1741" s="258" t="str">
        <f>IF(SP_SUL!K1763="","*",SP_SUL!K1763)</f>
        <v>*</v>
      </c>
      <c r="O1741" s="258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5" t="str">
        <f>IF(SP_SUL!N1764="","*",SP_SUL!N1764)</f>
        <v>*</v>
      </c>
      <c r="M1742" s="150" t="str">
        <f>IF(SP_SUL!J1764="","*",SP_SUL!J1764)</f>
        <v>*</v>
      </c>
      <c r="N1742" s="258" t="str">
        <f>IF(SP_SUL!K1764="","*",SP_SUL!K1764)</f>
        <v>*</v>
      </c>
      <c r="O1742" s="258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1" t="str">
        <f>IF(SP_SUL!N1765="","*",SP_SUL!N1765)</f>
        <v>*</v>
      </c>
      <c r="M1743" s="111" t="str">
        <f>IF(SP_SUL!J1765="","*",SP_SUL!J1765)</f>
        <v>*</v>
      </c>
      <c r="N1743" s="257" t="str">
        <f>IF(SP_SUL!K1765="","*",SP_SUL!K1765)</f>
        <v>*</v>
      </c>
      <c r="O1743" s="257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5" t="str">
        <f>IF(SP_SUL!N1766="","*",SP_SUL!N1766)</f>
        <v>*</v>
      </c>
      <c r="M1744" s="150" t="str">
        <f>IF(SP_SUL!J1766="","*",SP_SUL!J1766)</f>
        <v>*</v>
      </c>
      <c r="N1744" s="258" t="str">
        <f>IF(SP_SUL!K1766="","*",SP_SUL!K1766)</f>
        <v>*</v>
      </c>
      <c r="O1744" s="258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5" t="str">
        <f>IF(SP_SUL!N1767="","*",SP_SUL!N1767)</f>
        <v>*</v>
      </c>
      <c r="M1745" s="150" t="str">
        <f>IF(SP_SUL!J1767="","*",SP_SUL!J1767)</f>
        <v>*</v>
      </c>
      <c r="N1745" s="258" t="str">
        <f>IF(SP_SUL!K1767="","*",SP_SUL!K1767)</f>
        <v>*</v>
      </c>
      <c r="O1745" s="258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1" t="str">
        <f>IF(SP_SUL!N1768="","*",SP_SUL!N1768)</f>
        <v>*</v>
      </c>
      <c r="M1746" s="111" t="str">
        <f>IF(SP_SUL!J1768="","*",SP_SUL!J1768)</f>
        <v>*</v>
      </c>
      <c r="N1746" s="257" t="str">
        <f>IF(SP_SUL!K1768="","*",SP_SUL!K1768)</f>
        <v>*</v>
      </c>
      <c r="O1746" s="257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5" t="str">
        <f>IF(SP_SUL!N1769="","*",SP_SUL!N1769)</f>
        <v>*</v>
      </c>
      <c r="M1747" s="150" t="str">
        <f>IF(SP_SUL!J1769="","*",SP_SUL!J1769)</f>
        <v>*</v>
      </c>
      <c r="N1747" s="258" t="str">
        <f>IF(SP_SUL!K1769="","*",SP_SUL!K1769)</f>
        <v>*</v>
      </c>
      <c r="O1747" s="258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5" t="str">
        <f>IF(SP_SUL!N1770="","*",SP_SUL!N1770)</f>
        <v>*</v>
      </c>
      <c r="M1748" s="150" t="str">
        <f>IF(SP_SUL!J1770="","*",SP_SUL!J1770)</f>
        <v>*</v>
      </c>
      <c r="N1748" s="258" t="str">
        <f>IF(SP_SUL!K1770="","*",SP_SUL!K1770)</f>
        <v>*</v>
      </c>
      <c r="O1748" s="258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1" t="str">
        <f>IF(SP_SUL!N1771="","*",SP_SUL!N1771)</f>
        <v>*</v>
      </c>
      <c r="M1749" s="111" t="str">
        <f>IF(SP_SUL!J1771="","*",SP_SUL!J1771)</f>
        <v>*</v>
      </c>
      <c r="N1749" s="257" t="str">
        <f>IF(SP_SUL!K1771="","*",SP_SUL!K1771)</f>
        <v>*</v>
      </c>
      <c r="O1749" s="257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5" t="str">
        <f>IF(SP_SUL!N1772="","*",SP_SUL!N1772)</f>
        <v>*</v>
      </c>
      <c r="M1750" s="150" t="str">
        <f>IF(SP_SUL!J1772="","*",SP_SUL!J1772)</f>
        <v>*</v>
      </c>
      <c r="N1750" s="258" t="str">
        <f>IF(SP_SUL!K1772="","*",SP_SUL!K1772)</f>
        <v>*</v>
      </c>
      <c r="O1750" s="258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5" t="str">
        <f>IF(SP_SUL!N1773="","*",SP_SUL!N1773)</f>
        <v>*</v>
      </c>
      <c r="M1751" s="150" t="str">
        <f>IF(SP_SUL!J1773="","*",SP_SUL!J1773)</f>
        <v>*</v>
      </c>
      <c r="N1751" s="258" t="str">
        <f>IF(SP_SUL!K1773="","*",SP_SUL!K1773)</f>
        <v>*</v>
      </c>
      <c r="O1751" s="258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1" t="str">
        <f>IF(SP_SUL!N1774="","*",SP_SUL!N1774)</f>
        <v>*</v>
      </c>
      <c r="M1752" s="111" t="str">
        <f>IF(SP_SUL!J1774="","*",SP_SUL!J1774)</f>
        <v>*</v>
      </c>
      <c r="N1752" s="257" t="str">
        <f>IF(SP_SUL!K1774="","*",SP_SUL!K1774)</f>
        <v>*</v>
      </c>
      <c r="O1752" s="257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5" t="str">
        <f>IF(SP_SUL!N1775="","*",SP_SUL!N1775)</f>
        <v>*</v>
      </c>
      <c r="M1753" s="150" t="str">
        <f>IF(SP_SUL!J1775="","*",SP_SUL!J1775)</f>
        <v>*</v>
      </c>
      <c r="N1753" s="258" t="str">
        <f>IF(SP_SUL!K1775="","*",SP_SUL!K1775)</f>
        <v>*</v>
      </c>
      <c r="O1753" s="258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5" t="str">
        <f>IF(SP_SUL!N1776="","*",SP_SUL!N1776)</f>
        <v>*</v>
      </c>
      <c r="M1754" s="150" t="str">
        <f>IF(SP_SUL!J1776="","*",SP_SUL!J1776)</f>
        <v>*</v>
      </c>
      <c r="N1754" s="258" t="str">
        <f>IF(SP_SUL!K1776="","*",SP_SUL!K1776)</f>
        <v>*</v>
      </c>
      <c r="O1754" s="258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1" t="str">
        <f>IF(SP_SUL!N1777="","*",SP_SUL!N1777)</f>
        <v>*</v>
      </c>
      <c r="M1755" s="111" t="str">
        <f>IF(SP_SUL!J1777="","*",SP_SUL!J1777)</f>
        <v>*</v>
      </c>
      <c r="N1755" s="257" t="str">
        <f>IF(SP_SUL!K1777="","*",SP_SUL!K1777)</f>
        <v>*</v>
      </c>
      <c r="O1755" s="257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5" t="str">
        <f>IF(SP_SUL!N1778="","*",SP_SUL!N1778)</f>
        <v>*</v>
      </c>
      <c r="M1756" s="150" t="str">
        <f>IF(SP_SUL!J1778="","*",SP_SUL!J1778)</f>
        <v>*</v>
      </c>
      <c r="N1756" s="258" t="str">
        <f>IF(SP_SUL!K1778="","*",SP_SUL!K1778)</f>
        <v>*</v>
      </c>
      <c r="O1756" s="258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5" t="str">
        <f>IF(SP_SUL!N1779="","*",SP_SUL!N1779)</f>
        <v>*</v>
      </c>
      <c r="M1757" s="150" t="str">
        <f>IF(SP_SUL!J1779="","*",SP_SUL!J1779)</f>
        <v>*</v>
      </c>
      <c r="N1757" s="258" t="str">
        <f>IF(SP_SUL!K1779="","*",SP_SUL!K1779)</f>
        <v>*</v>
      </c>
      <c r="O1757" s="258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1" t="str">
        <f>IF(SP_SUL!N1780="","*",SP_SUL!N1780)</f>
        <v>*</v>
      </c>
      <c r="M1758" s="111" t="str">
        <f>IF(SP_SUL!J1780="","*",SP_SUL!J1780)</f>
        <v>*</v>
      </c>
      <c r="N1758" s="257" t="str">
        <f>IF(SP_SUL!K1780="","*",SP_SUL!K1780)</f>
        <v>*</v>
      </c>
      <c r="O1758" s="257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5" t="str">
        <f>IF(SP_SUL!N1781="","*",SP_SUL!N1781)</f>
        <v>*</v>
      </c>
      <c r="M1759" s="150" t="str">
        <f>IF(SP_SUL!J1781="","*",SP_SUL!J1781)</f>
        <v>*</v>
      </c>
      <c r="N1759" s="258" t="str">
        <f>IF(SP_SUL!K1781="","*",SP_SUL!K1781)</f>
        <v>*</v>
      </c>
      <c r="O1759" s="258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5" t="str">
        <f>IF(SP_SUL!N1782="","*",SP_SUL!N1782)</f>
        <v>*</v>
      </c>
      <c r="M1760" s="150" t="str">
        <f>IF(SP_SUL!J1782="","*",SP_SUL!J1782)</f>
        <v>*</v>
      </c>
      <c r="N1760" s="258" t="str">
        <f>IF(SP_SUL!K1782="","*",SP_SUL!K1782)</f>
        <v>*</v>
      </c>
      <c r="O1760" s="258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1" t="str">
        <f>IF(SP_SUL!N1783="","*",SP_SUL!N1783)</f>
        <v>*</v>
      </c>
      <c r="M1761" s="111" t="str">
        <f>IF(SP_SUL!J1783="","*",SP_SUL!J1783)</f>
        <v>*</v>
      </c>
      <c r="N1761" s="257" t="str">
        <f>IF(SP_SUL!K1783="","*",SP_SUL!K1783)</f>
        <v>*</v>
      </c>
      <c r="O1761" s="257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5" t="str">
        <f>IF(SP_SUL!N1784="","*",SP_SUL!N1784)</f>
        <v>*</v>
      </c>
      <c r="M1762" s="150" t="str">
        <f>IF(SP_SUL!J1784="","*",SP_SUL!J1784)</f>
        <v>*</v>
      </c>
      <c r="N1762" s="258" t="str">
        <f>IF(SP_SUL!K1784="","*",SP_SUL!K1784)</f>
        <v>*</v>
      </c>
      <c r="O1762" s="258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5" t="str">
        <f>IF(SP_SUL!N1785="","*",SP_SUL!N1785)</f>
        <v>*</v>
      </c>
      <c r="M1763" s="150" t="str">
        <f>IF(SP_SUL!J1785="","*",SP_SUL!J1785)</f>
        <v>*</v>
      </c>
      <c r="N1763" s="258" t="str">
        <f>IF(SP_SUL!K1785="","*",SP_SUL!K1785)</f>
        <v>*</v>
      </c>
      <c r="O1763" s="258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1" t="str">
        <f>IF(SP_SUL!N1786="","*",SP_SUL!N1786)</f>
        <v>*</v>
      </c>
      <c r="M1764" s="111" t="str">
        <f>IF(SP_SUL!J1786="","*",SP_SUL!J1786)</f>
        <v>*</v>
      </c>
      <c r="N1764" s="257" t="str">
        <f>IF(SP_SUL!K1786="","*",SP_SUL!K1786)</f>
        <v>*</v>
      </c>
      <c r="O1764" s="257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5" t="str">
        <f>IF(SP_SUL!N1787="","*",SP_SUL!N1787)</f>
        <v>*</v>
      </c>
      <c r="M1765" s="150" t="str">
        <f>IF(SP_SUL!J1787="","*",SP_SUL!J1787)</f>
        <v>*</v>
      </c>
      <c r="N1765" s="258" t="str">
        <f>IF(SP_SUL!K1787="","*",SP_SUL!K1787)</f>
        <v>*</v>
      </c>
      <c r="O1765" s="258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5" t="str">
        <f>IF(SP_SUL!N1788="","*",SP_SUL!N1788)</f>
        <v>*</v>
      </c>
      <c r="M1766" s="150" t="str">
        <f>IF(SP_SUL!J1788="","*",SP_SUL!J1788)</f>
        <v>*</v>
      </c>
      <c r="N1766" s="258" t="str">
        <f>IF(SP_SUL!K1788="","*",SP_SUL!K1788)</f>
        <v>*</v>
      </c>
      <c r="O1766" s="258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1" t="str">
        <f>IF(SP_SUL!N1789="","*",SP_SUL!N1789)</f>
        <v>*</v>
      </c>
      <c r="M1767" s="111" t="str">
        <f>IF(SP_SUL!J1789="","*",SP_SUL!J1789)</f>
        <v>*</v>
      </c>
      <c r="N1767" s="257" t="str">
        <f>IF(SP_SUL!K1789="","*",SP_SUL!K1789)</f>
        <v>*</v>
      </c>
      <c r="O1767" s="257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5" t="str">
        <f>IF(SP_SUL!N1790="","*",SP_SUL!N1790)</f>
        <v>*</v>
      </c>
      <c r="M1768" s="150" t="str">
        <f>IF(SP_SUL!J1790="","*",SP_SUL!J1790)</f>
        <v>*</v>
      </c>
      <c r="N1768" s="258" t="str">
        <f>IF(SP_SUL!K1790="","*",SP_SUL!K1790)</f>
        <v>*</v>
      </c>
      <c r="O1768" s="258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5" t="str">
        <f>IF(SP_SUL!N1791="","*",SP_SUL!N1791)</f>
        <v>*</v>
      </c>
      <c r="M1769" s="150" t="str">
        <f>IF(SP_SUL!J1791="","*",SP_SUL!J1791)</f>
        <v>*</v>
      </c>
      <c r="N1769" s="258" t="str">
        <f>IF(SP_SUL!K1791="","*",SP_SUL!K1791)</f>
        <v>*</v>
      </c>
      <c r="O1769" s="258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1" t="str">
        <f>IF(SP_SUL!N1792="","*",SP_SUL!N1792)</f>
        <v>*</v>
      </c>
      <c r="M1770" s="111" t="str">
        <f>IF(SP_SUL!J1792="","*",SP_SUL!J1792)</f>
        <v>*</v>
      </c>
      <c r="N1770" s="257" t="str">
        <f>IF(SP_SUL!K1792="","*",SP_SUL!K1792)</f>
        <v>*</v>
      </c>
      <c r="O1770" s="257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5" t="str">
        <f>IF(SP_SUL!N1793="","*",SP_SUL!N1793)</f>
        <v>*</v>
      </c>
      <c r="M1771" s="150" t="str">
        <f>IF(SP_SUL!J1793="","*",SP_SUL!J1793)</f>
        <v>*</v>
      </c>
      <c r="N1771" s="258" t="str">
        <f>IF(SP_SUL!K1793="","*",SP_SUL!K1793)</f>
        <v>*</v>
      </c>
      <c r="O1771" s="258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5" t="str">
        <f>IF(SP_SUL!N1794="","*",SP_SUL!N1794)</f>
        <v>*</v>
      </c>
      <c r="M1772" s="150" t="str">
        <f>IF(SP_SUL!J1794="","*",SP_SUL!J1794)</f>
        <v>*</v>
      </c>
      <c r="N1772" s="258" t="str">
        <f>IF(SP_SUL!K1794="","*",SP_SUL!K1794)</f>
        <v>*</v>
      </c>
      <c r="O1772" s="258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1" t="str">
        <f>IF(SP_SUL!N1795="","*",SP_SUL!N1795)</f>
        <v>*</v>
      </c>
      <c r="M1773" s="111" t="str">
        <f>IF(SP_SUL!J1795="","*",SP_SUL!J1795)</f>
        <v>*</v>
      </c>
      <c r="N1773" s="257" t="str">
        <f>IF(SP_SUL!K1795="","*",SP_SUL!K1795)</f>
        <v>*</v>
      </c>
      <c r="O1773" s="257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5" t="str">
        <f>IF(SP_SUL!N1796="","*",SP_SUL!N1796)</f>
        <v>*</v>
      </c>
      <c r="M1774" s="150" t="str">
        <f>IF(SP_SUL!J1796="","*",SP_SUL!J1796)</f>
        <v>*</v>
      </c>
      <c r="N1774" s="258" t="str">
        <f>IF(SP_SUL!K1796="","*",SP_SUL!K1796)</f>
        <v>*</v>
      </c>
      <c r="O1774" s="258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5" t="str">
        <f>IF(SP_SUL!N1797="","*",SP_SUL!N1797)</f>
        <v>*</v>
      </c>
      <c r="M1775" s="150" t="str">
        <f>IF(SP_SUL!J1797="","*",SP_SUL!J1797)</f>
        <v>*</v>
      </c>
      <c r="N1775" s="258" t="str">
        <f>IF(SP_SUL!K1797="","*",SP_SUL!K1797)</f>
        <v>*</v>
      </c>
      <c r="O1775" s="258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1" t="str">
        <f>IF(SP_SUL!N1798="","*",SP_SUL!N1798)</f>
        <v>*</v>
      </c>
      <c r="M1776" s="111" t="str">
        <f>IF(SP_SUL!J1798="","*",SP_SUL!J1798)</f>
        <v>*</v>
      </c>
      <c r="N1776" s="257" t="str">
        <f>IF(SP_SUL!K1798="","*",SP_SUL!K1798)</f>
        <v>*</v>
      </c>
      <c r="O1776" s="257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5" t="str">
        <f>IF(SP_SUL!N1799="","*",SP_SUL!N1799)</f>
        <v>*</v>
      </c>
      <c r="M1777" s="150" t="str">
        <f>IF(SP_SUL!J1799="","*",SP_SUL!J1799)</f>
        <v>*</v>
      </c>
      <c r="N1777" s="258" t="str">
        <f>IF(SP_SUL!K1799="","*",SP_SUL!K1799)</f>
        <v>*</v>
      </c>
      <c r="O1777" s="258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5" t="str">
        <f>IF(SP_SUL!N1800="","*",SP_SUL!N1800)</f>
        <v>*</v>
      </c>
      <c r="M1778" s="150" t="str">
        <f>IF(SP_SUL!J1800="","*",SP_SUL!J1800)</f>
        <v>*</v>
      </c>
      <c r="N1778" s="258" t="str">
        <f>IF(SP_SUL!K1800="","*",SP_SUL!K1800)</f>
        <v>*</v>
      </c>
      <c r="O1778" s="258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1" t="str">
        <f>IF(SP_SUL!N1801="","*",SP_SUL!N1801)</f>
        <v>*</v>
      </c>
      <c r="M1779" s="111" t="str">
        <f>IF(SP_SUL!J1801="","*",SP_SUL!J1801)</f>
        <v>*</v>
      </c>
      <c r="N1779" s="257" t="str">
        <f>IF(SP_SUL!K1801="","*",SP_SUL!K1801)</f>
        <v>*</v>
      </c>
      <c r="O1779" s="257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5" t="str">
        <f>IF(SP_SUL!N1802="","*",SP_SUL!N1802)</f>
        <v>*</v>
      </c>
      <c r="M1780" s="150" t="str">
        <f>IF(SP_SUL!J1802="","*",SP_SUL!J1802)</f>
        <v>*</v>
      </c>
      <c r="N1780" s="258" t="str">
        <f>IF(SP_SUL!K1802="","*",SP_SUL!K1802)</f>
        <v>*</v>
      </c>
      <c r="O1780" s="258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5" t="str">
        <f>IF(SP_SUL!N1803="","*",SP_SUL!N1803)</f>
        <v>*</v>
      </c>
      <c r="M1781" s="150" t="str">
        <f>IF(SP_SUL!J1803="","*",SP_SUL!J1803)</f>
        <v>*</v>
      </c>
      <c r="N1781" s="258" t="str">
        <f>IF(SP_SUL!K1803="","*",SP_SUL!K1803)</f>
        <v>*</v>
      </c>
      <c r="O1781" s="258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1" t="str">
        <f>IF(SP_SUL!N1804="","*",SP_SUL!N1804)</f>
        <v>*</v>
      </c>
      <c r="M1782" s="111" t="str">
        <f>IF(SP_SUL!J1804="","*",SP_SUL!J1804)</f>
        <v>*</v>
      </c>
      <c r="N1782" s="257" t="str">
        <f>IF(SP_SUL!K1804="","*",SP_SUL!K1804)</f>
        <v>*</v>
      </c>
      <c r="O1782" s="257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5" t="str">
        <f>IF(SP_SUL!N1805="","*",SP_SUL!N1805)</f>
        <v>*</v>
      </c>
      <c r="M1783" s="150" t="str">
        <f>IF(SP_SUL!J1805="","*",SP_SUL!J1805)</f>
        <v>*</v>
      </c>
      <c r="N1783" s="258" t="str">
        <f>IF(SP_SUL!K1805="","*",SP_SUL!K1805)</f>
        <v>*</v>
      </c>
      <c r="O1783" s="258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5" t="str">
        <f>IF(SP_SUL!N1806="","*",SP_SUL!N1806)</f>
        <v>*</v>
      </c>
      <c r="M1784" s="150" t="str">
        <f>IF(SP_SUL!J1806="","*",SP_SUL!J1806)</f>
        <v>*</v>
      </c>
      <c r="N1784" s="258" t="str">
        <f>IF(SP_SUL!K1806="","*",SP_SUL!K1806)</f>
        <v>*</v>
      </c>
      <c r="O1784" s="258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1" t="str">
        <f>IF(SP_SUL!N1807="","*",SP_SUL!N1807)</f>
        <v>*</v>
      </c>
      <c r="M1785" s="111" t="str">
        <f>IF(SP_SUL!J1807="","*",SP_SUL!J1807)</f>
        <v>*</v>
      </c>
      <c r="N1785" s="257" t="str">
        <f>IF(SP_SUL!K1807="","*",SP_SUL!K1807)</f>
        <v>*</v>
      </c>
      <c r="O1785" s="257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5" t="str">
        <f>IF(SP_SUL!N1808="","*",SP_SUL!N1808)</f>
        <v>*</v>
      </c>
      <c r="M1786" s="150" t="str">
        <f>IF(SP_SUL!J1808="","*",SP_SUL!J1808)</f>
        <v>*</v>
      </c>
      <c r="N1786" s="258" t="str">
        <f>IF(SP_SUL!K1808="","*",SP_SUL!K1808)</f>
        <v>*</v>
      </c>
      <c r="O1786" s="258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5" t="str">
        <f>IF(SP_SUL!N1809="","*",SP_SUL!N1809)</f>
        <v>*</v>
      </c>
      <c r="M1787" s="150" t="str">
        <f>IF(SP_SUL!J1809="","*",SP_SUL!J1809)</f>
        <v>*</v>
      </c>
      <c r="N1787" s="258" t="str">
        <f>IF(SP_SUL!K1809="","*",SP_SUL!K1809)</f>
        <v>*</v>
      </c>
      <c r="O1787" s="258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1" t="str">
        <f>IF(SP_SUL!N1810="","*",SP_SUL!N1810)</f>
        <v>*</v>
      </c>
      <c r="M1788" s="111" t="str">
        <f>IF(SP_SUL!J1810="","*",SP_SUL!J1810)</f>
        <v>*</v>
      </c>
      <c r="N1788" s="257" t="str">
        <f>IF(SP_SUL!K1810="","*",SP_SUL!K1810)</f>
        <v>*</v>
      </c>
      <c r="O1788" s="257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5" t="str">
        <f>IF(SP_SUL!N1811="","*",SP_SUL!N1811)</f>
        <v>*</v>
      </c>
      <c r="M1789" s="150" t="str">
        <f>IF(SP_SUL!J1811="","*",SP_SUL!J1811)</f>
        <v>*</v>
      </c>
      <c r="N1789" s="258" t="str">
        <f>IF(SP_SUL!K1811="","*",SP_SUL!K1811)</f>
        <v>*</v>
      </c>
      <c r="O1789" s="258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5" t="str">
        <f>IF(SP_SUL!N1812="","*",SP_SUL!N1812)</f>
        <v>*</v>
      </c>
      <c r="M1790" s="150" t="str">
        <f>IF(SP_SUL!J1812="","*",SP_SUL!J1812)</f>
        <v>*</v>
      </c>
      <c r="N1790" s="258" t="str">
        <f>IF(SP_SUL!K1812="","*",SP_SUL!K1812)</f>
        <v>*</v>
      </c>
      <c r="O1790" s="258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1" t="str">
        <f>IF(SP_SUL!N1813="","*",SP_SUL!N1813)</f>
        <v>*</v>
      </c>
      <c r="M1791" s="111" t="str">
        <f>IF(SP_SUL!J1813="","*",SP_SUL!J1813)</f>
        <v>*</v>
      </c>
      <c r="N1791" s="257" t="str">
        <f>IF(SP_SUL!K1813="","*",SP_SUL!K1813)</f>
        <v>*</v>
      </c>
      <c r="O1791" s="257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5" t="str">
        <f>IF(SP_SUL!N1814="","*",SP_SUL!N1814)</f>
        <v>*</v>
      </c>
      <c r="M1792" s="150" t="str">
        <f>IF(SP_SUL!J1814="","*",SP_SUL!J1814)</f>
        <v>*</v>
      </c>
      <c r="N1792" s="258" t="str">
        <f>IF(SP_SUL!K1814="","*",SP_SUL!K1814)</f>
        <v>*</v>
      </c>
      <c r="O1792" s="258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5" t="str">
        <f>IF(SP_SUL!N1815="","*",SP_SUL!N1815)</f>
        <v>*</v>
      </c>
      <c r="M1793" s="150" t="str">
        <f>IF(SP_SUL!J1815="","*",SP_SUL!J1815)</f>
        <v>*</v>
      </c>
      <c r="N1793" s="258" t="str">
        <f>IF(SP_SUL!K1815="","*",SP_SUL!K1815)</f>
        <v>*</v>
      </c>
      <c r="O1793" s="258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1" t="str">
        <f>IF(SP_SUL!N1816="","*",SP_SUL!N1816)</f>
        <v>*</v>
      </c>
      <c r="M1794" s="111" t="str">
        <f>IF(SP_SUL!J1816="","*",SP_SUL!J1816)</f>
        <v>*</v>
      </c>
      <c r="N1794" s="257" t="str">
        <f>IF(SP_SUL!K1816="","*",SP_SUL!K1816)</f>
        <v>*</v>
      </c>
      <c r="O1794" s="257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5" t="str">
        <f>IF(SP_SUL!N1817="","*",SP_SUL!N1817)</f>
        <v>*</v>
      </c>
      <c r="M1795" s="150" t="str">
        <f>IF(SP_SUL!J1817="","*",SP_SUL!J1817)</f>
        <v>*</v>
      </c>
      <c r="N1795" s="258" t="str">
        <f>IF(SP_SUL!K1817="","*",SP_SUL!K1817)</f>
        <v>*</v>
      </c>
      <c r="O1795" s="258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5" t="str">
        <f>IF(SP_SUL!N1818="","*",SP_SUL!N1818)</f>
        <v>*</v>
      </c>
      <c r="M1796" s="150" t="str">
        <f>IF(SP_SUL!J1818="","*",SP_SUL!J1818)</f>
        <v>*</v>
      </c>
      <c r="N1796" s="258" t="str">
        <f>IF(SP_SUL!K1818="","*",SP_SUL!K1818)</f>
        <v>*</v>
      </c>
      <c r="O1796" s="258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1" t="str">
        <f>IF(SP_SUL!N1819="","*",SP_SUL!N1819)</f>
        <v>*</v>
      </c>
      <c r="M1797" s="111" t="str">
        <f>IF(SP_SUL!J1819="","*",SP_SUL!J1819)</f>
        <v>*</v>
      </c>
      <c r="N1797" s="257" t="str">
        <f>IF(SP_SUL!K1819="","*",SP_SUL!K1819)</f>
        <v>*</v>
      </c>
      <c r="O1797" s="257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5" t="str">
        <f>IF(SP_SUL!N1820="","*",SP_SUL!N1820)</f>
        <v>*</v>
      </c>
      <c r="M1798" s="150" t="str">
        <f>IF(SP_SUL!J1820="","*",SP_SUL!J1820)</f>
        <v>*</v>
      </c>
      <c r="N1798" s="258" t="str">
        <f>IF(SP_SUL!K1820="","*",SP_SUL!K1820)</f>
        <v>*</v>
      </c>
      <c r="O1798" s="258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5" t="str">
        <f>IF(SP_SUL!N1821="","*",SP_SUL!N1821)</f>
        <v>*</v>
      </c>
      <c r="M1799" s="150" t="str">
        <f>IF(SP_SUL!J1821="","*",SP_SUL!J1821)</f>
        <v>*</v>
      </c>
      <c r="N1799" s="258" t="str">
        <f>IF(SP_SUL!K1821="","*",SP_SUL!K1821)</f>
        <v>*</v>
      </c>
      <c r="O1799" s="258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1" t="str">
        <f>IF(SP_SUL!N1822="","*",SP_SUL!N1822)</f>
        <v>*</v>
      </c>
      <c r="M1800" s="111" t="str">
        <f>IF(SP_SUL!J1822="","*",SP_SUL!J1822)</f>
        <v>*</v>
      </c>
      <c r="N1800" s="257" t="str">
        <f>IF(SP_SUL!K1822="","*",SP_SUL!K1822)</f>
        <v>*</v>
      </c>
      <c r="O1800" s="257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5" t="str">
        <f>IF(SP_SUL!N1823="","*",SP_SUL!N1823)</f>
        <v>*</v>
      </c>
      <c r="M1801" s="150" t="str">
        <f>IF(SP_SUL!J1823="","*",SP_SUL!J1823)</f>
        <v>*</v>
      </c>
      <c r="N1801" s="258" t="str">
        <f>IF(SP_SUL!K1823="","*",SP_SUL!K1823)</f>
        <v>*</v>
      </c>
      <c r="O1801" s="258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5" t="str">
        <f>IF(SP_SUL!N1824="","*",SP_SUL!N1824)</f>
        <v>*</v>
      </c>
      <c r="M1802" s="150" t="str">
        <f>IF(SP_SUL!J1824="","*",SP_SUL!J1824)</f>
        <v>*</v>
      </c>
      <c r="N1802" s="258" t="str">
        <f>IF(SP_SUL!K1824="","*",SP_SUL!K1824)</f>
        <v>*</v>
      </c>
      <c r="O1802" s="258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1" t="str">
        <f>IF(SP_SUL!N1825="","*",SP_SUL!N1825)</f>
        <v>*</v>
      </c>
      <c r="M1803" s="111" t="str">
        <f>IF(SP_SUL!J1825="","*",SP_SUL!J1825)</f>
        <v>*</v>
      </c>
      <c r="N1803" s="257" t="str">
        <f>IF(SP_SUL!K1825="","*",SP_SUL!K1825)</f>
        <v>*</v>
      </c>
      <c r="O1803" s="257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5" t="str">
        <f>IF(SP_SUL!N1826="","*",SP_SUL!N1826)</f>
        <v>*</v>
      </c>
      <c r="M1804" s="150" t="str">
        <f>IF(SP_SUL!J1826="","*",SP_SUL!J1826)</f>
        <v>*</v>
      </c>
      <c r="N1804" s="258" t="str">
        <f>IF(SP_SUL!K1826="","*",SP_SUL!K1826)</f>
        <v>*</v>
      </c>
      <c r="O1804" s="258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5" t="str">
        <f>IF(SP_SUL!N1827="","*",SP_SUL!N1827)</f>
        <v>*</v>
      </c>
      <c r="M1805" s="150" t="str">
        <f>IF(SP_SUL!J1827="","*",SP_SUL!J1827)</f>
        <v>*</v>
      </c>
      <c r="N1805" s="258" t="str">
        <f>IF(SP_SUL!K1827="","*",SP_SUL!K1827)</f>
        <v>*</v>
      </c>
      <c r="O1805" s="258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1" t="str">
        <f>IF(SP_SUL!N1828="","*",SP_SUL!N1828)</f>
        <v>*</v>
      </c>
      <c r="M1806" s="111" t="str">
        <f>IF(SP_SUL!J1828="","*",SP_SUL!J1828)</f>
        <v>*</v>
      </c>
      <c r="N1806" s="257" t="str">
        <f>IF(SP_SUL!K1828="","*",SP_SUL!K1828)</f>
        <v>*</v>
      </c>
      <c r="O1806" s="257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5" t="str">
        <f>IF(SP_SUL!N1829="","*",SP_SUL!N1829)</f>
        <v>*</v>
      </c>
      <c r="M1807" s="150" t="str">
        <f>IF(SP_SUL!J1829="","*",SP_SUL!J1829)</f>
        <v>*</v>
      </c>
      <c r="N1807" s="258" t="str">
        <f>IF(SP_SUL!K1829="","*",SP_SUL!K1829)</f>
        <v>*</v>
      </c>
      <c r="O1807" s="258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5" t="str">
        <f>IF(SP_SUL!N1830="","*",SP_SUL!N1830)</f>
        <v>*</v>
      </c>
      <c r="M1808" s="150" t="str">
        <f>IF(SP_SUL!J1830="","*",SP_SUL!J1830)</f>
        <v>*</v>
      </c>
      <c r="N1808" s="258" t="str">
        <f>IF(SP_SUL!K1830="","*",SP_SUL!K1830)</f>
        <v>*</v>
      </c>
      <c r="O1808" s="258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1" t="str">
        <f>IF(SP_SUL!N1831="","*",SP_SUL!N1831)</f>
        <v>*</v>
      </c>
      <c r="M1809" s="111" t="str">
        <f>IF(SP_SUL!J1831="","*",SP_SUL!J1831)</f>
        <v>*</v>
      </c>
      <c r="N1809" s="257" t="str">
        <f>IF(SP_SUL!K1831="","*",SP_SUL!K1831)</f>
        <v>*</v>
      </c>
      <c r="O1809" s="257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5" t="str">
        <f>IF(SP_SUL!N1832="","*",SP_SUL!N1832)</f>
        <v>*</v>
      </c>
      <c r="M1810" s="150" t="str">
        <f>IF(SP_SUL!J1832="","*",SP_SUL!J1832)</f>
        <v>*</v>
      </c>
      <c r="N1810" s="258" t="str">
        <f>IF(SP_SUL!K1832="","*",SP_SUL!K1832)</f>
        <v>*</v>
      </c>
      <c r="O1810" s="258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5" t="str">
        <f>IF(SP_SUL!N1833="","*",SP_SUL!N1833)</f>
        <v>*</v>
      </c>
      <c r="M1811" s="150" t="str">
        <f>IF(SP_SUL!J1833="","*",SP_SUL!J1833)</f>
        <v>*</v>
      </c>
      <c r="N1811" s="258" t="str">
        <f>IF(SP_SUL!K1833="","*",SP_SUL!K1833)</f>
        <v>*</v>
      </c>
      <c r="O1811" s="258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1" t="str">
        <f>IF(SP_SUL!N1834="","*",SP_SUL!N1834)</f>
        <v>*</v>
      </c>
      <c r="M1812" s="111" t="str">
        <f>IF(SP_SUL!J1834="","*",SP_SUL!J1834)</f>
        <v>*</v>
      </c>
      <c r="N1812" s="257" t="str">
        <f>IF(SP_SUL!K1834="","*",SP_SUL!K1834)</f>
        <v>*</v>
      </c>
      <c r="O1812" s="257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5" t="str">
        <f>IF(SP_SUL!N1835="","*",SP_SUL!N1835)</f>
        <v>*</v>
      </c>
      <c r="M1813" s="150" t="str">
        <f>IF(SP_SUL!J1835="","*",SP_SUL!J1835)</f>
        <v>*</v>
      </c>
      <c r="N1813" s="258" t="str">
        <f>IF(SP_SUL!K1835="","*",SP_SUL!K1835)</f>
        <v>*</v>
      </c>
      <c r="O1813" s="258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5" t="str">
        <f>IF(SP_SUL!N1836="","*",SP_SUL!N1836)</f>
        <v>*</v>
      </c>
      <c r="M1814" s="150" t="str">
        <f>IF(SP_SUL!J1836="","*",SP_SUL!J1836)</f>
        <v>*</v>
      </c>
      <c r="N1814" s="258" t="str">
        <f>IF(SP_SUL!K1836="","*",SP_SUL!K1836)</f>
        <v>*</v>
      </c>
      <c r="O1814" s="258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1" t="str">
        <f>IF(SP_SUL!N1837="","*",SP_SUL!N1837)</f>
        <v>*</v>
      </c>
      <c r="M1815" s="111" t="str">
        <f>IF(SP_SUL!J1837="","*",SP_SUL!J1837)</f>
        <v>*</v>
      </c>
      <c r="N1815" s="257" t="str">
        <f>IF(SP_SUL!K1837="","*",SP_SUL!K1837)</f>
        <v>*</v>
      </c>
      <c r="O1815" s="257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5" t="str">
        <f>IF(SP_SUL!N1838="","*",SP_SUL!N1838)</f>
        <v>*</v>
      </c>
      <c r="M1816" s="150" t="str">
        <f>IF(SP_SUL!J1838="","*",SP_SUL!J1838)</f>
        <v>*</v>
      </c>
      <c r="N1816" s="258" t="str">
        <f>IF(SP_SUL!K1838="","*",SP_SUL!K1838)</f>
        <v>*</v>
      </c>
      <c r="O1816" s="258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5" t="str">
        <f>IF(SP_SUL!N1839="","*",SP_SUL!N1839)</f>
        <v>*</v>
      </c>
      <c r="M1817" s="150" t="str">
        <f>IF(SP_SUL!J1839="","*",SP_SUL!J1839)</f>
        <v>*</v>
      </c>
      <c r="N1817" s="258" t="str">
        <f>IF(SP_SUL!K1839="","*",SP_SUL!K1839)</f>
        <v>*</v>
      </c>
      <c r="O1817" s="258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1" t="str">
        <f>IF(SP_SUL!N1840="","*",SP_SUL!N1840)</f>
        <v>*</v>
      </c>
      <c r="M1818" s="111" t="str">
        <f>IF(SP_SUL!J1840="","*",SP_SUL!J1840)</f>
        <v>*</v>
      </c>
      <c r="N1818" s="257" t="str">
        <f>IF(SP_SUL!K1840="","*",SP_SUL!K1840)</f>
        <v>*</v>
      </c>
      <c r="O1818" s="257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5" t="str">
        <f>IF(SP_SUL!N1841="","*",SP_SUL!N1841)</f>
        <v>*</v>
      </c>
      <c r="M1819" s="150" t="str">
        <f>IF(SP_SUL!J1841="","*",SP_SUL!J1841)</f>
        <v>*</v>
      </c>
      <c r="N1819" s="258" t="str">
        <f>IF(SP_SUL!K1841="","*",SP_SUL!K1841)</f>
        <v>*</v>
      </c>
      <c r="O1819" s="258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5" t="str">
        <f>IF(SP_SUL!N1842="","*",SP_SUL!N1842)</f>
        <v>*</v>
      </c>
      <c r="M1820" s="150" t="str">
        <f>IF(SP_SUL!J1842="","*",SP_SUL!J1842)</f>
        <v>*</v>
      </c>
      <c r="N1820" s="258" t="str">
        <f>IF(SP_SUL!K1842="","*",SP_SUL!K1842)</f>
        <v>*</v>
      </c>
      <c r="O1820" s="258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1" t="str">
        <f>IF(SP_SUL!N1843="","*",SP_SUL!N1843)</f>
        <v>*</v>
      </c>
      <c r="M1821" s="111" t="str">
        <f>IF(SP_SUL!J1843="","*",SP_SUL!J1843)</f>
        <v>*</v>
      </c>
      <c r="N1821" s="257" t="str">
        <f>IF(SP_SUL!K1843="","*",SP_SUL!K1843)</f>
        <v>*</v>
      </c>
      <c r="O1821" s="257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5" t="str">
        <f>IF(SP_SUL!N1844="","*",SP_SUL!N1844)</f>
        <v>*</v>
      </c>
      <c r="M1822" s="150" t="str">
        <f>IF(SP_SUL!J1844="","*",SP_SUL!J1844)</f>
        <v>*</v>
      </c>
      <c r="N1822" s="258" t="str">
        <f>IF(SP_SUL!K1844="","*",SP_SUL!K1844)</f>
        <v>*</v>
      </c>
      <c r="O1822" s="258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5" t="str">
        <f>IF(SP_SUL!N1845="","*",SP_SUL!N1845)</f>
        <v>*</v>
      </c>
      <c r="M1823" s="150" t="str">
        <f>IF(SP_SUL!J1845="","*",SP_SUL!J1845)</f>
        <v>*</v>
      </c>
      <c r="N1823" s="258" t="str">
        <f>IF(SP_SUL!K1845="","*",SP_SUL!K1845)</f>
        <v>*</v>
      </c>
      <c r="O1823" s="258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1" t="str">
        <f>IF(SP_SUL!N1846="","*",SP_SUL!N1846)</f>
        <v>*</v>
      </c>
      <c r="M1824" s="111" t="str">
        <f>IF(SP_SUL!J1846="","*",SP_SUL!J1846)</f>
        <v>*</v>
      </c>
      <c r="N1824" s="257" t="str">
        <f>IF(SP_SUL!K1846="","*",SP_SUL!K1846)</f>
        <v>*</v>
      </c>
      <c r="O1824" s="257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5" t="str">
        <f>IF(SP_SUL!N1847="","*",SP_SUL!N1847)</f>
        <v>*</v>
      </c>
      <c r="M1825" s="150" t="str">
        <f>IF(SP_SUL!J1847="","*",SP_SUL!J1847)</f>
        <v>*</v>
      </c>
      <c r="N1825" s="258" t="str">
        <f>IF(SP_SUL!K1847="","*",SP_SUL!K1847)</f>
        <v>*</v>
      </c>
      <c r="O1825" s="258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5" t="str">
        <f>IF(SP_SUL!N1848="","*",SP_SUL!N1848)</f>
        <v>*</v>
      </c>
      <c r="M1826" s="150" t="str">
        <f>IF(SP_SUL!J1848="","*",SP_SUL!J1848)</f>
        <v>*</v>
      </c>
      <c r="N1826" s="258" t="str">
        <f>IF(SP_SUL!K1848="","*",SP_SUL!K1848)</f>
        <v>*</v>
      </c>
      <c r="O1826" s="258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1" t="str">
        <f>IF(SP_SUL!N1849="","*",SP_SUL!N1849)</f>
        <v>*</v>
      </c>
      <c r="M1827" s="111" t="str">
        <f>IF(SP_SUL!J1849="","*",SP_SUL!J1849)</f>
        <v>*</v>
      </c>
      <c r="N1827" s="257" t="str">
        <f>IF(SP_SUL!K1849="","*",SP_SUL!K1849)</f>
        <v>*</v>
      </c>
      <c r="O1827" s="257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5" t="str">
        <f>IF(SP_SUL!N1850="","*",SP_SUL!N1850)</f>
        <v>*</v>
      </c>
      <c r="M1828" s="150" t="str">
        <f>IF(SP_SUL!J1850="","*",SP_SUL!J1850)</f>
        <v>*</v>
      </c>
      <c r="N1828" s="258" t="str">
        <f>IF(SP_SUL!K1850="","*",SP_SUL!K1850)</f>
        <v>*</v>
      </c>
      <c r="O1828" s="258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5" t="str">
        <f>IF(SP_SUL!N1851="","*",SP_SUL!N1851)</f>
        <v>*</v>
      </c>
      <c r="M1829" s="150" t="str">
        <f>IF(SP_SUL!J1851="","*",SP_SUL!J1851)</f>
        <v>*</v>
      </c>
      <c r="N1829" s="258" t="str">
        <f>IF(SP_SUL!K1851="","*",SP_SUL!K1851)</f>
        <v>*</v>
      </c>
      <c r="O1829" s="258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1" t="str">
        <f>IF(SP_SUL!N1852="","*",SP_SUL!N1852)</f>
        <v>*</v>
      </c>
      <c r="M1830" s="111" t="str">
        <f>IF(SP_SUL!J1852="","*",SP_SUL!J1852)</f>
        <v>*</v>
      </c>
      <c r="N1830" s="257" t="str">
        <f>IF(SP_SUL!K1852="","*",SP_SUL!K1852)</f>
        <v>*</v>
      </c>
      <c r="O1830" s="257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5" t="str">
        <f>IF(SP_SUL!N1853="","*",SP_SUL!N1853)</f>
        <v>*</v>
      </c>
      <c r="M1831" s="150" t="str">
        <f>IF(SP_SUL!J1853="","*",SP_SUL!J1853)</f>
        <v>*</v>
      </c>
      <c r="N1831" s="258" t="str">
        <f>IF(SP_SUL!K1853="","*",SP_SUL!K1853)</f>
        <v>*</v>
      </c>
      <c r="O1831" s="258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5" t="str">
        <f>IF(SP_SUL!N1854="","*",SP_SUL!N1854)</f>
        <v>*</v>
      </c>
      <c r="M1832" s="150" t="str">
        <f>IF(SP_SUL!J1854="","*",SP_SUL!J1854)</f>
        <v>*</v>
      </c>
      <c r="N1832" s="258" t="str">
        <f>IF(SP_SUL!K1854="","*",SP_SUL!K1854)</f>
        <v>*</v>
      </c>
      <c r="O1832" s="258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1" t="str">
        <f>IF(SP_SUL!N1855="","*",SP_SUL!N1855)</f>
        <v>*</v>
      </c>
      <c r="M1833" s="111" t="str">
        <f>IF(SP_SUL!J1855="","*",SP_SUL!J1855)</f>
        <v>*</v>
      </c>
      <c r="N1833" s="257" t="str">
        <f>IF(SP_SUL!K1855="","*",SP_SUL!K1855)</f>
        <v>*</v>
      </c>
      <c r="O1833" s="257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5" t="str">
        <f>IF(SP_SUL!N1856="","*",SP_SUL!N1856)</f>
        <v>*</v>
      </c>
      <c r="M1834" s="150" t="str">
        <f>IF(SP_SUL!J1856="","*",SP_SUL!J1856)</f>
        <v>*</v>
      </c>
      <c r="N1834" s="258" t="str">
        <f>IF(SP_SUL!K1856="","*",SP_SUL!K1856)</f>
        <v>*</v>
      </c>
      <c r="O1834" s="258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5" t="str">
        <f>IF(SP_SUL!N1857="","*",SP_SUL!N1857)</f>
        <v>*</v>
      </c>
      <c r="M1835" s="150" t="str">
        <f>IF(SP_SUL!J1857="","*",SP_SUL!J1857)</f>
        <v>*</v>
      </c>
      <c r="N1835" s="258" t="str">
        <f>IF(SP_SUL!K1857="","*",SP_SUL!K1857)</f>
        <v>*</v>
      </c>
      <c r="O1835" s="258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1" t="str">
        <f>IF(SP_SUL!N1858="","*",SP_SUL!N1858)</f>
        <v>*</v>
      </c>
      <c r="M1836" s="111" t="str">
        <f>IF(SP_SUL!J1858="","*",SP_SUL!J1858)</f>
        <v>*</v>
      </c>
      <c r="N1836" s="257" t="str">
        <f>IF(SP_SUL!K1858="","*",SP_SUL!K1858)</f>
        <v>*</v>
      </c>
      <c r="O1836" s="257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5" t="str">
        <f>IF(SP_SUL!N1859="","*",SP_SUL!N1859)</f>
        <v>*</v>
      </c>
      <c r="M1837" s="150" t="str">
        <f>IF(SP_SUL!J1859="","*",SP_SUL!J1859)</f>
        <v>*</v>
      </c>
      <c r="N1837" s="258" t="str">
        <f>IF(SP_SUL!K1859="","*",SP_SUL!K1859)</f>
        <v>*</v>
      </c>
      <c r="O1837" s="258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5" t="str">
        <f>IF(SP_SUL!N1860="","*",SP_SUL!N1860)</f>
        <v>*</v>
      </c>
      <c r="M1838" s="150" t="str">
        <f>IF(SP_SUL!J1860="","*",SP_SUL!J1860)</f>
        <v>*</v>
      </c>
      <c r="N1838" s="258" t="str">
        <f>IF(SP_SUL!K1860="","*",SP_SUL!K1860)</f>
        <v>*</v>
      </c>
      <c r="O1838" s="258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1" t="str">
        <f>IF(SP_SUL!N1861="","*",SP_SUL!N1861)</f>
        <v>*</v>
      </c>
      <c r="M1839" s="111" t="str">
        <f>IF(SP_SUL!J1861="","*",SP_SUL!J1861)</f>
        <v>*</v>
      </c>
      <c r="N1839" s="257" t="str">
        <f>IF(SP_SUL!K1861="","*",SP_SUL!K1861)</f>
        <v>*</v>
      </c>
      <c r="O1839" s="257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5" t="str">
        <f>IF(SP_SUL!N1862="","*",SP_SUL!N1862)</f>
        <v>*</v>
      </c>
      <c r="M1840" s="150" t="str">
        <f>IF(SP_SUL!J1862="","*",SP_SUL!J1862)</f>
        <v>*</v>
      </c>
      <c r="N1840" s="258" t="str">
        <f>IF(SP_SUL!K1862="","*",SP_SUL!K1862)</f>
        <v>*</v>
      </c>
      <c r="O1840" s="258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5" t="str">
        <f>IF(SP_SUL!N1863="","*",SP_SUL!N1863)</f>
        <v>*</v>
      </c>
      <c r="M1841" s="150" t="str">
        <f>IF(SP_SUL!J1863="","*",SP_SUL!J1863)</f>
        <v>*</v>
      </c>
      <c r="N1841" s="258" t="str">
        <f>IF(SP_SUL!K1863="","*",SP_SUL!K1863)</f>
        <v>*</v>
      </c>
      <c r="O1841" s="258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1" t="str">
        <f>IF(SP_SUL!N1864="","*",SP_SUL!N1864)</f>
        <v>*</v>
      </c>
      <c r="M1842" s="111" t="str">
        <f>IF(SP_SUL!J1864="","*",SP_SUL!J1864)</f>
        <v>*</v>
      </c>
      <c r="N1842" s="257" t="str">
        <f>IF(SP_SUL!K1864="","*",SP_SUL!K1864)</f>
        <v>*</v>
      </c>
      <c r="O1842" s="257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5" t="str">
        <f>IF(SP_SUL!N1865="","*",SP_SUL!N1865)</f>
        <v>*</v>
      </c>
      <c r="M1843" s="150" t="str">
        <f>IF(SP_SUL!J1865="","*",SP_SUL!J1865)</f>
        <v>*</v>
      </c>
      <c r="N1843" s="258" t="str">
        <f>IF(SP_SUL!K1865="","*",SP_SUL!K1865)</f>
        <v>*</v>
      </c>
      <c r="O1843" s="258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5" t="str">
        <f>IF(SP_SUL!N1866="","*",SP_SUL!N1866)</f>
        <v>*</v>
      </c>
      <c r="M1844" s="150" t="str">
        <f>IF(SP_SUL!J1866="","*",SP_SUL!J1866)</f>
        <v>*</v>
      </c>
      <c r="N1844" s="258" t="str">
        <f>IF(SP_SUL!K1866="","*",SP_SUL!K1866)</f>
        <v>*</v>
      </c>
      <c r="O1844" s="258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1" t="str">
        <f>IF(SP_SUL!N1867="","*",SP_SUL!N1867)</f>
        <v>*</v>
      </c>
      <c r="M1845" s="111" t="str">
        <f>IF(SP_SUL!J1867="","*",SP_SUL!J1867)</f>
        <v>*</v>
      </c>
      <c r="N1845" s="257" t="str">
        <f>IF(SP_SUL!K1867="","*",SP_SUL!K1867)</f>
        <v>*</v>
      </c>
      <c r="O1845" s="257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5" t="str">
        <f>IF(SP_SUL!N1868="","*",SP_SUL!N1868)</f>
        <v>*</v>
      </c>
      <c r="M1846" s="150" t="str">
        <f>IF(SP_SUL!J1868="","*",SP_SUL!J1868)</f>
        <v>*</v>
      </c>
      <c r="N1846" s="258" t="str">
        <f>IF(SP_SUL!K1868="","*",SP_SUL!K1868)</f>
        <v>*</v>
      </c>
      <c r="O1846" s="258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5" t="str">
        <f>IF(SP_SUL!N1869="","*",SP_SUL!N1869)</f>
        <v>*</v>
      </c>
      <c r="M1847" s="150" t="str">
        <f>IF(SP_SUL!J1869="","*",SP_SUL!J1869)</f>
        <v>*</v>
      </c>
      <c r="N1847" s="258" t="str">
        <f>IF(SP_SUL!K1869="","*",SP_SUL!K1869)</f>
        <v>*</v>
      </c>
      <c r="O1847" s="258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1" t="str">
        <f>IF(SP_SUL!N1870="","*",SP_SUL!N1870)</f>
        <v>*</v>
      </c>
      <c r="M1848" s="111" t="str">
        <f>IF(SP_SUL!J1870="","*",SP_SUL!J1870)</f>
        <v>*</v>
      </c>
      <c r="N1848" s="257" t="str">
        <f>IF(SP_SUL!K1870="","*",SP_SUL!K1870)</f>
        <v>*</v>
      </c>
      <c r="O1848" s="257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5" t="str">
        <f>IF(SP_SUL!N1871="","*",SP_SUL!N1871)</f>
        <v>*</v>
      </c>
      <c r="M1849" s="150" t="str">
        <f>IF(SP_SUL!J1871="","*",SP_SUL!J1871)</f>
        <v>*</v>
      </c>
      <c r="N1849" s="258" t="str">
        <f>IF(SP_SUL!K1871="","*",SP_SUL!K1871)</f>
        <v>*</v>
      </c>
      <c r="O1849" s="258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5" t="str">
        <f>IF(SP_SUL!N1872="","*",SP_SUL!N1872)</f>
        <v>*</v>
      </c>
      <c r="M1850" s="150" t="str">
        <f>IF(SP_SUL!J1872="","*",SP_SUL!J1872)</f>
        <v>*</v>
      </c>
      <c r="N1850" s="258" t="str">
        <f>IF(SP_SUL!K1872="","*",SP_SUL!K1872)</f>
        <v>*</v>
      </c>
      <c r="O1850" s="258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1" t="str">
        <f>IF(SP_SUL!N1873="","*",SP_SUL!N1873)</f>
        <v>*</v>
      </c>
      <c r="M1851" s="111" t="str">
        <f>IF(SP_SUL!J1873="","*",SP_SUL!J1873)</f>
        <v>*</v>
      </c>
      <c r="N1851" s="257" t="str">
        <f>IF(SP_SUL!K1873="","*",SP_SUL!K1873)</f>
        <v>*</v>
      </c>
      <c r="O1851" s="257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5" t="str">
        <f>IF(SP_SUL!N1874="","*",SP_SUL!N1874)</f>
        <v>*</v>
      </c>
      <c r="M1852" s="150" t="str">
        <f>IF(SP_SUL!J1874="","*",SP_SUL!J1874)</f>
        <v>*</v>
      </c>
      <c r="N1852" s="258" t="str">
        <f>IF(SP_SUL!K1874="","*",SP_SUL!K1874)</f>
        <v>*</v>
      </c>
      <c r="O1852" s="258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5" t="str">
        <f>IF(SP_SUL!N1875="","*",SP_SUL!N1875)</f>
        <v>*</v>
      </c>
      <c r="M1853" s="150" t="str">
        <f>IF(SP_SUL!J1875="","*",SP_SUL!J1875)</f>
        <v>*</v>
      </c>
      <c r="N1853" s="258" t="str">
        <f>IF(SP_SUL!K1875="","*",SP_SUL!K1875)</f>
        <v>*</v>
      </c>
      <c r="O1853" s="258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1" t="str">
        <f>IF(SP_SUL!N1876="","*",SP_SUL!N1876)</f>
        <v>*</v>
      </c>
      <c r="M1854" s="111" t="str">
        <f>IF(SP_SUL!J1876="","*",SP_SUL!J1876)</f>
        <v>*</v>
      </c>
      <c r="N1854" s="257" t="str">
        <f>IF(SP_SUL!K1876="","*",SP_SUL!K1876)</f>
        <v>*</v>
      </c>
      <c r="O1854" s="257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5" t="str">
        <f>IF(SP_SUL!N1877="","*",SP_SUL!N1877)</f>
        <v>*</v>
      </c>
      <c r="M1855" s="150" t="str">
        <f>IF(SP_SUL!J1877="","*",SP_SUL!J1877)</f>
        <v>*</v>
      </c>
      <c r="N1855" s="258" t="str">
        <f>IF(SP_SUL!K1877="","*",SP_SUL!K1877)</f>
        <v>*</v>
      </c>
      <c r="O1855" s="258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5" t="str">
        <f>IF(SP_SUL!N1878="","*",SP_SUL!N1878)</f>
        <v>*</v>
      </c>
      <c r="M1856" s="150" t="str">
        <f>IF(SP_SUL!J1878="","*",SP_SUL!J1878)</f>
        <v>*</v>
      </c>
      <c r="N1856" s="258" t="str">
        <f>IF(SP_SUL!K1878="","*",SP_SUL!K1878)</f>
        <v>*</v>
      </c>
      <c r="O1856" s="258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1" t="str">
        <f>IF(SP_SUL!N1879="","*",SP_SUL!N1879)</f>
        <v>*</v>
      </c>
      <c r="M1857" s="111" t="str">
        <f>IF(SP_SUL!J1879="","*",SP_SUL!J1879)</f>
        <v>*</v>
      </c>
      <c r="N1857" s="257" t="str">
        <f>IF(SP_SUL!K1879="","*",SP_SUL!K1879)</f>
        <v>*</v>
      </c>
      <c r="O1857" s="257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5" t="str">
        <f>IF(SP_SUL!N1880="","*",SP_SUL!N1880)</f>
        <v>*</v>
      </c>
      <c r="M1858" s="150" t="str">
        <f>IF(SP_SUL!J1880="","*",SP_SUL!J1880)</f>
        <v>*</v>
      </c>
      <c r="N1858" s="258" t="str">
        <f>IF(SP_SUL!K1880="","*",SP_SUL!K1880)</f>
        <v>*</v>
      </c>
      <c r="O1858" s="258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5" t="str">
        <f>IF(SP_SUL!N1881="","*",SP_SUL!N1881)</f>
        <v>*</v>
      </c>
      <c r="M1859" s="150" t="str">
        <f>IF(SP_SUL!J1881="","*",SP_SUL!J1881)</f>
        <v>*</v>
      </c>
      <c r="N1859" s="258" t="str">
        <f>IF(SP_SUL!K1881="","*",SP_SUL!K1881)</f>
        <v>*</v>
      </c>
      <c r="O1859" s="258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1" t="str">
        <f>IF(SP_SUL!N1882="","*",SP_SUL!N1882)</f>
        <v>*</v>
      </c>
      <c r="M1860" s="111" t="str">
        <f>IF(SP_SUL!J1882="","*",SP_SUL!J1882)</f>
        <v>*</v>
      </c>
      <c r="N1860" s="257" t="str">
        <f>IF(SP_SUL!K1882="","*",SP_SUL!K1882)</f>
        <v>*</v>
      </c>
      <c r="O1860" s="257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5" t="str">
        <f>IF(SP_SUL!N1883="","*",SP_SUL!N1883)</f>
        <v>*</v>
      </c>
      <c r="M1861" s="150" t="str">
        <f>IF(SP_SUL!J1883="","*",SP_SUL!J1883)</f>
        <v>*</v>
      </c>
      <c r="N1861" s="258" t="str">
        <f>IF(SP_SUL!K1883="","*",SP_SUL!K1883)</f>
        <v>*</v>
      </c>
      <c r="O1861" s="258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5" t="str">
        <f>IF(SP_SUL!N1884="","*",SP_SUL!N1884)</f>
        <v>*</v>
      </c>
      <c r="M1862" s="150" t="str">
        <f>IF(SP_SUL!J1884="","*",SP_SUL!J1884)</f>
        <v>*</v>
      </c>
      <c r="N1862" s="258" t="str">
        <f>IF(SP_SUL!K1884="","*",SP_SUL!K1884)</f>
        <v>*</v>
      </c>
      <c r="O1862" s="258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1" t="str">
        <f>IF(SP_SUL!N1885="","*",SP_SUL!N1885)</f>
        <v>*</v>
      </c>
      <c r="M1863" s="111" t="str">
        <f>IF(SP_SUL!J1885="","*",SP_SUL!J1885)</f>
        <v>*</v>
      </c>
      <c r="N1863" s="257" t="str">
        <f>IF(SP_SUL!K1885="","*",SP_SUL!K1885)</f>
        <v>*</v>
      </c>
      <c r="O1863" s="257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5" t="str">
        <f>IF(SP_SUL!N1886="","*",SP_SUL!N1886)</f>
        <v>*</v>
      </c>
      <c r="M1864" s="150" t="str">
        <f>IF(SP_SUL!J1886="","*",SP_SUL!J1886)</f>
        <v>*</v>
      </c>
      <c r="N1864" s="258" t="str">
        <f>IF(SP_SUL!K1886="","*",SP_SUL!K1886)</f>
        <v>*</v>
      </c>
      <c r="O1864" s="258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5" t="str">
        <f>IF(SP_SUL!N1887="","*",SP_SUL!N1887)</f>
        <v>*</v>
      </c>
      <c r="M1865" s="150" t="str">
        <f>IF(SP_SUL!J1887="","*",SP_SUL!J1887)</f>
        <v>*</v>
      </c>
      <c r="N1865" s="258" t="str">
        <f>IF(SP_SUL!K1887="","*",SP_SUL!K1887)</f>
        <v>*</v>
      </c>
      <c r="O1865" s="258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1" t="str">
        <f>IF(SP_SUL!N1888="","*",SP_SUL!N1888)</f>
        <v>*</v>
      </c>
      <c r="M1866" s="111" t="str">
        <f>IF(SP_SUL!J1888="","*",SP_SUL!J1888)</f>
        <v>*</v>
      </c>
      <c r="N1866" s="257" t="str">
        <f>IF(SP_SUL!K1888="","*",SP_SUL!K1888)</f>
        <v>*</v>
      </c>
      <c r="O1866" s="257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5" t="str">
        <f>IF(SP_SUL!N1889="","*",SP_SUL!N1889)</f>
        <v>*</v>
      </c>
      <c r="M1867" s="150" t="str">
        <f>IF(SP_SUL!J1889="","*",SP_SUL!J1889)</f>
        <v>*</v>
      </c>
      <c r="N1867" s="258" t="str">
        <f>IF(SP_SUL!K1889="","*",SP_SUL!K1889)</f>
        <v>*</v>
      </c>
      <c r="O1867" s="258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5" t="str">
        <f>IF(SP_SUL!N1890="","*",SP_SUL!N1890)</f>
        <v>*</v>
      </c>
      <c r="M1868" s="150" t="str">
        <f>IF(SP_SUL!J1890="","*",SP_SUL!J1890)</f>
        <v>*</v>
      </c>
      <c r="N1868" s="258" t="str">
        <f>IF(SP_SUL!K1890="","*",SP_SUL!K1890)</f>
        <v>*</v>
      </c>
      <c r="O1868" s="258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1" t="str">
        <f>IF(SP_SUL!N1891="","*",SP_SUL!N1891)</f>
        <v>*</v>
      </c>
      <c r="M1869" s="111" t="str">
        <f>IF(SP_SUL!J1891="","*",SP_SUL!J1891)</f>
        <v>*</v>
      </c>
      <c r="N1869" s="257" t="str">
        <f>IF(SP_SUL!K1891="","*",SP_SUL!K1891)</f>
        <v>*</v>
      </c>
      <c r="O1869" s="257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5" t="str">
        <f>IF(SP_SUL!N1892="","*",SP_SUL!N1892)</f>
        <v>*</v>
      </c>
      <c r="M1870" s="150" t="str">
        <f>IF(SP_SUL!J1892="","*",SP_SUL!J1892)</f>
        <v>*</v>
      </c>
      <c r="N1870" s="258" t="str">
        <f>IF(SP_SUL!K1892="","*",SP_SUL!K1892)</f>
        <v>*</v>
      </c>
      <c r="O1870" s="258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5" t="str">
        <f>IF(SP_SUL!N1893="","*",SP_SUL!N1893)</f>
        <v>*</v>
      </c>
      <c r="M1871" s="150" t="str">
        <f>IF(SP_SUL!J1893="","*",SP_SUL!J1893)</f>
        <v>*</v>
      </c>
      <c r="N1871" s="258" t="str">
        <f>IF(SP_SUL!K1893="","*",SP_SUL!K1893)</f>
        <v>*</v>
      </c>
      <c r="O1871" s="258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1" t="str">
        <f>IF(SP_SUL!N1894="","*",SP_SUL!N1894)</f>
        <v>*</v>
      </c>
      <c r="M1872" s="111" t="str">
        <f>IF(SP_SUL!J1894="","*",SP_SUL!J1894)</f>
        <v>*</v>
      </c>
      <c r="N1872" s="257" t="str">
        <f>IF(SP_SUL!K1894="","*",SP_SUL!K1894)</f>
        <v>*</v>
      </c>
      <c r="O1872" s="257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5" t="str">
        <f>IF(SP_SUL!N1895="","*",SP_SUL!N1895)</f>
        <v>*</v>
      </c>
      <c r="M1873" s="150" t="str">
        <f>IF(SP_SUL!J1895="","*",SP_SUL!J1895)</f>
        <v>*</v>
      </c>
      <c r="N1873" s="258" t="str">
        <f>IF(SP_SUL!K1895="","*",SP_SUL!K1895)</f>
        <v>*</v>
      </c>
      <c r="O1873" s="258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5" t="str">
        <f>IF(SP_SUL!N1896="","*",SP_SUL!N1896)</f>
        <v>*</v>
      </c>
      <c r="M1874" s="150" t="str">
        <f>IF(SP_SUL!J1896="","*",SP_SUL!J1896)</f>
        <v>*</v>
      </c>
      <c r="N1874" s="258" t="str">
        <f>IF(SP_SUL!K1896="","*",SP_SUL!K1896)</f>
        <v>*</v>
      </c>
      <c r="O1874" s="258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1" t="str">
        <f>IF(SP_SUL!N1897="","*",SP_SUL!N1897)</f>
        <v>*</v>
      </c>
      <c r="M1875" s="111" t="str">
        <f>IF(SP_SUL!J1897="","*",SP_SUL!J1897)</f>
        <v>*</v>
      </c>
      <c r="N1875" s="257" t="str">
        <f>IF(SP_SUL!K1897="","*",SP_SUL!K1897)</f>
        <v>*</v>
      </c>
      <c r="O1875" s="257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5" t="str">
        <f>IF(SP_SUL!N1898="","*",SP_SUL!N1898)</f>
        <v>*</v>
      </c>
      <c r="M1876" s="150" t="str">
        <f>IF(SP_SUL!J1898="","*",SP_SUL!J1898)</f>
        <v>*</v>
      </c>
      <c r="N1876" s="258" t="str">
        <f>IF(SP_SUL!K1898="","*",SP_SUL!K1898)</f>
        <v>*</v>
      </c>
      <c r="O1876" s="258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5" t="str">
        <f>IF(SP_SUL!N1899="","*",SP_SUL!N1899)</f>
        <v>*</v>
      </c>
      <c r="M1877" s="150" t="str">
        <f>IF(SP_SUL!J1899="","*",SP_SUL!J1899)</f>
        <v>*</v>
      </c>
      <c r="N1877" s="258" t="str">
        <f>IF(SP_SUL!K1899="","*",SP_SUL!K1899)</f>
        <v>*</v>
      </c>
      <c r="O1877" s="258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1" t="str">
        <f>IF(SP_SUL!N1900="","*",SP_SUL!N1900)</f>
        <v>*</v>
      </c>
      <c r="M1878" s="111" t="str">
        <f>IF(SP_SUL!J1900="","*",SP_SUL!J1900)</f>
        <v>*</v>
      </c>
      <c r="N1878" s="257" t="str">
        <f>IF(SP_SUL!K1900="","*",SP_SUL!K1900)</f>
        <v>*</v>
      </c>
      <c r="O1878" s="257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5" t="str">
        <f>IF(SP_SUL!N1901="","*",SP_SUL!N1901)</f>
        <v>*</v>
      </c>
      <c r="M1879" s="150" t="str">
        <f>IF(SP_SUL!J1901="","*",SP_SUL!J1901)</f>
        <v>*</v>
      </c>
      <c r="N1879" s="258" t="str">
        <f>IF(SP_SUL!K1901="","*",SP_SUL!K1901)</f>
        <v>*</v>
      </c>
      <c r="O1879" s="258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5" t="str">
        <f>IF(SP_SUL!N1902="","*",SP_SUL!N1902)</f>
        <v>*</v>
      </c>
      <c r="M1880" s="150" t="str">
        <f>IF(SP_SUL!J1902="","*",SP_SUL!J1902)</f>
        <v>*</v>
      </c>
      <c r="N1880" s="258" t="str">
        <f>IF(SP_SUL!K1902="","*",SP_SUL!K1902)</f>
        <v>*</v>
      </c>
      <c r="O1880" s="258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1" t="str">
        <f>IF(SP_SUL!N1903="","*",SP_SUL!N1903)</f>
        <v>*</v>
      </c>
      <c r="M1881" s="111" t="str">
        <f>IF(SP_SUL!J1903="","*",SP_SUL!J1903)</f>
        <v>*</v>
      </c>
      <c r="N1881" s="257" t="str">
        <f>IF(SP_SUL!K1903="","*",SP_SUL!K1903)</f>
        <v>*</v>
      </c>
      <c r="O1881" s="257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5" t="str">
        <f>IF(SP_SUL!N1904="","*",SP_SUL!N1904)</f>
        <v>*</v>
      </c>
      <c r="M1882" s="150" t="str">
        <f>IF(SP_SUL!J1904="","*",SP_SUL!J1904)</f>
        <v>*</v>
      </c>
      <c r="N1882" s="258" t="str">
        <f>IF(SP_SUL!K1904="","*",SP_SUL!K1904)</f>
        <v>*</v>
      </c>
      <c r="O1882" s="258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5" t="str">
        <f>IF(SP_SUL!N1905="","*",SP_SUL!N1905)</f>
        <v>*</v>
      </c>
      <c r="M1883" s="150" t="str">
        <f>IF(SP_SUL!J1905="","*",SP_SUL!J1905)</f>
        <v>*</v>
      </c>
      <c r="N1883" s="258" t="str">
        <f>IF(SP_SUL!K1905="","*",SP_SUL!K1905)</f>
        <v>*</v>
      </c>
      <c r="O1883" s="258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1" t="str">
        <f>IF(SP_SUL!N1906="","*",SP_SUL!N1906)</f>
        <v>*</v>
      </c>
      <c r="M1884" s="111" t="str">
        <f>IF(SP_SUL!J1906="","*",SP_SUL!J1906)</f>
        <v>*</v>
      </c>
      <c r="N1884" s="257" t="str">
        <f>IF(SP_SUL!K1906="","*",SP_SUL!K1906)</f>
        <v>*</v>
      </c>
      <c r="O1884" s="257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5" t="str">
        <f>IF(SP_SUL!N1907="","*",SP_SUL!N1907)</f>
        <v>*</v>
      </c>
      <c r="M1885" s="150" t="str">
        <f>IF(SP_SUL!J1907="","*",SP_SUL!J1907)</f>
        <v>*</v>
      </c>
      <c r="N1885" s="258" t="str">
        <f>IF(SP_SUL!K1907="","*",SP_SUL!K1907)</f>
        <v>*</v>
      </c>
      <c r="O1885" s="258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5" t="str">
        <f>IF(SP_SUL!N1908="","*",SP_SUL!N1908)</f>
        <v>*</v>
      </c>
      <c r="M1886" s="150" t="str">
        <f>IF(SP_SUL!J1908="","*",SP_SUL!J1908)</f>
        <v>*</v>
      </c>
      <c r="N1886" s="258" t="str">
        <f>IF(SP_SUL!K1908="","*",SP_SUL!K1908)</f>
        <v>*</v>
      </c>
      <c r="O1886" s="258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1" t="str">
        <f>IF(SP_SUL!N1909="","*",SP_SUL!N1909)</f>
        <v>*</v>
      </c>
      <c r="M1887" s="111" t="str">
        <f>IF(SP_SUL!J1909="","*",SP_SUL!J1909)</f>
        <v>*</v>
      </c>
      <c r="N1887" s="257" t="str">
        <f>IF(SP_SUL!K1909="","*",SP_SUL!K1909)</f>
        <v>*</v>
      </c>
      <c r="O1887" s="257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5" t="str">
        <f>IF(SP_SUL!N1910="","*",SP_SUL!N1910)</f>
        <v>*</v>
      </c>
      <c r="M1888" s="150" t="str">
        <f>IF(SP_SUL!J1910="","*",SP_SUL!J1910)</f>
        <v>*</v>
      </c>
      <c r="N1888" s="258" t="str">
        <f>IF(SP_SUL!K1910="","*",SP_SUL!K1910)</f>
        <v>*</v>
      </c>
      <c r="O1888" s="258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5" t="str">
        <f>IF(SP_SUL!N1911="","*",SP_SUL!N1911)</f>
        <v>*</v>
      </c>
      <c r="M1889" s="150" t="str">
        <f>IF(SP_SUL!J1911="","*",SP_SUL!J1911)</f>
        <v>*</v>
      </c>
      <c r="N1889" s="258" t="str">
        <f>IF(SP_SUL!K1911="","*",SP_SUL!K1911)</f>
        <v>*</v>
      </c>
      <c r="O1889" s="258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1" t="str">
        <f>IF(SP_SUL!N1912="","*",SP_SUL!N1912)</f>
        <v>*</v>
      </c>
      <c r="M1890" s="111" t="str">
        <f>IF(SP_SUL!J1912="","*",SP_SUL!J1912)</f>
        <v>*</v>
      </c>
      <c r="N1890" s="257" t="str">
        <f>IF(SP_SUL!K1912="","*",SP_SUL!K1912)</f>
        <v>*</v>
      </c>
      <c r="O1890" s="257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5" t="str">
        <f>IF(SP_SUL!N1913="","*",SP_SUL!N1913)</f>
        <v>*</v>
      </c>
      <c r="M1891" s="150" t="str">
        <f>IF(SP_SUL!J1913="","*",SP_SUL!J1913)</f>
        <v>*</v>
      </c>
      <c r="N1891" s="258" t="str">
        <f>IF(SP_SUL!K1913="","*",SP_SUL!K1913)</f>
        <v>*</v>
      </c>
      <c r="O1891" s="258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5" t="str">
        <f>IF(SP_SUL!N1914="","*",SP_SUL!N1914)</f>
        <v>*</v>
      </c>
      <c r="M1892" s="150" t="str">
        <f>IF(SP_SUL!J1914="","*",SP_SUL!J1914)</f>
        <v>*</v>
      </c>
      <c r="N1892" s="258" t="str">
        <f>IF(SP_SUL!K1914="","*",SP_SUL!K1914)</f>
        <v>*</v>
      </c>
      <c r="O1892" s="258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1" t="str">
        <f>IF(SP_SUL!N1915="","*",SP_SUL!N1915)</f>
        <v>*</v>
      </c>
      <c r="M1893" s="111" t="str">
        <f>IF(SP_SUL!J1915="","*",SP_SUL!J1915)</f>
        <v>*</v>
      </c>
      <c r="N1893" s="257" t="str">
        <f>IF(SP_SUL!K1915="","*",SP_SUL!K1915)</f>
        <v>*</v>
      </c>
      <c r="O1893" s="257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5" t="str">
        <f>IF(SP_SUL!N1916="","*",SP_SUL!N1916)</f>
        <v>*</v>
      </c>
      <c r="M1894" s="150" t="str">
        <f>IF(SP_SUL!J1916="","*",SP_SUL!J1916)</f>
        <v>*</v>
      </c>
      <c r="N1894" s="258" t="str">
        <f>IF(SP_SUL!K1916="","*",SP_SUL!K1916)</f>
        <v>*</v>
      </c>
      <c r="O1894" s="258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5" t="str">
        <f>IF(SP_SUL!N1917="","*",SP_SUL!N1917)</f>
        <v>*</v>
      </c>
      <c r="M1895" s="150" t="str">
        <f>IF(SP_SUL!J1917="","*",SP_SUL!J1917)</f>
        <v>*</v>
      </c>
      <c r="N1895" s="258" t="str">
        <f>IF(SP_SUL!K1917="","*",SP_SUL!K1917)</f>
        <v>*</v>
      </c>
      <c r="O1895" s="258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1" t="str">
        <f>IF(SP_SUL!N1918="","*",SP_SUL!N1918)</f>
        <v>*</v>
      </c>
      <c r="M1896" s="111" t="str">
        <f>IF(SP_SUL!J1918="","*",SP_SUL!J1918)</f>
        <v>*</v>
      </c>
      <c r="N1896" s="257" t="str">
        <f>IF(SP_SUL!K1918="","*",SP_SUL!K1918)</f>
        <v>*</v>
      </c>
      <c r="O1896" s="257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5" t="str">
        <f>IF(SP_SUL!N1919="","*",SP_SUL!N1919)</f>
        <v>*</v>
      </c>
      <c r="M1897" s="150" t="str">
        <f>IF(SP_SUL!J1919="","*",SP_SUL!J1919)</f>
        <v>*</v>
      </c>
      <c r="N1897" s="258" t="str">
        <f>IF(SP_SUL!K1919="","*",SP_SUL!K1919)</f>
        <v>*</v>
      </c>
      <c r="O1897" s="258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5" t="str">
        <f>IF(SP_SUL!N1920="","*",SP_SUL!N1920)</f>
        <v>*</v>
      </c>
      <c r="M1898" s="150" t="str">
        <f>IF(SP_SUL!J1920="","*",SP_SUL!J1920)</f>
        <v>*</v>
      </c>
      <c r="N1898" s="258" t="str">
        <f>IF(SP_SUL!K1920="","*",SP_SUL!K1920)</f>
        <v>*</v>
      </c>
      <c r="O1898" s="258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1" t="str">
        <f>IF(SP_SUL!N1921="","*",SP_SUL!N1921)</f>
        <v>*</v>
      </c>
      <c r="M1899" s="111" t="str">
        <f>IF(SP_SUL!J1921="","*",SP_SUL!J1921)</f>
        <v>*</v>
      </c>
      <c r="N1899" s="257" t="str">
        <f>IF(SP_SUL!K1921="","*",SP_SUL!K1921)</f>
        <v>*</v>
      </c>
      <c r="O1899" s="257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5" t="str">
        <f>IF(SP_SUL!N1922="","*",SP_SUL!N1922)</f>
        <v>*</v>
      </c>
      <c r="M1900" s="150" t="str">
        <f>IF(SP_SUL!J1922="","*",SP_SUL!J1922)</f>
        <v>*</v>
      </c>
      <c r="N1900" s="258" t="str">
        <f>IF(SP_SUL!K1922="","*",SP_SUL!K1922)</f>
        <v>*</v>
      </c>
      <c r="O1900" s="258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5" t="str">
        <f>IF(SP_SUL!N1923="","*",SP_SUL!N1923)</f>
        <v>*</v>
      </c>
      <c r="M1901" s="150" t="str">
        <f>IF(SP_SUL!J1923="","*",SP_SUL!J1923)</f>
        <v>*</v>
      </c>
      <c r="N1901" s="258" t="str">
        <f>IF(SP_SUL!K1923="","*",SP_SUL!K1923)</f>
        <v>*</v>
      </c>
      <c r="O1901" s="258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1" t="str">
        <f>IF(SP_SUL!N1924="","*",SP_SUL!N1924)</f>
        <v>*</v>
      </c>
      <c r="M1902" s="111" t="str">
        <f>IF(SP_SUL!J1924="","*",SP_SUL!J1924)</f>
        <v>*</v>
      </c>
      <c r="N1902" s="257" t="str">
        <f>IF(SP_SUL!K1924="","*",SP_SUL!K1924)</f>
        <v>*</v>
      </c>
      <c r="O1902" s="257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5" t="str">
        <f>IF(SP_SUL!N1925="","*",SP_SUL!N1925)</f>
        <v>*</v>
      </c>
      <c r="M1903" s="150" t="str">
        <f>IF(SP_SUL!J1925="","*",SP_SUL!J1925)</f>
        <v>*</v>
      </c>
      <c r="N1903" s="258" t="str">
        <f>IF(SP_SUL!K1925="","*",SP_SUL!K1925)</f>
        <v>*</v>
      </c>
      <c r="O1903" s="258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5" t="str">
        <f>IF(SP_SUL!N1926="","*",SP_SUL!N1926)</f>
        <v>*</v>
      </c>
      <c r="M1904" s="150" t="str">
        <f>IF(SP_SUL!J1926="","*",SP_SUL!J1926)</f>
        <v>*</v>
      </c>
      <c r="N1904" s="258" t="str">
        <f>IF(SP_SUL!K1926="","*",SP_SUL!K1926)</f>
        <v>*</v>
      </c>
      <c r="O1904" s="258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1" t="str">
        <f>IF(SP_SUL!N1927="","*",SP_SUL!N1927)</f>
        <v>*</v>
      </c>
      <c r="M1905" s="111" t="str">
        <f>IF(SP_SUL!J1927="","*",SP_SUL!J1927)</f>
        <v>*</v>
      </c>
      <c r="N1905" s="257" t="str">
        <f>IF(SP_SUL!K1927="","*",SP_SUL!K1927)</f>
        <v>*</v>
      </c>
      <c r="O1905" s="257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5" t="str">
        <f>IF(SP_SUL!N1928="","*",SP_SUL!N1928)</f>
        <v>*</v>
      </c>
      <c r="M1906" s="150" t="str">
        <f>IF(SP_SUL!J1928="","*",SP_SUL!J1928)</f>
        <v>*</v>
      </c>
      <c r="N1906" s="258" t="str">
        <f>IF(SP_SUL!K1928="","*",SP_SUL!K1928)</f>
        <v>*</v>
      </c>
      <c r="O1906" s="258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5" t="str">
        <f>IF(SP_SUL!N1929="","*",SP_SUL!N1929)</f>
        <v>*</v>
      </c>
      <c r="M1907" s="150" t="str">
        <f>IF(SP_SUL!J1929="","*",SP_SUL!J1929)</f>
        <v>*</v>
      </c>
      <c r="N1907" s="258" t="str">
        <f>IF(SP_SUL!K1929="","*",SP_SUL!K1929)</f>
        <v>*</v>
      </c>
      <c r="O1907" s="258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1" t="str">
        <f>IF(SP_SUL!N1930="","*",SP_SUL!N1930)</f>
        <v>*</v>
      </c>
      <c r="M1908" s="111" t="str">
        <f>IF(SP_SUL!J1930="","*",SP_SUL!J1930)</f>
        <v>*</v>
      </c>
      <c r="N1908" s="257" t="str">
        <f>IF(SP_SUL!K1930="","*",SP_SUL!K1930)</f>
        <v>*</v>
      </c>
      <c r="O1908" s="257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5" t="str">
        <f>IF(SP_SUL!N1931="","*",SP_SUL!N1931)</f>
        <v>*</v>
      </c>
      <c r="M1909" s="150" t="str">
        <f>IF(SP_SUL!J1931="","*",SP_SUL!J1931)</f>
        <v>*</v>
      </c>
      <c r="N1909" s="258" t="str">
        <f>IF(SP_SUL!K1931="","*",SP_SUL!K1931)</f>
        <v>*</v>
      </c>
      <c r="O1909" s="258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5" t="str">
        <f>IF(SP_SUL!N1932="","*",SP_SUL!N1932)</f>
        <v>*</v>
      </c>
      <c r="M1910" s="150" t="str">
        <f>IF(SP_SUL!J1932="","*",SP_SUL!J1932)</f>
        <v>*</v>
      </c>
      <c r="N1910" s="258" t="str">
        <f>IF(SP_SUL!K1932="","*",SP_SUL!K1932)</f>
        <v>*</v>
      </c>
      <c r="O1910" s="258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1" t="str">
        <f>IF(SP_SUL!N1933="","*",SP_SUL!N1933)</f>
        <v>*</v>
      </c>
      <c r="M1911" s="111" t="str">
        <f>IF(SP_SUL!J1933="","*",SP_SUL!J1933)</f>
        <v>*</v>
      </c>
      <c r="N1911" s="257" t="str">
        <f>IF(SP_SUL!K1933="","*",SP_SUL!K1933)</f>
        <v>*</v>
      </c>
      <c r="O1911" s="257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5" t="str">
        <f>IF(SP_SUL!N1934="","*",SP_SUL!N1934)</f>
        <v>*</v>
      </c>
      <c r="M1912" s="150" t="str">
        <f>IF(SP_SUL!J1934="","*",SP_SUL!J1934)</f>
        <v>*</v>
      </c>
      <c r="N1912" s="258" t="str">
        <f>IF(SP_SUL!K1934="","*",SP_SUL!K1934)</f>
        <v>*</v>
      </c>
      <c r="O1912" s="258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5" t="str">
        <f>IF(SP_SUL!N1935="","*",SP_SUL!N1935)</f>
        <v>*</v>
      </c>
      <c r="M1913" s="150" t="str">
        <f>IF(SP_SUL!J1935="","*",SP_SUL!J1935)</f>
        <v>*</v>
      </c>
      <c r="N1913" s="258" t="str">
        <f>IF(SP_SUL!K1935="","*",SP_SUL!K1935)</f>
        <v>*</v>
      </c>
      <c r="O1913" s="258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1" t="str">
        <f>IF(SP_SUL!N1936="","*",SP_SUL!N1936)</f>
        <v>*</v>
      </c>
      <c r="M1914" s="111" t="str">
        <f>IF(SP_SUL!J1936="","*",SP_SUL!J1936)</f>
        <v>*</v>
      </c>
      <c r="N1914" s="257" t="str">
        <f>IF(SP_SUL!K1936="","*",SP_SUL!K1936)</f>
        <v>*</v>
      </c>
      <c r="O1914" s="257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5" t="str">
        <f>IF(SP_SUL!N1937="","*",SP_SUL!N1937)</f>
        <v>*</v>
      </c>
      <c r="M1915" s="150" t="str">
        <f>IF(SP_SUL!J1937="","*",SP_SUL!J1937)</f>
        <v>*</v>
      </c>
      <c r="N1915" s="258" t="str">
        <f>IF(SP_SUL!K1937="","*",SP_SUL!K1937)</f>
        <v>*</v>
      </c>
      <c r="O1915" s="258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5" t="str">
        <f>IF(SP_SUL!N1938="","*",SP_SUL!N1938)</f>
        <v>*</v>
      </c>
      <c r="M1916" s="150" t="str">
        <f>IF(SP_SUL!J1938="","*",SP_SUL!J1938)</f>
        <v>*</v>
      </c>
      <c r="N1916" s="258" t="str">
        <f>IF(SP_SUL!K1938="","*",SP_SUL!K1938)</f>
        <v>*</v>
      </c>
      <c r="O1916" s="258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1" t="str">
        <f>IF(SP_SUL!N1939="","*",SP_SUL!N1939)</f>
        <v>*</v>
      </c>
      <c r="M1917" s="111" t="str">
        <f>IF(SP_SUL!J1939="","*",SP_SUL!J1939)</f>
        <v>*</v>
      </c>
      <c r="N1917" s="257" t="str">
        <f>IF(SP_SUL!K1939="","*",SP_SUL!K1939)</f>
        <v>*</v>
      </c>
      <c r="O1917" s="257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5" t="str">
        <f>IF(SP_SUL!N1940="","*",SP_SUL!N1940)</f>
        <v>*</v>
      </c>
      <c r="M1918" s="150" t="str">
        <f>IF(SP_SUL!J1940="","*",SP_SUL!J1940)</f>
        <v>*</v>
      </c>
      <c r="N1918" s="258" t="str">
        <f>IF(SP_SUL!K1940="","*",SP_SUL!K1940)</f>
        <v>*</v>
      </c>
      <c r="O1918" s="258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5" t="str">
        <f>IF(SP_SUL!N1941="","*",SP_SUL!N1941)</f>
        <v>*</v>
      </c>
      <c r="M1919" s="150" t="str">
        <f>IF(SP_SUL!J1941="","*",SP_SUL!J1941)</f>
        <v>*</v>
      </c>
      <c r="N1919" s="258" t="str">
        <f>IF(SP_SUL!K1941="","*",SP_SUL!K1941)</f>
        <v>*</v>
      </c>
      <c r="O1919" s="258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1" t="str">
        <f>IF(SP_SUL!N1942="","*",SP_SUL!N1942)</f>
        <v>*</v>
      </c>
      <c r="M1920" s="111" t="str">
        <f>IF(SP_SUL!J1942="","*",SP_SUL!J1942)</f>
        <v>*</v>
      </c>
      <c r="N1920" s="257" t="str">
        <f>IF(SP_SUL!K1942="","*",SP_SUL!K1942)</f>
        <v>*</v>
      </c>
      <c r="O1920" s="257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5" t="str">
        <f>IF(SP_SUL!N1943="","*",SP_SUL!N1943)</f>
        <v>*</v>
      </c>
      <c r="M1921" s="150" t="str">
        <f>IF(SP_SUL!J1943="","*",SP_SUL!J1943)</f>
        <v>*</v>
      </c>
      <c r="N1921" s="258" t="str">
        <f>IF(SP_SUL!K1943="","*",SP_SUL!K1943)</f>
        <v>*</v>
      </c>
      <c r="O1921" s="258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5" t="str">
        <f>IF(SP_SUL!N1944="","*",SP_SUL!N1944)</f>
        <v>*</v>
      </c>
      <c r="M1922" s="150" t="str">
        <f>IF(SP_SUL!J1944="","*",SP_SUL!J1944)</f>
        <v>*</v>
      </c>
      <c r="N1922" s="258" t="str">
        <f>IF(SP_SUL!K1944="","*",SP_SUL!K1944)</f>
        <v>*</v>
      </c>
      <c r="O1922" s="258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1" t="str">
        <f>IF(SP_SUL!N1945="","*",SP_SUL!N1945)</f>
        <v>*</v>
      </c>
      <c r="M1923" s="111" t="str">
        <f>IF(SP_SUL!J1945="","*",SP_SUL!J1945)</f>
        <v>*</v>
      </c>
      <c r="N1923" s="257" t="str">
        <f>IF(SP_SUL!K1945="","*",SP_SUL!K1945)</f>
        <v>*</v>
      </c>
      <c r="O1923" s="257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5" t="str">
        <f>IF(SP_SUL!N1946="","*",SP_SUL!N1946)</f>
        <v>*</v>
      </c>
      <c r="M1924" s="150" t="str">
        <f>IF(SP_SUL!J1946="","*",SP_SUL!J1946)</f>
        <v>*</v>
      </c>
      <c r="N1924" s="258" t="str">
        <f>IF(SP_SUL!K1946="","*",SP_SUL!K1946)</f>
        <v>*</v>
      </c>
      <c r="O1924" s="258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5" t="str">
        <f>IF(SP_SUL!N1947="","*",SP_SUL!N1947)</f>
        <v>*</v>
      </c>
      <c r="M1925" s="150" t="str">
        <f>IF(SP_SUL!J1947="","*",SP_SUL!J1947)</f>
        <v>*</v>
      </c>
      <c r="N1925" s="258" t="str">
        <f>IF(SP_SUL!K1947="","*",SP_SUL!K1947)</f>
        <v>*</v>
      </c>
      <c r="O1925" s="258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1" t="str">
        <f>IF(SP_SUL!N1948="","*",SP_SUL!N1948)</f>
        <v>*</v>
      </c>
      <c r="M1926" s="111" t="str">
        <f>IF(SP_SUL!J1948="","*",SP_SUL!J1948)</f>
        <v>*</v>
      </c>
      <c r="N1926" s="257" t="str">
        <f>IF(SP_SUL!K1948="","*",SP_SUL!K1948)</f>
        <v>*</v>
      </c>
      <c r="O1926" s="257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5" t="str">
        <f>IF(SP_SUL!N1949="","*",SP_SUL!N1949)</f>
        <v>*</v>
      </c>
      <c r="M1927" s="150" t="str">
        <f>IF(SP_SUL!J1949="","*",SP_SUL!J1949)</f>
        <v>*</v>
      </c>
      <c r="N1927" s="258" t="str">
        <f>IF(SP_SUL!K1949="","*",SP_SUL!K1949)</f>
        <v>*</v>
      </c>
      <c r="O1927" s="258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5" t="str">
        <f>IF(SP_SUL!N1950="","*",SP_SUL!N1950)</f>
        <v>*</v>
      </c>
      <c r="M1928" s="150" t="str">
        <f>IF(SP_SUL!J1950="","*",SP_SUL!J1950)</f>
        <v>*</v>
      </c>
      <c r="N1928" s="258" t="str">
        <f>IF(SP_SUL!K1950="","*",SP_SUL!K1950)</f>
        <v>*</v>
      </c>
      <c r="O1928" s="258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1" t="str">
        <f>IF(SP_SUL!N1951="","*",SP_SUL!N1951)</f>
        <v>*</v>
      </c>
      <c r="M1929" s="111" t="str">
        <f>IF(SP_SUL!J1951="","*",SP_SUL!J1951)</f>
        <v>*</v>
      </c>
      <c r="N1929" s="257" t="str">
        <f>IF(SP_SUL!K1951="","*",SP_SUL!K1951)</f>
        <v>*</v>
      </c>
      <c r="O1929" s="257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5" t="str">
        <f>IF(SP_SUL!N1952="","*",SP_SUL!N1952)</f>
        <v>*</v>
      </c>
      <c r="M1930" s="150" t="str">
        <f>IF(SP_SUL!J1952="","*",SP_SUL!J1952)</f>
        <v>*</v>
      </c>
      <c r="N1930" s="258" t="str">
        <f>IF(SP_SUL!K1952="","*",SP_SUL!K1952)</f>
        <v>*</v>
      </c>
      <c r="O1930" s="258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5" t="str">
        <f>IF(SP_SUL!N1953="","*",SP_SUL!N1953)</f>
        <v>*</v>
      </c>
      <c r="M1931" s="150" t="str">
        <f>IF(SP_SUL!J1953="","*",SP_SUL!J1953)</f>
        <v>*</v>
      </c>
      <c r="N1931" s="258" t="str">
        <f>IF(SP_SUL!K1953="","*",SP_SUL!K1953)</f>
        <v>*</v>
      </c>
      <c r="O1931" s="258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1" t="str">
        <f>IF(SP_SUL!N1954="","*",SP_SUL!N1954)</f>
        <v>*</v>
      </c>
      <c r="M1932" s="111" t="str">
        <f>IF(SP_SUL!J1954="","*",SP_SUL!J1954)</f>
        <v>*</v>
      </c>
      <c r="N1932" s="257" t="str">
        <f>IF(SP_SUL!K1954="","*",SP_SUL!K1954)</f>
        <v>*</v>
      </c>
      <c r="O1932" s="257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5" t="str">
        <f>IF(SP_SUL!N1955="","*",SP_SUL!N1955)</f>
        <v>*</v>
      </c>
      <c r="M1933" s="150" t="str">
        <f>IF(SP_SUL!J1955="","*",SP_SUL!J1955)</f>
        <v>*</v>
      </c>
      <c r="N1933" s="258" t="str">
        <f>IF(SP_SUL!K1955="","*",SP_SUL!K1955)</f>
        <v>*</v>
      </c>
      <c r="O1933" s="258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5" t="str">
        <f>IF(SP_SUL!N1956="","*",SP_SUL!N1956)</f>
        <v>*</v>
      </c>
      <c r="M1934" s="150" t="str">
        <f>IF(SP_SUL!J1956="","*",SP_SUL!J1956)</f>
        <v>*</v>
      </c>
      <c r="N1934" s="258" t="str">
        <f>IF(SP_SUL!K1956="","*",SP_SUL!K1956)</f>
        <v>*</v>
      </c>
      <c r="O1934" s="258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1" t="str">
        <f>IF(SP_SUL!N1957="","*",SP_SUL!N1957)</f>
        <v>*</v>
      </c>
      <c r="M1935" s="111" t="str">
        <f>IF(SP_SUL!J1957="","*",SP_SUL!J1957)</f>
        <v>*</v>
      </c>
      <c r="N1935" s="257" t="str">
        <f>IF(SP_SUL!K1957="","*",SP_SUL!K1957)</f>
        <v>*</v>
      </c>
      <c r="O1935" s="257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5" t="str">
        <f>IF(SP_SUL!N1958="","*",SP_SUL!N1958)</f>
        <v>*</v>
      </c>
      <c r="M1936" s="150" t="str">
        <f>IF(SP_SUL!J1958="","*",SP_SUL!J1958)</f>
        <v>*</v>
      </c>
      <c r="N1936" s="258" t="str">
        <f>IF(SP_SUL!K1958="","*",SP_SUL!K1958)</f>
        <v>*</v>
      </c>
      <c r="O1936" s="258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5" t="str">
        <f>IF(SP_SUL!N1959="","*",SP_SUL!N1959)</f>
        <v>*</v>
      </c>
      <c r="M1937" s="150" t="str">
        <f>IF(SP_SUL!J1959="","*",SP_SUL!J1959)</f>
        <v>*</v>
      </c>
      <c r="N1937" s="258" t="str">
        <f>IF(SP_SUL!K1959="","*",SP_SUL!K1959)</f>
        <v>*</v>
      </c>
      <c r="O1937" s="258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1" t="str">
        <f>IF(SP_SUL!N1960="","*",SP_SUL!N1960)</f>
        <v>*</v>
      </c>
      <c r="M1938" s="111" t="str">
        <f>IF(SP_SUL!J1960="","*",SP_SUL!J1960)</f>
        <v>*</v>
      </c>
      <c r="N1938" s="257" t="str">
        <f>IF(SP_SUL!K1960="","*",SP_SUL!K1960)</f>
        <v>*</v>
      </c>
      <c r="O1938" s="257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5" t="str">
        <f>IF(SP_SUL!N1961="","*",SP_SUL!N1961)</f>
        <v>*</v>
      </c>
      <c r="M1939" s="150" t="str">
        <f>IF(SP_SUL!J1961="","*",SP_SUL!J1961)</f>
        <v>*</v>
      </c>
      <c r="N1939" s="258" t="str">
        <f>IF(SP_SUL!K1961="","*",SP_SUL!K1961)</f>
        <v>*</v>
      </c>
      <c r="O1939" s="258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5" t="str">
        <f>IF(SP_SUL!N1962="","*",SP_SUL!N1962)</f>
        <v>*</v>
      </c>
      <c r="M1940" s="150" t="str">
        <f>IF(SP_SUL!J1962="","*",SP_SUL!J1962)</f>
        <v>*</v>
      </c>
      <c r="N1940" s="258" t="str">
        <f>IF(SP_SUL!K1962="","*",SP_SUL!K1962)</f>
        <v>*</v>
      </c>
      <c r="O1940" s="258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1" t="str">
        <f>IF(SP_SUL!N1963="","*",SP_SUL!N1963)</f>
        <v>*</v>
      </c>
      <c r="M1941" s="111" t="str">
        <f>IF(SP_SUL!J1963="","*",SP_SUL!J1963)</f>
        <v>*</v>
      </c>
      <c r="N1941" s="257" t="str">
        <f>IF(SP_SUL!K1963="","*",SP_SUL!K1963)</f>
        <v>*</v>
      </c>
      <c r="O1941" s="257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5" t="str">
        <f>IF(SP_SUL!N1964="","*",SP_SUL!N1964)</f>
        <v>*</v>
      </c>
      <c r="M1942" s="150" t="str">
        <f>IF(SP_SUL!J1964="","*",SP_SUL!J1964)</f>
        <v>*</v>
      </c>
      <c r="N1942" s="258" t="str">
        <f>IF(SP_SUL!K1964="","*",SP_SUL!K1964)</f>
        <v>*</v>
      </c>
      <c r="O1942" s="258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5" t="str">
        <f>IF(SP_SUL!N1965="","*",SP_SUL!N1965)</f>
        <v>*</v>
      </c>
      <c r="M1943" s="150" t="str">
        <f>IF(SP_SUL!J1965="","*",SP_SUL!J1965)</f>
        <v>*</v>
      </c>
      <c r="N1943" s="258" t="str">
        <f>IF(SP_SUL!K1965="","*",SP_SUL!K1965)</f>
        <v>*</v>
      </c>
      <c r="O1943" s="258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1" t="str">
        <f>IF(SP_SUL!N1966="","*",SP_SUL!N1966)</f>
        <v>*</v>
      </c>
      <c r="M1944" s="111" t="str">
        <f>IF(SP_SUL!J1966="","*",SP_SUL!J1966)</f>
        <v>*</v>
      </c>
      <c r="N1944" s="257" t="str">
        <f>IF(SP_SUL!K1966="","*",SP_SUL!K1966)</f>
        <v>*</v>
      </c>
      <c r="O1944" s="257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5" t="str">
        <f>IF(SP_SUL!N1967="","*",SP_SUL!N1967)</f>
        <v>*</v>
      </c>
      <c r="M1945" s="150" t="str">
        <f>IF(SP_SUL!J1967="","*",SP_SUL!J1967)</f>
        <v>*</v>
      </c>
      <c r="N1945" s="258" t="str">
        <f>IF(SP_SUL!K1967="","*",SP_SUL!K1967)</f>
        <v>*</v>
      </c>
      <c r="O1945" s="258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5" t="str">
        <f>IF(SP_SUL!N1968="","*",SP_SUL!N1968)</f>
        <v>*</v>
      </c>
      <c r="M1946" s="150" t="str">
        <f>IF(SP_SUL!J1968="","*",SP_SUL!J1968)</f>
        <v>*</v>
      </c>
      <c r="N1946" s="258" t="str">
        <f>IF(SP_SUL!K1968="","*",SP_SUL!K1968)</f>
        <v>*</v>
      </c>
      <c r="O1946" s="258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1" t="str">
        <f>IF(SP_SUL!N1969="","*",SP_SUL!N1969)</f>
        <v>*</v>
      </c>
      <c r="M1947" s="111" t="str">
        <f>IF(SP_SUL!J1969="","*",SP_SUL!J1969)</f>
        <v>*</v>
      </c>
      <c r="N1947" s="257" t="str">
        <f>IF(SP_SUL!K1969="","*",SP_SUL!K1969)</f>
        <v>*</v>
      </c>
      <c r="O1947" s="257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5" t="str">
        <f>IF(SP_SUL!N1970="","*",SP_SUL!N1970)</f>
        <v>*</v>
      </c>
      <c r="M1948" s="150" t="str">
        <f>IF(SP_SUL!J1970="","*",SP_SUL!J1970)</f>
        <v>*</v>
      </c>
      <c r="N1948" s="258" t="str">
        <f>IF(SP_SUL!K1970="","*",SP_SUL!K1970)</f>
        <v>*</v>
      </c>
      <c r="O1948" s="258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5" t="str">
        <f>IF(SP_SUL!N1971="","*",SP_SUL!N1971)</f>
        <v>*</v>
      </c>
      <c r="M1949" s="150" t="str">
        <f>IF(SP_SUL!J1971="","*",SP_SUL!J1971)</f>
        <v>*</v>
      </c>
      <c r="N1949" s="258" t="str">
        <f>IF(SP_SUL!K1971="","*",SP_SUL!K1971)</f>
        <v>*</v>
      </c>
      <c r="O1949" s="258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1" t="str">
        <f>IF(SP_SUL!N1972="","*",SP_SUL!N1972)</f>
        <v>*</v>
      </c>
      <c r="M1950" s="111" t="str">
        <f>IF(SP_SUL!J1972="","*",SP_SUL!J1972)</f>
        <v>*</v>
      </c>
      <c r="N1950" s="257" t="str">
        <f>IF(SP_SUL!K1972="","*",SP_SUL!K1972)</f>
        <v>*</v>
      </c>
      <c r="O1950" s="257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5" t="str">
        <f>IF(SP_SUL!N1973="","*",SP_SUL!N1973)</f>
        <v>*</v>
      </c>
      <c r="M1951" s="150" t="str">
        <f>IF(SP_SUL!J1973="","*",SP_SUL!J1973)</f>
        <v>*</v>
      </c>
      <c r="N1951" s="258" t="str">
        <f>IF(SP_SUL!K1973="","*",SP_SUL!K1973)</f>
        <v>*</v>
      </c>
      <c r="O1951" s="258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5" t="str">
        <f>IF(SP_SUL!N1974="","*",SP_SUL!N1974)</f>
        <v>*</v>
      </c>
      <c r="M1952" s="150" t="str">
        <f>IF(SP_SUL!J1974="","*",SP_SUL!J1974)</f>
        <v>*</v>
      </c>
      <c r="N1952" s="258" t="str">
        <f>IF(SP_SUL!K1974="","*",SP_SUL!K1974)</f>
        <v>*</v>
      </c>
      <c r="O1952" s="258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1" t="str">
        <f>IF(SP_SUL!N1975="","*",SP_SUL!N1975)</f>
        <v>*</v>
      </c>
      <c r="M1953" s="111" t="str">
        <f>IF(SP_SUL!J1975="","*",SP_SUL!J1975)</f>
        <v>*</v>
      </c>
      <c r="N1953" s="257" t="str">
        <f>IF(SP_SUL!K1975="","*",SP_SUL!K1975)</f>
        <v>*</v>
      </c>
      <c r="O1953" s="257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5" t="str">
        <f>IF(SP_SUL!N1976="","*",SP_SUL!N1976)</f>
        <v>*</v>
      </c>
      <c r="M1954" s="150" t="str">
        <f>IF(SP_SUL!J1976="","*",SP_SUL!J1976)</f>
        <v>*</v>
      </c>
      <c r="N1954" s="258" t="str">
        <f>IF(SP_SUL!K1976="","*",SP_SUL!K1976)</f>
        <v>*</v>
      </c>
      <c r="O1954" s="258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5" t="str">
        <f>IF(SP_SUL!N1977="","*",SP_SUL!N1977)</f>
        <v>*</v>
      </c>
      <c r="M1955" s="150" t="str">
        <f>IF(SP_SUL!J1977="","*",SP_SUL!J1977)</f>
        <v>*</v>
      </c>
      <c r="N1955" s="258" t="str">
        <f>IF(SP_SUL!K1977="","*",SP_SUL!K1977)</f>
        <v>*</v>
      </c>
      <c r="O1955" s="258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1" t="str">
        <f>IF(SP_SUL!N1978="","*",SP_SUL!N1978)</f>
        <v>*</v>
      </c>
      <c r="M1956" s="111" t="str">
        <f>IF(SP_SUL!J1978="","*",SP_SUL!J1978)</f>
        <v>*</v>
      </c>
      <c r="N1956" s="257" t="str">
        <f>IF(SP_SUL!K1978="","*",SP_SUL!K1978)</f>
        <v>*</v>
      </c>
      <c r="O1956" s="257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5" t="str">
        <f>IF(SP_SUL!N1979="","*",SP_SUL!N1979)</f>
        <v>*</v>
      </c>
      <c r="M1957" s="150" t="str">
        <f>IF(SP_SUL!J1979="","*",SP_SUL!J1979)</f>
        <v>*</v>
      </c>
      <c r="N1957" s="258" t="str">
        <f>IF(SP_SUL!K1979="","*",SP_SUL!K1979)</f>
        <v>*</v>
      </c>
      <c r="O1957" s="258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5" t="str">
        <f>IF(SP_SUL!N1980="","*",SP_SUL!N1980)</f>
        <v>*</v>
      </c>
      <c r="M1958" s="150" t="str">
        <f>IF(SP_SUL!J1980="","*",SP_SUL!J1980)</f>
        <v>*</v>
      </c>
      <c r="N1958" s="258" t="str">
        <f>IF(SP_SUL!K1980="","*",SP_SUL!K1980)</f>
        <v>*</v>
      </c>
      <c r="O1958" s="258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1" t="str">
        <f>IF(SP_SUL!N1981="","*",SP_SUL!N1981)</f>
        <v>*</v>
      </c>
      <c r="M1959" s="111" t="str">
        <f>IF(SP_SUL!J1981="","*",SP_SUL!J1981)</f>
        <v>*</v>
      </c>
      <c r="N1959" s="257" t="str">
        <f>IF(SP_SUL!K1981="","*",SP_SUL!K1981)</f>
        <v>*</v>
      </c>
      <c r="O1959" s="257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5" t="str">
        <f>IF(SP_SUL!N1982="","*",SP_SUL!N1982)</f>
        <v>*</v>
      </c>
      <c r="M1960" s="150" t="str">
        <f>IF(SP_SUL!J1982="","*",SP_SUL!J1982)</f>
        <v>*</v>
      </c>
      <c r="N1960" s="258" t="str">
        <f>IF(SP_SUL!K1982="","*",SP_SUL!K1982)</f>
        <v>*</v>
      </c>
      <c r="O1960" s="258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5" t="str">
        <f>IF(SP_SUL!N1983="","*",SP_SUL!N1983)</f>
        <v>*</v>
      </c>
      <c r="M1961" s="150" t="str">
        <f>IF(SP_SUL!J1983="","*",SP_SUL!J1983)</f>
        <v>*</v>
      </c>
      <c r="N1961" s="258" t="str">
        <f>IF(SP_SUL!K1983="","*",SP_SUL!K1983)</f>
        <v>*</v>
      </c>
      <c r="O1961" s="258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1" t="str">
        <f>IF(SP_SUL!N1984="","*",SP_SUL!N1984)</f>
        <v>*</v>
      </c>
      <c r="M1962" s="111" t="str">
        <f>IF(SP_SUL!J1984="","*",SP_SUL!J1984)</f>
        <v>*</v>
      </c>
      <c r="N1962" s="257" t="str">
        <f>IF(SP_SUL!K1984="","*",SP_SUL!K1984)</f>
        <v>*</v>
      </c>
      <c r="O1962" s="257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5" t="str">
        <f>IF(SP_SUL!N1985="","*",SP_SUL!N1985)</f>
        <v>*</v>
      </c>
      <c r="M1963" s="150" t="str">
        <f>IF(SP_SUL!J1985="","*",SP_SUL!J1985)</f>
        <v>*</v>
      </c>
      <c r="N1963" s="258" t="str">
        <f>IF(SP_SUL!K1985="","*",SP_SUL!K1985)</f>
        <v>*</v>
      </c>
      <c r="O1963" s="258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5" t="str">
        <f>IF(SP_SUL!N1986="","*",SP_SUL!N1986)</f>
        <v>*</v>
      </c>
      <c r="M1964" s="150" t="str">
        <f>IF(SP_SUL!J1986="","*",SP_SUL!J1986)</f>
        <v>*</v>
      </c>
      <c r="N1964" s="258" t="str">
        <f>IF(SP_SUL!K1986="","*",SP_SUL!K1986)</f>
        <v>*</v>
      </c>
      <c r="O1964" s="258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1" t="str">
        <f>IF(SP_SUL!N1987="","*",SP_SUL!N1987)</f>
        <v>*</v>
      </c>
      <c r="M1965" s="111" t="str">
        <f>IF(SP_SUL!J1987="","*",SP_SUL!J1987)</f>
        <v>*</v>
      </c>
      <c r="N1965" s="257" t="str">
        <f>IF(SP_SUL!K1987="","*",SP_SUL!K1987)</f>
        <v>*</v>
      </c>
      <c r="O1965" s="257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5" t="str">
        <f>IF(SP_SUL!N1988="","*",SP_SUL!N1988)</f>
        <v>*</v>
      </c>
      <c r="M1966" s="150" t="str">
        <f>IF(SP_SUL!J1988="","*",SP_SUL!J1988)</f>
        <v>*</v>
      </c>
      <c r="N1966" s="258" t="str">
        <f>IF(SP_SUL!K1988="","*",SP_SUL!K1988)</f>
        <v>*</v>
      </c>
      <c r="O1966" s="258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5" t="str">
        <f>IF(SP_SUL!N1989="","*",SP_SUL!N1989)</f>
        <v>*</v>
      </c>
      <c r="M1967" s="150" t="str">
        <f>IF(SP_SUL!J1989="","*",SP_SUL!J1989)</f>
        <v>*</v>
      </c>
      <c r="N1967" s="258" t="str">
        <f>IF(SP_SUL!K1989="","*",SP_SUL!K1989)</f>
        <v>*</v>
      </c>
      <c r="O1967" s="258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1" t="str">
        <f>IF(SP_SUL!N1990="","*",SP_SUL!N1990)</f>
        <v>*</v>
      </c>
      <c r="M1968" s="111" t="str">
        <f>IF(SP_SUL!J1990="","*",SP_SUL!J1990)</f>
        <v>*</v>
      </c>
      <c r="N1968" s="257" t="str">
        <f>IF(SP_SUL!K1990="","*",SP_SUL!K1990)</f>
        <v>*</v>
      </c>
      <c r="O1968" s="257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5" t="str">
        <f>IF(SP_SUL!N1991="","*",SP_SUL!N1991)</f>
        <v>*</v>
      </c>
      <c r="M1969" s="150" t="str">
        <f>IF(SP_SUL!J1991="","*",SP_SUL!J1991)</f>
        <v>*</v>
      </c>
      <c r="N1969" s="258" t="str">
        <f>IF(SP_SUL!K1991="","*",SP_SUL!K1991)</f>
        <v>*</v>
      </c>
      <c r="O1969" s="258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5" t="str">
        <f>IF(SP_SUL!N1992="","*",SP_SUL!N1992)</f>
        <v>*</v>
      </c>
      <c r="M1970" s="150" t="str">
        <f>IF(SP_SUL!J1992="","*",SP_SUL!J1992)</f>
        <v>*</v>
      </c>
      <c r="N1970" s="258" t="str">
        <f>IF(SP_SUL!K1992="","*",SP_SUL!K1992)</f>
        <v>*</v>
      </c>
      <c r="O1970" s="258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1" t="str">
        <f>IF(SP_SUL!N1993="","*",SP_SUL!N1993)</f>
        <v>*</v>
      </c>
      <c r="M1971" s="111" t="str">
        <f>IF(SP_SUL!J1993="","*",SP_SUL!J1993)</f>
        <v>*</v>
      </c>
      <c r="N1971" s="257" t="str">
        <f>IF(SP_SUL!K1993="","*",SP_SUL!K1993)</f>
        <v>*</v>
      </c>
      <c r="O1971" s="257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5" t="str">
        <f>IF(SP_SUL!N1994="","*",SP_SUL!N1994)</f>
        <v>*</v>
      </c>
      <c r="M1972" s="150" t="str">
        <f>IF(SP_SUL!J1994="","*",SP_SUL!J1994)</f>
        <v>*</v>
      </c>
      <c r="N1972" s="258" t="str">
        <f>IF(SP_SUL!K1994="","*",SP_SUL!K1994)</f>
        <v>*</v>
      </c>
      <c r="O1972" s="258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5" t="str">
        <f>IF(SP_SUL!N1995="","*",SP_SUL!N1995)</f>
        <v>*</v>
      </c>
      <c r="M1973" s="150" t="str">
        <f>IF(SP_SUL!J1995="","*",SP_SUL!J1995)</f>
        <v>*</v>
      </c>
      <c r="N1973" s="258" t="str">
        <f>IF(SP_SUL!K1995="","*",SP_SUL!K1995)</f>
        <v>*</v>
      </c>
      <c r="O1973" s="258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1" t="str">
        <f>IF(SP_SUL!N1996="","*",SP_SUL!N1996)</f>
        <v>*</v>
      </c>
      <c r="M1974" s="111" t="str">
        <f>IF(SP_SUL!J1996="","*",SP_SUL!J1996)</f>
        <v>*</v>
      </c>
      <c r="N1974" s="257" t="str">
        <f>IF(SP_SUL!K1996="","*",SP_SUL!K1996)</f>
        <v>*</v>
      </c>
      <c r="O1974" s="257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5" t="str">
        <f>IF(SP_SUL!N1997="","*",SP_SUL!N1997)</f>
        <v>*</v>
      </c>
      <c r="M1975" s="150" t="str">
        <f>IF(SP_SUL!J1997="","*",SP_SUL!J1997)</f>
        <v>*</v>
      </c>
      <c r="N1975" s="258" t="str">
        <f>IF(SP_SUL!K1997="","*",SP_SUL!K1997)</f>
        <v>*</v>
      </c>
      <c r="O1975" s="258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5" t="str">
        <f>IF(SP_SUL!N1998="","*",SP_SUL!N1998)</f>
        <v>*</v>
      </c>
      <c r="M1976" s="150" t="str">
        <f>IF(SP_SUL!J1998="","*",SP_SUL!J1998)</f>
        <v>*</v>
      </c>
      <c r="N1976" s="258" t="str">
        <f>IF(SP_SUL!K1998="","*",SP_SUL!K1998)</f>
        <v>*</v>
      </c>
      <c r="O1976" s="258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1" t="str">
        <f>IF(SP_SUL!N1999="","*",SP_SUL!N1999)</f>
        <v>*</v>
      </c>
      <c r="M1977" s="111" t="str">
        <f>IF(SP_SUL!J1999="","*",SP_SUL!J1999)</f>
        <v>*</v>
      </c>
      <c r="N1977" s="257" t="str">
        <f>IF(SP_SUL!K1999="","*",SP_SUL!K1999)</f>
        <v>*</v>
      </c>
      <c r="O1977" s="257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5" t="str">
        <f>IF(SP_SUL!N2000="","*",SP_SUL!N2000)</f>
        <v>*</v>
      </c>
      <c r="M1978" s="150" t="str">
        <f>IF(SP_SUL!J2000="","*",SP_SUL!J2000)</f>
        <v>*</v>
      </c>
      <c r="N1978" s="258" t="str">
        <f>IF(SP_SUL!K2000="","*",SP_SUL!K2000)</f>
        <v>*</v>
      </c>
      <c r="O1978" s="258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5" t="str">
        <f>IF(SP_SUL!N2001="","*",SP_SUL!N2001)</f>
        <v>*</v>
      </c>
      <c r="M1979" s="150" t="str">
        <f>IF(SP_SUL!J2001="","*",SP_SUL!J2001)</f>
        <v>*</v>
      </c>
      <c r="N1979" s="258" t="str">
        <f>IF(SP_SUL!K2001="","*",SP_SUL!K2001)</f>
        <v>*</v>
      </c>
      <c r="O1979" s="258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1" t="str">
        <f>IF(SP_SUL!N2002="","*",SP_SUL!N2002)</f>
        <v>*</v>
      </c>
      <c r="M1980" s="111" t="str">
        <f>IF(SP_SUL!J2002="","*",SP_SUL!J2002)</f>
        <v>*</v>
      </c>
      <c r="N1980" s="257" t="str">
        <f>IF(SP_SUL!K2002="","*",SP_SUL!K2002)</f>
        <v>*</v>
      </c>
      <c r="O1980" s="257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5" t="str">
        <f>IF(SP_SUL!N2003="","*",SP_SUL!N2003)</f>
        <v>*</v>
      </c>
      <c r="M1981" s="150" t="str">
        <f>IF(SP_SUL!J2003="","*",SP_SUL!J2003)</f>
        <v>*</v>
      </c>
      <c r="N1981" s="258" t="str">
        <f>IF(SP_SUL!K2003="","*",SP_SUL!K2003)</f>
        <v>*</v>
      </c>
      <c r="O1981" s="258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5" t="str">
        <f>IF(SP_SUL!N2004="","*",SP_SUL!N2004)</f>
        <v>*</v>
      </c>
      <c r="M1982" s="150" t="str">
        <f>IF(SP_SUL!J2004="","*",SP_SUL!J2004)</f>
        <v>*</v>
      </c>
      <c r="N1982" s="258" t="str">
        <f>IF(SP_SUL!K2004="","*",SP_SUL!K2004)</f>
        <v>*</v>
      </c>
      <c r="O1982" s="258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1" t="str">
        <f>IF(SP_SUL!N2005="","*",SP_SUL!N2005)</f>
        <v>*</v>
      </c>
      <c r="M1983" s="111" t="str">
        <f>IF(SP_SUL!J2005="","*",SP_SUL!J2005)</f>
        <v>*</v>
      </c>
      <c r="N1983" s="257" t="str">
        <f>IF(SP_SUL!K2005="","*",SP_SUL!K2005)</f>
        <v>*</v>
      </c>
      <c r="O1983" s="257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5" t="str">
        <f>IF(SP_SUL!N2006="","*",SP_SUL!N2006)</f>
        <v>*</v>
      </c>
      <c r="M1984" s="150" t="str">
        <f>IF(SP_SUL!J2006="","*",SP_SUL!J2006)</f>
        <v>*</v>
      </c>
      <c r="N1984" s="258" t="str">
        <f>IF(SP_SUL!K2006="","*",SP_SUL!K2006)</f>
        <v>*</v>
      </c>
      <c r="O1984" s="258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5" t="str">
        <f>IF(SP_SUL!N2007="","*",SP_SUL!N2007)</f>
        <v>*</v>
      </c>
      <c r="M1985" s="150" t="str">
        <f>IF(SP_SUL!J2007="","*",SP_SUL!J2007)</f>
        <v>*</v>
      </c>
      <c r="N1985" s="258" t="str">
        <f>IF(SP_SUL!K2007="","*",SP_SUL!K2007)</f>
        <v>*</v>
      </c>
      <c r="O1985" s="258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1" t="str">
        <f>IF(SP_SUL!N2008="","*",SP_SUL!N2008)</f>
        <v>*</v>
      </c>
      <c r="M1986" s="111" t="str">
        <f>IF(SP_SUL!J2008="","*",SP_SUL!J2008)</f>
        <v>*</v>
      </c>
      <c r="N1986" s="257" t="str">
        <f>IF(SP_SUL!K2008="","*",SP_SUL!K2008)</f>
        <v>*</v>
      </c>
      <c r="O1986" s="257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5" t="str">
        <f>IF(SP_SUL!N2009="","*",SP_SUL!N2009)</f>
        <v>*</v>
      </c>
      <c r="M1987" s="150" t="str">
        <f>IF(SP_SUL!J2009="","*",SP_SUL!J2009)</f>
        <v>*</v>
      </c>
      <c r="N1987" s="258" t="str">
        <f>IF(SP_SUL!K2009="","*",SP_SUL!K2009)</f>
        <v>*</v>
      </c>
      <c r="O1987" s="258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5" t="str">
        <f>IF(SP_SUL!N2010="","*",SP_SUL!N2010)</f>
        <v>*</v>
      </c>
      <c r="M1988" s="150" t="str">
        <f>IF(SP_SUL!J2010="","*",SP_SUL!J2010)</f>
        <v>*</v>
      </c>
      <c r="N1988" s="258" t="str">
        <f>IF(SP_SUL!K2010="","*",SP_SUL!K2010)</f>
        <v>*</v>
      </c>
      <c r="O1988" s="258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1" t="str">
        <f>IF(SP_SUL!N2011="","*",SP_SUL!N2011)</f>
        <v>*</v>
      </c>
      <c r="M1989" s="111" t="str">
        <f>IF(SP_SUL!J2011="","*",SP_SUL!J2011)</f>
        <v>*</v>
      </c>
      <c r="N1989" s="257" t="str">
        <f>IF(SP_SUL!K2011="","*",SP_SUL!K2011)</f>
        <v>*</v>
      </c>
      <c r="O1989" s="257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5" t="str">
        <f>IF(SP_SUL!N2012="","*",SP_SUL!N2012)</f>
        <v>*</v>
      </c>
      <c r="M1990" s="150" t="str">
        <f>IF(SP_SUL!J2012="","*",SP_SUL!J2012)</f>
        <v>*</v>
      </c>
      <c r="N1990" s="258" t="str">
        <f>IF(SP_SUL!K2012="","*",SP_SUL!K2012)</f>
        <v>*</v>
      </c>
      <c r="O1990" s="258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5" t="str">
        <f>IF(SP_SUL!N2013="","*",SP_SUL!N2013)</f>
        <v>*</v>
      </c>
      <c r="M1991" s="150" t="str">
        <f>IF(SP_SUL!J2013="","*",SP_SUL!J2013)</f>
        <v>*</v>
      </c>
      <c r="N1991" s="258" t="str">
        <f>IF(SP_SUL!K2013="","*",SP_SUL!K2013)</f>
        <v>*</v>
      </c>
      <c r="O1991" s="258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1" t="str">
        <f>IF(SP_SUL!N2014="","*",SP_SUL!N2014)</f>
        <v>*</v>
      </c>
      <c r="M1992" s="111" t="str">
        <f>IF(SP_SUL!J2014="","*",SP_SUL!J2014)</f>
        <v>*</v>
      </c>
      <c r="N1992" s="257" t="str">
        <f>IF(SP_SUL!K2014="","*",SP_SUL!K2014)</f>
        <v>*</v>
      </c>
      <c r="O1992" s="257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5" t="str">
        <f>IF(SP_SUL!N2015="","*",SP_SUL!N2015)</f>
        <v>*</v>
      </c>
      <c r="M1993" s="150" t="str">
        <f>IF(SP_SUL!J2015="","*",SP_SUL!J2015)</f>
        <v>*</v>
      </c>
      <c r="N1993" s="258" t="str">
        <f>IF(SP_SUL!K2015="","*",SP_SUL!K2015)</f>
        <v>*</v>
      </c>
      <c r="O1993" s="258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5" t="str">
        <f>IF(SP_SUL!N2016="","*",SP_SUL!N2016)</f>
        <v>*</v>
      </c>
      <c r="M1994" s="150" t="str">
        <f>IF(SP_SUL!J2016="","*",SP_SUL!J2016)</f>
        <v>*</v>
      </c>
      <c r="N1994" s="258" t="str">
        <f>IF(SP_SUL!K2016="","*",SP_SUL!K2016)</f>
        <v>*</v>
      </c>
      <c r="O1994" s="258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1" t="str">
        <f>IF(SP_SUL!N2017="","*",SP_SUL!N2017)</f>
        <v>*</v>
      </c>
      <c r="M1995" s="111" t="str">
        <f>IF(SP_SUL!J2017="","*",SP_SUL!J2017)</f>
        <v>*</v>
      </c>
      <c r="N1995" s="257" t="str">
        <f>IF(SP_SUL!K2017="","*",SP_SUL!K2017)</f>
        <v>*</v>
      </c>
      <c r="O1995" s="257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5" t="str">
        <f>IF(SP_SUL!N2018="","*",SP_SUL!N2018)</f>
        <v>*</v>
      </c>
      <c r="M1996" s="150" t="str">
        <f>IF(SP_SUL!J2018="","*",SP_SUL!J2018)</f>
        <v>*</v>
      </c>
      <c r="N1996" s="258" t="str">
        <f>IF(SP_SUL!K2018="","*",SP_SUL!K2018)</f>
        <v>*</v>
      </c>
      <c r="O1996" s="258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5" t="str">
        <f>IF(SP_SUL!N2019="","*",SP_SUL!N2019)</f>
        <v>*</v>
      </c>
      <c r="M1997" s="150" t="str">
        <f>IF(SP_SUL!J2019="","*",SP_SUL!J2019)</f>
        <v>*</v>
      </c>
      <c r="N1997" s="258" t="str">
        <f>IF(SP_SUL!K2019="","*",SP_SUL!K2019)</f>
        <v>*</v>
      </c>
      <c r="O1997" s="258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1" t="str">
        <f>IF(SP_SUL!N2020="","*",SP_SUL!N2020)</f>
        <v>*</v>
      </c>
      <c r="M1998" s="111" t="str">
        <f>IF(SP_SUL!J2020="","*",SP_SUL!J2020)</f>
        <v>*</v>
      </c>
      <c r="N1998" s="257" t="str">
        <f>IF(SP_SUL!K2020="","*",SP_SUL!K2020)</f>
        <v>*</v>
      </c>
      <c r="O1998" s="257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5" t="str">
        <f>IF(SP_SUL!N2021="","*",SP_SUL!N2021)</f>
        <v>*</v>
      </c>
      <c r="M1999" s="150" t="str">
        <f>IF(SP_SUL!J2021="","*",SP_SUL!J2021)</f>
        <v>*</v>
      </c>
      <c r="N1999" s="258" t="str">
        <f>IF(SP_SUL!K2021="","*",SP_SUL!K2021)</f>
        <v>*</v>
      </c>
      <c r="O1999" s="258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5" t="str">
        <f>IF(SP_SUL!N2022="","*",SP_SUL!N2022)</f>
        <v>*</v>
      </c>
      <c r="M2000" s="150" t="str">
        <f>IF(SP_SUL!J2022="","*",SP_SUL!J2022)</f>
        <v>*</v>
      </c>
      <c r="N2000" s="258" t="str">
        <f>IF(SP_SUL!K2022="","*",SP_SUL!K2022)</f>
        <v>*</v>
      </c>
      <c r="O2000" s="258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1" t="str">
        <f>IF(SP_SUL!N2023="","*",SP_SUL!N2023)</f>
        <v>*</v>
      </c>
      <c r="M2001" s="111" t="str">
        <f>IF(SP_SUL!J2023="","*",SP_SUL!J2023)</f>
        <v>*</v>
      </c>
      <c r="N2001" s="257" t="str">
        <f>IF(SP_SUL!K2023="","*",SP_SUL!K2023)</f>
        <v>*</v>
      </c>
      <c r="O2001" s="257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5" t="str">
        <f>IF(SP_SUL!N2024="","*",SP_SUL!N2024)</f>
        <v>*</v>
      </c>
      <c r="M2002" s="150" t="str">
        <f>IF(SP_SUL!J2024="","*",SP_SUL!J2024)</f>
        <v>*</v>
      </c>
      <c r="N2002" s="258" t="str">
        <f>IF(SP_SUL!K2024="","*",SP_SUL!K2024)</f>
        <v>*</v>
      </c>
      <c r="O2002" s="258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5" t="str">
        <f>IF(SP_SUL!N2025="","*",SP_SUL!N2025)</f>
        <v>*</v>
      </c>
      <c r="M2003" s="150" t="str">
        <f>IF(SP_SUL!J2025="","*",SP_SUL!J2025)</f>
        <v>*</v>
      </c>
      <c r="N2003" s="258" t="str">
        <f>IF(SP_SUL!K2025="","*",SP_SUL!K2025)</f>
        <v>*</v>
      </c>
      <c r="O2003" s="258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1" t="str">
        <f>IF(SP_SUL!N2026="","*",SP_SUL!N2026)</f>
        <v>*</v>
      </c>
      <c r="M2004" s="111" t="str">
        <f>IF(SP_SUL!J2026="","*",SP_SUL!J2026)</f>
        <v>*</v>
      </c>
      <c r="N2004" s="257" t="str">
        <f>IF(SP_SUL!K2026="","*",SP_SUL!K2026)</f>
        <v>*</v>
      </c>
      <c r="O2004" s="257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5" t="str">
        <f>IF(SP_SUL!N2027="","*",SP_SUL!N2027)</f>
        <v>*</v>
      </c>
      <c r="M2005" s="150" t="str">
        <f>IF(SP_SUL!J2027="","*",SP_SUL!J2027)</f>
        <v>*</v>
      </c>
      <c r="N2005" s="258" t="str">
        <f>IF(SP_SUL!K2027="","*",SP_SUL!K2027)</f>
        <v>*</v>
      </c>
      <c r="O2005" s="258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5" t="str">
        <f>IF(SP_SUL!N2028="","*",SP_SUL!N2028)</f>
        <v>*</v>
      </c>
      <c r="M2006" s="150" t="str">
        <f>IF(SP_SUL!J2028="","*",SP_SUL!J2028)</f>
        <v>*</v>
      </c>
      <c r="N2006" s="258" t="str">
        <f>IF(SP_SUL!K2028="","*",SP_SUL!K2028)</f>
        <v>*</v>
      </c>
      <c r="O2006" s="258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1" t="str">
        <f>IF(SP_SUL!N2029="","*",SP_SUL!N2029)</f>
        <v>*</v>
      </c>
      <c r="M2007" s="111" t="str">
        <f>IF(SP_SUL!J2029="","*",SP_SUL!J2029)</f>
        <v>*</v>
      </c>
      <c r="N2007" s="257" t="str">
        <f>IF(SP_SUL!K2029="","*",SP_SUL!K2029)</f>
        <v>*</v>
      </c>
      <c r="O2007" s="257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5" t="str">
        <f>IF(SP_SUL!N2030="","*",SP_SUL!N2030)</f>
        <v>*</v>
      </c>
      <c r="M2008" s="150" t="str">
        <f>IF(SP_SUL!J2030="","*",SP_SUL!J2030)</f>
        <v>*</v>
      </c>
      <c r="N2008" s="258" t="str">
        <f>IF(SP_SUL!K2030="","*",SP_SUL!K2030)</f>
        <v>*</v>
      </c>
      <c r="O2008" s="258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5" t="str">
        <f>IF(SP_SUL!N2031="","*",SP_SUL!N2031)</f>
        <v>*</v>
      </c>
      <c r="M2009" s="150" t="str">
        <f>IF(SP_SUL!J2031="","*",SP_SUL!J2031)</f>
        <v>*</v>
      </c>
      <c r="N2009" s="258" t="str">
        <f>IF(SP_SUL!K2031="","*",SP_SUL!K2031)</f>
        <v>*</v>
      </c>
      <c r="O2009" s="258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1" t="str">
        <f>IF(SP_SUL!N2032="","*",SP_SUL!N2032)</f>
        <v>*</v>
      </c>
      <c r="M2010" s="111" t="str">
        <f>IF(SP_SUL!J2032="","*",SP_SUL!J2032)</f>
        <v>*</v>
      </c>
      <c r="N2010" s="257" t="str">
        <f>IF(SP_SUL!K2032="","*",SP_SUL!K2032)</f>
        <v>*</v>
      </c>
      <c r="O2010" s="257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5" t="str">
        <f>IF(SP_SUL!N2033="","*",SP_SUL!N2033)</f>
        <v>*</v>
      </c>
      <c r="M2011" s="150" t="str">
        <f>IF(SP_SUL!J2033="","*",SP_SUL!J2033)</f>
        <v>*</v>
      </c>
      <c r="N2011" s="258" t="str">
        <f>IF(SP_SUL!K2033="","*",SP_SUL!K2033)</f>
        <v>*</v>
      </c>
      <c r="O2011" s="258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5" t="str">
        <f>IF(SP_SUL!N2034="","*",SP_SUL!N2034)</f>
        <v>*</v>
      </c>
      <c r="M2012" s="150" t="str">
        <f>IF(SP_SUL!J2034="","*",SP_SUL!J2034)</f>
        <v>*</v>
      </c>
      <c r="N2012" s="258" t="str">
        <f>IF(SP_SUL!K2034="","*",SP_SUL!K2034)</f>
        <v>*</v>
      </c>
      <c r="O2012" s="258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1" t="str">
        <f>IF(SP_SUL!N2035="","*",SP_SUL!N2035)</f>
        <v>*</v>
      </c>
      <c r="M2013" s="111" t="str">
        <f>IF(SP_SUL!J2035="","*",SP_SUL!J2035)</f>
        <v>*</v>
      </c>
      <c r="N2013" s="257" t="str">
        <f>IF(SP_SUL!K2035="","*",SP_SUL!K2035)</f>
        <v>*</v>
      </c>
      <c r="O2013" s="257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5" t="str">
        <f>IF(SP_SUL!N2036="","*",SP_SUL!N2036)</f>
        <v>*</v>
      </c>
      <c r="M2014" s="150" t="str">
        <f>IF(SP_SUL!J2036="","*",SP_SUL!J2036)</f>
        <v>*</v>
      </c>
      <c r="N2014" s="258" t="str">
        <f>IF(SP_SUL!K2036="","*",SP_SUL!K2036)</f>
        <v>*</v>
      </c>
      <c r="O2014" s="258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5" t="str">
        <f>IF(SP_SUL!N2037="","*",SP_SUL!N2037)</f>
        <v>*</v>
      </c>
      <c r="M2015" s="150" t="str">
        <f>IF(SP_SUL!J2037="","*",SP_SUL!J2037)</f>
        <v>*</v>
      </c>
      <c r="N2015" s="258" t="str">
        <f>IF(SP_SUL!K2037="","*",SP_SUL!K2037)</f>
        <v>*</v>
      </c>
      <c r="O2015" s="258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1" t="str">
        <f>IF(SP_SUL!N2038="","*",SP_SUL!N2038)</f>
        <v>*</v>
      </c>
      <c r="M2016" s="111" t="str">
        <f>IF(SP_SUL!J2038="","*",SP_SUL!J2038)</f>
        <v>*</v>
      </c>
      <c r="N2016" s="257" t="str">
        <f>IF(SP_SUL!K2038="","*",SP_SUL!K2038)</f>
        <v>*</v>
      </c>
      <c r="O2016" s="257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5" t="str">
        <f>IF(SP_SUL!N2039="","*",SP_SUL!N2039)</f>
        <v>*</v>
      </c>
      <c r="M2017" s="150" t="str">
        <f>IF(SP_SUL!J2039="","*",SP_SUL!J2039)</f>
        <v>*</v>
      </c>
      <c r="N2017" s="258" t="str">
        <f>IF(SP_SUL!K2039="","*",SP_SUL!K2039)</f>
        <v>*</v>
      </c>
      <c r="O2017" s="258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5" t="str">
        <f>IF(SP_SUL!N2040="","*",SP_SUL!N2040)</f>
        <v>*</v>
      </c>
      <c r="M2018" s="150" t="str">
        <f>IF(SP_SUL!J2040="","*",SP_SUL!J2040)</f>
        <v>*</v>
      </c>
      <c r="N2018" s="258" t="str">
        <f>IF(SP_SUL!K2040="","*",SP_SUL!K2040)</f>
        <v>*</v>
      </c>
      <c r="O2018" s="258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1" t="str">
        <f>IF(SP_SUL!N2041="","*",SP_SUL!N2041)</f>
        <v>*</v>
      </c>
      <c r="M2019" s="111" t="str">
        <f>IF(SP_SUL!J2041="","*",SP_SUL!J2041)</f>
        <v>*</v>
      </c>
      <c r="N2019" s="257" t="str">
        <f>IF(SP_SUL!K2041="","*",SP_SUL!K2041)</f>
        <v>*</v>
      </c>
      <c r="O2019" s="257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5" t="str">
        <f>IF(SP_SUL!N2042="","*",SP_SUL!N2042)</f>
        <v>*</v>
      </c>
      <c r="M2020" s="150" t="str">
        <f>IF(SP_SUL!J2042="","*",SP_SUL!J2042)</f>
        <v>*</v>
      </c>
      <c r="N2020" s="258" t="str">
        <f>IF(SP_SUL!K2042="","*",SP_SUL!K2042)</f>
        <v>*</v>
      </c>
      <c r="O2020" s="258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5" t="str">
        <f>IF(SP_SUL!N2043="","*",SP_SUL!N2043)</f>
        <v>*</v>
      </c>
      <c r="M2021" s="150" t="str">
        <f>IF(SP_SUL!J2043="","*",SP_SUL!J2043)</f>
        <v>*</v>
      </c>
      <c r="N2021" s="258" t="str">
        <f>IF(SP_SUL!K2043="","*",SP_SUL!K2043)</f>
        <v>*</v>
      </c>
      <c r="O2021" s="258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1" t="str">
        <f>IF(SP_SUL!N2044="","*",SP_SUL!N2044)</f>
        <v>*</v>
      </c>
      <c r="M2022" s="111" t="str">
        <f>IF(SP_SUL!J2044="","*",SP_SUL!J2044)</f>
        <v>*</v>
      </c>
      <c r="N2022" s="257" t="str">
        <f>IF(SP_SUL!K2044="","*",SP_SUL!K2044)</f>
        <v>*</v>
      </c>
      <c r="O2022" s="257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5" t="str">
        <f>IF(SP_SUL!N2045="","*",SP_SUL!N2045)</f>
        <v>*</v>
      </c>
      <c r="M2023" s="150" t="str">
        <f>IF(SP_SUL!J2045="","*",SP_SUL!J2045)</f>
        <v>*</v>
      </c>
      <c r="N2023" s="258" t="str">
        <f>IF(SP_SUL!K2045="","*",SP_SUL!K2045)</f>
        <v>*</v>
      </c>
      <c r="O2023" s="258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5" t="str">
        <f>IF(SP_SUL!N2046="","*",SP_SUL!N2046)</f>
        <v>*</v>
      </c>
      <c r="M2024" s="150" t="str">
        <f>IF(SP_SUL!J2046="","*",SP_SUL!J2046)</f>
        <v>*</v>
      </c>
      <c r="N2024" s="258" t="str">
        <f>IF(SP_SUL!K2046="","*",SP_SUL!K2046)</f>
        <v>*</v>
      </c>
      <c r="O2024" s="258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1" t="str">
        <f>IF(SP_SUL!N2047="","*",SP_SUL!N2047)</f>
        <v>*</v>
      </c>
      <c r="M2025" s="111" t="str">
        <f>IF(SP_SUL!J2047="","*",SP_SUL!J2047)</f>
        <v>*</v>
      </c>
      <c r="N2025" s="257" t="str">
        <f>IF(SP_SUL!K2047="","*",SP_SUL!K2047)</f>
        <v>*</v>
      </c>
      <c r="O2025" s="257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5" t="str">
        <f>IF(SP_SUL!N2048="","*",SP_SUL!N2048)</f>
        <v>*</v>
      </c>
      <c r="M2026" s="150" t="str">
        <f>IF(SP_SUL!J2048="","*",SP_SUL!J2048)</f>
        <v>*</v>
      </c>
      <c r="N2026" s="258" t="str">
        <f>IF(SP_SUL!K2048="","*",SP_SUL!K2048)</f>
        <v>*</v>
      </c>
      <c r="O2026" s="258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5" t="str">
        <f>IF(SP_SUL!N2049="","*",SP_SUL!N2049)</f>
        <v>*</v>
      </c>
      <c r="M2027" s="150" t="str">
        <f>IF(SP_SUL!J2049="","*",SP_SUL!J2049)</f>
        <v>*</v>
      </c>
      <c r="N2027" s="258" t="str">
        <f>IF(SP_SUL!K2049="","*",SP_SUL!K2049)</f>
        <v>*</v>
      </c>
      <c r="O2027" s="258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1" t="str">
        <f>IF(SP_SUL!N2050="","*",SP_SUL!N2050)</f>
        <v>*</v>
      </c>
      <c r="M2028" s="111" t="str">
        <f>IF(SP_SUL!J2050="","*",SP_SUL!J2050)</f>
        <v>*</v>
      </c>
      <c r="N2028" s="257" t="str">
        <f>IF(SP_SUL!K2050="","*",SP_SUL!K2050)</f>
        <v>*</v>
      </c>
      <c r="O2028" s="257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5" t="str">
        <f>IF(SP_SUL!N2051="","*",SP_SUL!N2051)</f>
        <v>*</v>
      </c>
      <c r="M2029" s="150" t="str">
        <f>IF(SP_SUL!J2051="","*",SP_SUL!J2051)</f>
        <v>*</v>
      </c>
      <c r="N2029" s="258" t="str">
        <f>IF(SP_SUL!K2051="","*",SP_SUL!K2051)</f>
        <v>*</v>
      </c>
      <c r="O2029" s="258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5" t="str">
        <f>IF(SP_SUL!N2052="","*",SP_SUL!N2052)</f>
        <v>*</v>
      </c>
      <c r="M2030" s="150" t="str">
        <f>IF(SP_SUL!J2052="","*",SP_SUL!J2052)</f>
        <v>*</v>
      </c>
      <c r="N2030" s="258" t="str">
        <f>IF(SP_SUL!K2052="","*",SP_SUL!K2052)</f>
        <v>*</v>
      </c>
      <c r="O2030" s="258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1" t="str">
        <f>IF(SP_SUL!N2053="","*",SP_SUL!N2053)</f>
        <v>*</v>
      </c>
      <c r="M2031" s="111" t="str">
        <f>IF(SP_SUL!J2053="","*",SP_SUL!J2053)</f>
        <v>*</v>
      </c>
      <c r="N2031" s="257" t="str">
        <f>IF(SP_SUL!K2053="","*",SP_SUL!K2053)</f>
        <v>*</v>
      </c>
      <c r="O2031" s="257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5" t="str">
        <f>IF(SP_SUL!N2054="","*",SP_SUL!N2054)</f>
        <v>*</v>
      </c>
      <c r="M2032" s="150" t="str">
        <f>IF(SP_SUL!J2054="","*",SP_SUL!J2054)</f>
        <v>*</v>
      </c>
      <c r="N2032" s="258" t="str">
        <f>IF(SP_SUL!K2054="","*",SP_SUL!K2054)</f>
        <v>*</v>
      </c>
      <c r="O2032" s="258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5" t="str">
        <f>IF(SP_SUL!N2055="","*",SP_SUL!N2055)</f>
        <v>*</v>
      </c>
      <c r="M2033" s="150" t="str">
        <f>IF(SP_SUL!J2055="","*",SP_SUL!J2055)</f>
        <v>*</v>
      </c>
      <c r="N2033" s="258" t="str">
        <f>IF(SP_SUL!K2055="","*",SP_SUL!K2055)</f>
        <v>*</v>
      </c>
      <c r="O2033" s="258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1" t="str">
        <f>IF(SP_SUL!N2056="","*",SP_SUL!N2056)</f>
        <v>*</v>
      </c>
      <c r="M2034" s="111" t="str">
        <f>IF(SP_SUL!J2056="","*",SP_SUL!J2056)</f>
        <v>*</v>
      </c>
      <c r="N2034" s="257" t="str">
        <f>IF(SP_SUL!K2056="","*",SP_SUL!K2056)</f>
        <v>*</v>
      </c>
      <c r="O2034" s="257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5" t="str">
        <f>IF(SP_SUL!N2057="","*",SP_SUL!N2057)</f>
        <v>*</v>
      </c>
      <c r="M2035" s="150" t="str">
        <f>IF(SP_SUL!J2057="","*",SP_SUL!J2057)</f>
        <v>*</v>
      </c>
      <c r="N2035" s="258" t="str">
        <f>IF(SP_SUL!K2057="","*",SP_SUL!K2057)</f>
        <v>*</v>
      </c>
      <c r="O2035" s="258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5" t="str">
        <f>IF(SP_SUL!N2058="","*",SP_SUL!N2058)</f>
        <v>*</v>
      </c>
      <c r="M2036" s="150" t="str">
        <f>IF(SP_SUL!J2058="","*",SP_SUL!J2058)</f>
        <v>*</v>
      </c>
      <c r="N2036" s="258" t="str">
        <f>IF(SP_SUL!K2058="","*",SP_SUL!K2058)</f>
        <v>*</v>
      </c>
      <c r="O2036" s="258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1" t="str">
        <f>IF(SP_SUL!N2059="","*",SP_SUL!N2059)</f>
        <v>*</v>
      </c>
      <c r="M2037" s="111" t="str">
        <f>IF(SP_SUL!J2059="","*",SP_SUL!J2059)</f>
        <v>*</v>
      </c>
      <c r="N2037" s="257" t="str">
        <f>IF(SP_SUL!K2059="","*",SP_SUL!K2059)</f>
        <v>*</v>
      </c>
      <c r="O2037" s="257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5" t="str">
        <f>IF(SP_SUL!N2060="","*",SP_SUL!N2060)</f>
        <v>*</v>
      </c>
      <c r="M2038" s="150" t="str">
        <f>IF(SP_SUL!J2060="","*",SP_SUL!J2060)</f>
        <v>*</v>
      </c>
      <c r="N2038" s="258" t="str">
        <f>IF(SP_SUL!K2060="","*",SP_SUL!K2060)</f>
        <v>*</v>
      </c>
      <c r="O2038" s="258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5" t="str">
        <f>IF(SP_SUL!N2061="","*",SP_SUL!N2061)</f>
        <v>*</v>
      </c>
      <c r="M2039" s="150" t="str">
        <f>IF(SP_SUL!J2061="","*",SP_SUL!J2061)</f>
        <v>*</v>
      </c>
      <c r="N2039" s="258" t="str">
        <f>IF(SP_SUL!K2061="","*",SP_SUL!K2061)</f>
        <v>*</v>
      </c>
      <c r="O2039" s="258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1" t="str">
        <f>IF(SP_SUL!N2062="","*",SP_SUL!N2062)</f>
        <v>*</v>
      </c>
      <c r="M2040" s="111" t="str">
        <f>IF(SP_SUL!J2062="","*",SP_SUL!J2062)</f>
        <v>*</v>
      </c>
      <c r="N2040" s="257" t="str">
        <f>IF(SP_SUL!K2062="","*",SP_SUL!K2062)</f>
        <v>*</v>
      </c>
      <c r="O2040" s="257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5" t="str">
        <f>IF(SP_SUL!N2063="","*",SP_SUL!N2063)</f>
        <v>*</v>
      </c>
      <c r="M2041" s="150" t="str">
        <f>IF(SP_SUL!J2063="","*",SP_SUL!J2063)</f>
        <v>*</v>
      </c>
      <c r="N2041" s="258" t="str">
        <f>IF(SP_SUL!K2063="","*",SP_SUL!K2063)</f>
        <v>*</v>
      </c>
      <c r="O2041" s="258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5" t="str">
        <f>IF(SP_SUL!N2064="","*",SP_SUL!N2064)</f>
        <v>*</v>
      </c>
      <c r="M2042" s="150" t="str">
        <f>IF(SP_SUL!J2064="","*",SP_SUL!J2064)</f>
        <v>*</v>
      </c>
      <c r="N2042" s="258" t="str">
        <f>IF(SP_SUL!K2064="","*",SP_SUL!K2064)</f>
        <v>*</v>
      </c>
      <c r="O2042" s="258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1" t="str">
        <f>IF(SP_SUL!N2065="","*",SP_SUL!N2065)</f>
        <v>*</v>
      </c>
      <c r="M2043" s="111" t="str">
        <f>IF(SP_SUL!J2065="","*",SP_SUL!J2065)</f>
        <v>*</v>
      </c>
      <c r="N2043" s="257" t="str">
        <f>IF(SP_SUL!K2065="","*",SP_SUL!K2065)</f>
        <v>*</v>
      </c>
      <c r="O2043" s="257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5" t="str">
        <f>IF(SP_SUL!N2066="","*",SP_SUL!N2066)</f>
        <v>*</v>
      </c>
      <c r="M2044" s="150" t="str">
        <f>IF(SP_SUL!J2066="","*",SP_SUL!J2066)</f>
        <v>*</v>
      </c>
      <c r="N2044" s="258" t="str">
        <f>IF(SP_SUL!K2066="","*",SP_SUL!K2066)</f>
        <v>*</v>
      </c>
      <c r="O2044" s="258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5" t="str">
        <f>IF(SP_SUL!N2067="","*",SP_SUL!N2067)</f>
        <v>*</v>
      </c>
      <c r="M2045" s="150" t="str">
        <f>IF(SP_SUL!J2067="","*",SP_SUL!J2067)</f>
        <v>*</v>
      </c>
      <c r="N2045" s="258" t="str">
        <f>IF(SP_SUL!K2067="","*",SP_SUL!K2067)</f>
        <v>*</v>
      </c>
      <c r="O2045" s="258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1" t="str">
        <f>IF(SP_SUL!N2068="","*",SP_SUL!N2068)</f>
        <v>*</v>
      </c>
      <c r="M2046" s="111" t="str">
        <f>IF(SP_SUL!J2068="","*",SP_SUL!J2068)</f>
        <v>*</v>
      </c>
      <c r="N2046" s="257" t="str">
        <f>IF(SP_SUL!K2068="","*",SP_SUL!K2068)</f>
        <v>*</v>
      </c>
      <c r="O2046" s="257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5" t="str">
        <f>IF(SP_SUL!N2069="","*",SP_SUL!N2069)</f>
        <v>*</v>
      </c>
      <c r="M2047" s="150" t="str">
        <f>IF(SP_SUL!J2069="","*",SP_SUL!J2069)</f>
        <v>*</v>
      </c>
      <c r="N2047" s="258" t="str">
        <f>IF(SP_SUL!K2069="","*",SP_SUL!K2069)</f>
        <v>*</v>
      </c>
      <c r="O2047" s="258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5" t="str">
        <f>IF(SP_SUL!N2070="","*",SP_SUL!N2070)</f>
        <v>*</v>
      </c>
      <c r="M2048" s="150" t="str">
        <f>IF(SP_SUL!J2070="","*",SP_SUL!J2070)</f>
        <v>*</v>
      </c>
      <c r="N2048" s="258" t="str">
        <f>IF(SP_SUL!K2070="","*",SP_SUL!K2070)</f>
        <v>*</v>
      </c>
      <c r="O2048" s="258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1" t="str">
        <f>IF(SP_SUL!N2071="","*",SP_SUL!N2071)</f>
        <v>*</v>
      </c>
      <c r="M2049" s="111" t="str">
        <f>IF(SP_SUL!J2071="","*",SP_SUL!J2071)</f>
        <v>*</v>
      </c>
      <c r="N2049" s="257" t="str">
        <f>IF(SP_SUL!K2071="","*",SP_SUL!K2071)</f>
        <v>*</v>
      </c>
      <c r="O2049" s="257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5" t="str">
        <f>IF(SP_SUL!N2072="","*",SP_SUL!N2072)</f>
        <v>*</v>
      </c>
      <c r="M2050" s="150" t="str">
        <f>IF(SP_SUL!J2072="","*",SP_SUL!J2072)</f>
        <v>*</v>
      </c>
      <c r="N2050" s="258" t="str">
        <f>IF(SP_SUL!K2072="","*",SP_SUL!K2072)</f>
        <v>*</v>
      </c>
      <c r="O2050" s="258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5" t="str">
        <f>IF(SP_SUL!N2073="","*",SP_SUL!N2073)</f>
        <v>*</v>
      </c>
      <c r="M2051" s="150" t="str">
        <f>IF(SP_SUL!J2073="","*",SP_SUL!J2073)</f>
        <v>*</v>
      </c>
      <c r="N2051" s="258" t="str">
        <f>IF(SP_SUL!K2073="","*",SP_SUL!K2073)</f>
        <v>*</v>
      </c>
      <c r="O2051" s="258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1" t="str">
        <f>IF(SP_SUL!N2074="","*",SP_SUL!N2074)</f>
        <v>*</v>
      </c>
      <c r="M2052" s="111" t="str">
        <f>IF(SP_SUL!J2074="","*",SP_SUL!J2074)</f>
        <v>*</v>
      </c>
      <c r="N2052" s="257" t="str">
        <f>IF(SP_SUL!K2074="","*",SP_SUL!K2074)</f>
        <v>*</v>
      </c>
      <c r="O2052" s="257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5" t="str">
        <f>IF(SP_SUL!N2075="","*",SP_SUL!N2075)</f>
        <v>*</v>
      </c>
      <c r="M2053" s="150" t="str">
        <f>IF(SP_SUL!J2075="","*",SP_SUL!J2075)</f>
        <v>*</v>
      </c>
      <c r="N2053" s="258" t="str">
        <f>IF(SP_SUL!K2075="","*",SP_SUL!K2075)</f>
        <v>*</v>
      </c>
      <c r="O2053" s="258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5" t="str">
        <f>IF(SP_SUL!N2076="","*",SP_SUL!N2076)</f>
        <v>*</v>
      </c>
      <c r="M2054" s="150" t="str">
        <f>IF(SP_SUL!J2076="","*",SP_SUL!J2076)</f>
        <v>*</v>
      </c>
      <c r="N2054" s="258" t="str">
        <f>IF(SP_SUL!K2076="","*",SP_SUL!K2076)</f>
        <v>*</v>
      </c>
      <c r="O2054" s="258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1" t="str">
        <f>IF(SP_SUL!N2077="","*",SP_SUL!N2077)</f>
        <v>*</v>
      </c>
      <c r="M2055" s="111" t="str">
        <f>IF(SP_SUL!J2077="","*",SP_SUL!J2077)</f>
        <v>*</v>
      </c>
      <c r="N2055" s="257" t="str">
        <f>IF(SP_SUL!K2077="","*",SP_SUL!K2077)</f>
        <v>*</v>
      </c>
      <c r="O2055" s="257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5" t="str">
        <f>IF(SP_SUL!N2078="","*",SP_SUL!N2078)</f>
        <v>*</v>
      </c>
      <c r="M2056" s="150" t="str">
        <f>IF(SP_SUL!J2078="","*",SP_SUL!J2078)</f>
        <v>*</v>
      </c>
      <c r="N2056" s="258" t="str">
        <f>IF(SP_SUL!K2078="","*",SP_SUL!K2078)</f>
        <v>*</v>
      </c>
      <c r="O2056" s="258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5" t="str">
        <f>IF(SP_SUL!N2079="","*",SP_SUL!N2079)</f>
        <v>*</v>
      </c>
      <c r="M2057" s="150" t="str">
        <f>IF(SP_SUL!J2079="","*",SP_SUL!J2079)</f>
        <v>*</v>
      </c>
      <c r="N2057" s="258" t="str">
        <f>IF(SP_SUL!K2079="","*",SP_SUL!K2079)</f>
        <v>*</v>
      </c>
      <c r="O2057" s="258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1" t="str">
        <f>IF(SP_SUL!N2080="","*",SP_SUL!N2080)</f>
        <v>*</v>
      </c>
      <c r="M2058" s="111" t="str">
        <f>IF(SP_SUL!J2080="","*",SP_SUL!J2080)</f>
        <v>*</v>
      </c>
      <c r="N2058" s="257" t="str">
        <f>IF(SP_SUL!K2080="","*",SP_SUL!K2080)</f>
        <v>*</v>
      </c>
      <c r="O2058" s="257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5" t="str">
        <f>IF(SP_SUL!N2081="","*",SP_SUL!N2081)</f>
        <v>*</v>
      </c>
      <c r="M2059" s="150" t="str">
        <f>IF(SP_SUL!J2081="","*",SP_SUL!J2081)</f>
        <v>*</v>
      </c>
      <c r="N2059" s="258" t="str">
        <f>IF(SP_SUL!K2081="","*",SP_SUL!K2081)</f>
        <v>*</v>
      </c>
      <c r="O2059" s="258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5" t="str">
        <f>IF(SP_SUL!N2082="","*",SP_SUL!N2082)</f>
        <v>*</v>
      </c>
      <c r="M2060" s="150" t="str">
        <f>IF(SP_SUL!J2082="","*",SP_SUL!J2082)</f>
        <v>*</v>
      </c>
      <c r="N2060" s="258" t="str">
        <f>IF(SP_SUL!K2082="","*",SP_SUL!K2082)</f>
        <v>*</v>
      </c>
      <c r="O2060" s="258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1" t="str">
        <f>IF(SP_SUL!N2083="","*",SP_SUL!N2083)</f>
        <v>*</v>
      </c>
      <c r="M2061" s="111" t="str">
        <f>IF(SP_SUL!J2083="","*",SP_SUL!J2083)</f>
        <v>*</v>
      </c>
      <c r="N2061" s="257" t="str">
        <f>IF(SP_SUL!K2083="","*",SP_SUL!K2083)</f>
        <v>*</v>
      </c>
      <c r="O2061" s="257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5" t="str">
        <f>IF(SP_SUL!N2084="","*",SP_SUL!N2084)</f>
        <v>*</v>
      </c>
      <c r="M2062" s="150" t="str">
        <f>IF(SP_SUL!J2084="","*",SP_SUL!J2084)</f>
        <v>*</v>
      </c>
      <c r="N2062" s="258" t="str">
        <f>IF(SP_SUL!K2084="","*",SP_SUL!K2084)</f>
        <v>*</v>
      </c>
      <c r="O2062" s="258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5" t="str">
        <f>IF(SP_SUL!N2085="","*",SP_SUL!N2085)</f>
        <v>*</v>
      </c>
      <c r="M2063" s="150" t="str">
        <f>IF(SP_SUL!J2085="","*",SP_SUL!J2085)</f>
        <v>*</v>
      </c>
      <c r="N2063" s="258" t="str">
        <f>IF(SP_SUL!K2085="","*",SP_SUL!K2085)</f>
        <v>*</v>
      </c>
      <c r="O2063" s="258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1" t="str">
        <f>IF(SP_SUL!N2086="","*",SP_SUL!N2086)</f>
        <v>*</v>
      </c>
      <c r="M2064" s="111" t="str">
        <f>IF(SP_SUL!J2086="","*",SP_SUL!J2086)</f>
        <v>*</v>
      </c>
      <c r="N2064" s="257" t="str">
        <f>IF(SP_SUL!K2086="","*",SP_SUL!K2086)</f>
        <v>*</v>
      </c>
      <c r="O2064" s="257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5" t="str">
        <f>IF(SP_SUL!N2087="","*",SP_SUL!N2087)</f>
        <v>*</v>
      </c>
      <c r="M2065" s="150" t="str">
        <f>IF(SP_SUL!J2087="","*",SP_SUL!J2087)</f>
        <v>*</v>
      </c>
      <c r="N2065" s="258" t="str">
        <f>IF(SP_SUL!K2087="","*",SP_SUL!K2087)</f>
        <v>*</v>
      </c>
      <c r="O2065" s="258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5" t="str">
        <f>IF(SP_SUL!N2088="","*",SP_SUL!N2088)</f>
        <v>*</v>
      </c>
      <c r="M2066" s="150" t="str">
        <f>IF(SP_SUL!J2088="","*",SP_SUL!J2088)</f>
        <v>*</v>
      </c>
      <c r="N2066" s="258" t="str">
        <f>IF(SP_SUL!K2088="","*",SP_SUL!K2088)</f>
        <v>*</v>
      </c>
      <c r="O2066" s="258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1" t="str">
        <f>IF(SP_SUL!N2089="","*",SP_SUL!N2089)</f>
        <v>*</v>
      </c>
      <c r="M2067" s="111" t="str">
        <f>IF(SP_SUL!J2089="","*",SP_SUL!J2089)</f>
        <v>*</v>
      </c>
      <c r="N2067" s="257" t="str">
        <f>IF(SP_SUL!K2089="","*",SP_SUL!K2089)</f>
        <v>*</v>
      </c>
      <c r="O2067" s="257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5" t="str">
        <f>IF(SP_SUL!N2090="","*",SP_SUL!N2090)</f>
        <v>*</v>
      </c>
      <c r="M2068" s="150" t="str">
        <f>IF(SP_SUL!J2090="","*",SP_SUL!J2090)</f>
        <v>*</v>
      </c>
      <c r="N2068" s="258" t="str">
        <f>IF(SP_SUL!K2090="","*",SP_SUL!K2090)</f>
        <v>*</v>
      </c>
      <c r="O2068" s="258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5" t="str">
        <f>IF(SP_SUL!N2091="","*",SP_SUL!N2091)</f>
        <v>*</v>
      </c>
      <c r="M2069" s="150" t="str">
        <f>IF(SP_SUL!J2091="","*",SP_SUL!J2091)</f>
        <v>*</v>
      </c>
      <c r="N2069" s="258" t="str">
        <f>IF(SP_SUL!K2091="","*",SP_SUL!K2091)</f>
        <v>*</v>
      </c>
      <c r="O2069" s="258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1" t="str">
        <f>IF(SP_SUL!N2092="","*",SP_SUL!N2092)</f>
        <v>*</v>
      </c>
      <c r="M2070" s="111" t="str">
        <f>IF(SP_SUL!J2092="","*",SP_SUL!J2092)</f>
        <v>*</v>
      </c>
      <c r="N2070" s="257" t="str">
        <f>IF(SP_SUL!K2092="","*",SP_SUL!K2092)</f>
        <v>*</v>
      </c>
      <c r="O2070" s="257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5" t="str">
        <f>IF(SP_SUL!N2093="","*",SP_SUL!N2093)</f>
        <v>*</v>
      </c>
      <c r="M2071" s="150" t="str">
        <f>IF(SP_SUL!J2093="","*",SP_SUL!J2093)</f>
        <v>*</v>
      </c>
      <c r="N2071" s="258" t="str">
        <f>IF(SP_SUL!K2093="","*",SP_SUL!K2093)</f>
        <v>*</v>
      </c>
      <c r="O2071" s="258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5" t="str">
        <f>IF(SP_SUL!N2094="","*",SP_SUL!N2094)</f>
        <v>*</v>
      </c>
      <c r="M2072" s="150" t="str">
        <f>IF(SP_SUL!J2094="","*",SP_SUL!J2094)</f>
        <v>*</v>
      </c>
      <c r="N2072" s="258" t="str">
        <f>IF(SP_SUL!K2094="","*",SP_SUL!K2094)</f>
        <v>*</v>
      </c>
      <c r="O2072" s="258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1" t="str">
        <f>IF(SP_SUL!N2095="","*",SP_SUL!N2095)</f>
        <v>*</v>
      </c>
      <c r="M2073" s="111" t="str">
        <f>IF(SP_SUL!J2095="","*",SP_SUL!J2095)</f>
        <v>*</v>
      </c>
      <c r="N2073" s="257" t="str">
        <f>IF(SP_SUL!K2095="","*",SP_SUL!K2095)</f>
        <v>*</v>
      </c>
      <c r="O2073" s="257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5" t="str">
        <f>IF(SP_SUL!N2096="","*",SP_SUL!N2096)</f>
        <v>*</v>
      </c>
      <c r="M2074" s="150" t="str">
        <f>IF(SP_SUL!J2096="","*",SP_SUL!J2096)</f>
        <v>*</v>
      </c>
      <c r="N2074" s="258" t="str">
        <f>IF(SP_SUL!K2096="","*",SP_SUL!K2096)</f>
        <v>*</v>
      </c>
      <c r="O2074" s="258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5" t="str">
        <f>IF(SP_SUL!N2097="","*",SP_SUL!N2097)</f>
        <v>*</v>
      </c>
      <c r="M2075" s="150" t="str">
        <f>IF(SP_SUL!J2097="","*",SP_SUL!J2097)</f>
        <v>*</v>
      </c>
      <c r="N2075" s="258" t="str">
        <f>IF(SP_SUL!K2097="","*",SP_SUL!K2097)</f>
        <v>*</v>
      </c>
      <c r="O2075" s="258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1" t="str">
        <f>IF(SP_SUL!N2098="","*",SP_SUL!N2098)</f>
        <v>*</v>
      </c>
      <c r="M2076" s="111" t="str">
        <f>IF(SP_SUL!J2098="","*",SP_SUL!J2098)</f>
        <v>*</v>
      </c>
      <c r="N2076" s="257" t="str">
        <f>IF(SP_SUL!K2098="","*",SP_SUL!K2098)</f>
        <v>*</v>
      </c>
      <c r="O2076" s="257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5" t="str">
        <f>IF(SP_SUL!N2099="","*",SP_SUL!N2099)</f>
        <v>*</v>
      </c>
      <c r="M2077" s="150" t="str">
        <f>IF(SP_SUL!J2099="","*",SP_SUL!J2099)</f>
        <v>*</v>
      </c>
      <c r="N2077" s="258" t="str">
        <f>IF(SP_SUL!K2099="","*",SP_SUL!K2099)</f>
        <v>*</v>
      </c>
      <c r="O2077" s="258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5" t="str">
        <f>IF(SP_SUL!N2100="","*",SP_SUL!N2100)</f>
        <v>*</v>
      </c>
      <c r="M2078" s="150" t="str">
        <f>IF(SP_SUL!J2100="","*",SP_SUL!J2100)</f>
        <v>*</v>
      </c>
      <c r="N2078" s="258" t="str">
        <f>IF(SP_SUL!K2100="","*",SP_SUL!K2100)</f>
        <v>*</v>
      </c>
      <c r="O2078" s="258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1" t="str">
        <f>IF(SP_SUL!N2101="","*",SP_SUL!N2101)</f>
        <v>*</v>
      </c>
      <c r="M2079" s="111" t="str">
        <f>IF(SP_SUL!J2101="","*",SP_SUL!J2101)</f>
        <v>*</v>
      </c>
      <c r="N2079" s="257" t="str">
        <f>IF(SP_SUL!K2101="","*",SP_SUL!K2101)</f>
        <v>*</v>
      </c>
      <c r="O2079" s="257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5" t="str">
        <f>IF(SP_SUL!N2102="","*",SP_SUL!N2102)</f>
        <v>*</v>
      </c>
      <c r="M2080" s="150" t="str">
        <f>IF(SP_SUL!J2102="","*",SP_SUL!J2102)</f>
        <v>*</v>
      </c>
      <c r="N2080" s="258" t="str">
        <f>IF(SP_SUL!K2102="","*",SP_SUL!K2102)</f>
        <v>*</v>
      </c>
      <c r="O2080" s="258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5" t="str">
        <f>IF(SP_SUL!N2103="","*",SP_SUL!N2103)</f>
        <v>*</v>
      </c>
      <c r="M2081" s="150" t="str">
        <f>IF(SP_SUL!J2103="","*",SP_SUL!J2103)</f>
        <v>*</v>
      </c>
      <c r="N2081" s="258" t="str">
        <f>IF(SP_SUL!K2103="","*",SP_SUL!K2103)</f>
        <v>*</v>
      </c>
      <c r="O2081" s="258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1" t="str">
        <f>IF(SP_SUL!N2104="","*",SP_SUL!N2104)</f>
        <v>*</v>
      </c>
      <c r="M2082" s="111" t="str">
        <f>IF(SP_SUL!J2104="","*",SP_SUL!J2104)</f>
        <v>*</v>
      </c>
      <c r="N2082" s="257" t="str">
        <f>IF(SP_SUL!K2104="","*",SP_SUL!K2104)</f>
        <v>*</v>
      </c>
      <c r="O2082" s="257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5" t="str">
        <f>IF(SP_SUL!N2105="","*",SP_SUL!N2105)</f>
        <v>*</v>
      </c>
      <c r="M2083" s="150" t="str">
        <f>IF(SP_SUL!J2105="","*",SP_SUL!J2105)</f>
        <v>*</v>
      </c>
      <c r="N2083" s="258" t="str">
        <f>IF(SP_SUL!K2105="","*",SP_SUL!K2105)</f>
        <v>*</v>
      </c>
      <c r="O2083" s="258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5" t="str">
        <f>IF(SP_SUL!N2106="","*",SP_SUL!N2106)</f>
        <v>*</v>
      </c>
      <c r="M2084" s="150" t="str">
        <f>IF(SP_SUL!J2106="","*",SP_SUL!J2106)</f>
        <v>*</v>
      </c>
      <c r="N2084" s="258" t="str">
        <f>IF(SP_SUL!K2106="","*",SP_SUL!K2106)</f>
        <v>*</v>
      </c>
      <c r="O2084" s="258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1" t="str">
        <f>IF(SP_SUL!N2107="","*",SP_SUL!N2107)</f>
        <v>*</v>
      </c>
      <c r="M2085" s="111" t="str">
        <f>IF(SP_SUL!J2107="","*",SP_SUL!J2107)</f>
        <v>*</v>
      </c>
      <c r="N2085" s="257" t="str">
        <f>IF(SP_SUL!K2107="","*",SP_SUL!K2107)</f>
        <v>*</v>
      </c>
      <c r="O2085" s="257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5" t="str">
        <f>IF(SP_SUL!N2108="","*",SP_SUL!N2108)</f>
        <v>*</v>
      </c>
      <c r="M2086" s="150" t="str">
        <f>IF(SP_SUL!J2108="","*",SP_SUL!J2108)</f>
        <v>*</v>
      </c>
      <c r="N2086" s="258" t="str">
        <f>IF(SP_SUL!K2108="","*",SP_SUL!K2108)</f>
        <v>*</v>
      </c>
      <c r="O2086" s="258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5" t="str">
        <f>IF(SP_SUL!N2109="","*",SP_SUL!N2109)</f>
        <v>*</v>
      </c>
      <c r="M2087" s="150" t="str">
        <f>IF(SP_SUL!J2109="","*",SP_SUL!J2109)</f>
        <v>*</v>
      </c>
      <c r="N2087" s="258" t="str">
        <f>IF(SP_SUL!K2109="","*",SP_SUL!K2109)</f>
        <v>*</v>
      </c>
      <c r="O2087" s="258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1" t="str">
        <f>IF(SP_SUL!N2110="","*",SP_SUL!N2110)</f>
        <v>*</v>
      </c>
      <c r="M2088" s="111" t="str">
        <f>IF(SP_SUL!J2110="","*",SP_SUL!J2110)</f>
        <v>*</v>
      </c>
      <c r="N2088" s="257" t="str">
        <f>IF(SP_SUL!K2110="","*",SP_SUL!K2110)</f>
        <v>*</v>
      </c>
      <c r="O2088" s="257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5" t="str">
        <f>IF(SP_SUL!N2111="","*",SP_SUL!N2111)</f>
        <v>*</v>
      </c>
      <c r="M2089" s="150" t="str">
        <f>IF(SP_SUL!J2111="","*",SP_SUL!J2111)</f>
        <v>*</v>
      </c>
      <c r="N2089" s="258" t="str">
        <f>IF(SP_SUL!K2111="","*",SP_SUL!K2111)</f>
        <v>*</v>
      </c>
      <c r="O2089" s="258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5" t="str">
        <f>IF(SP_SUL!N2112="","*",SP_SUL!N2112)</f>
        <v>*</v>
      </c>
      <c r="M2090" s="150" t="str">
        <f>IF(SP_SUL!J2112="","*",SP_SUL!J2112)</f>
        <v>*</v>
      </c>
      <c r="N2090" s="258" t="str">
        <f>IF(SP_SUL!K2112="","*",SP_SUL!K2112)</f>
        <v>*</v>
      </c>
      <c r="O2090" s="258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1" t="str">
        <f>IF(SP_SUL!N2113="","*",SP_SUL!N2113)</f>
        <v>*</v>
      </c>
      <c r="M2091" s="111" t="str">
        <f>IF(SP_SUL!J2113="","*",SP_SUL!J2113)</f>
        <v>*</v>
      </c>
      <c r="N2091" s="257" t="str">
        <f>IF(SP_SUL!K2113="","*",SP_SUL!K2113)</f>
        <v>*</v>
      </c>
      <c r="O2091" s="257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5" t="str">
        <f>IF(SP_SUL!N2114="","*",SP_SUL!N2114)</f>
        <v>*</v>
      </c>
      <c r="M2092" s="150" t="str">
        <f>IF(SP_SUL!J2114="","*",SP_SUL!J2114)</f>
        <v>*</v>
      </c>
      <c r="N2092" s="258" t="str">
        <f>IF(SP_SUL!K2114="","*",SP_SUL!K2114)</f>
        <v>*</v>
      </c>
      <c r="O2092" s="258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5" t="str">
        <f>IF(SP_SUL!N2115="","*",SP_SUL!N2115)</f>
        <v>*</v>
      </c>
      <c r="M2093" s="150" t="str">
        <f>IF(SP_SUL!J2115="","*",SP_SUL!J2115)</f>
        <v>*</v>
      </c>
      <c r="N2093" s="258" t="str">
        <f>IF(SP_SUL!K2115="","*",SP_SUL!K2115)</f>
        <v>*</v>
      </c>
      <c r="O2093" s="258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1" t="str">
        <f>IF(SP_SUL!N2116="","*",SP_SUL!N2116)</f>
        <v>*</v>
      </c>
      <c r="M2094" s="111" t="str">
        <f>IF(SP_SUL!J2116="","*",SP_SUL!J2116)</f>
        <v>*</v>
      </c>
      <c r="N2094" s="257" t="str">
        <f>IF(SP_SUL!K2116="","*",SP_SUL!K2116)</f>
        <v>*</v>
      </c>
      <c r="O2094" s="257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5" t="str">
        <f>IF(SP_SUL!N2117="","*",SP_SUL!N2117)</f>
        <v>*</v>
      </c>
      <c r="M2095" s="150" t="str">
        <f>IF(SP_SUL!J2117="","*",SP_SUL!J2117)</f>
        <v>*</v>
      </c>
      <c r="N2095" s="258" t="str">
        <f>IF(SP_SUL!K2117="","*",SP_SUL!K2117)</f>
        <v>*</v>
      </c>
      <c r="O2095" s="258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5" t="str">
        <f>IF(SP_SUL!N2118="","*",SP_SUL!N2118)</f>
        <v>*</v>
      </c>
      <c r="M2096" s="150" t="str">
        <f>IF(SP_SUL!J2118="","*",SP_SUL!J2118)</f>
        <v>*</v>
      </c>
      <c r="N2096" s="258" t="str">
        <f>IF(SP_SUL!K2118="","*",SP_SUL!K2118)</f>
        <v>*</v>
      </c>
      <c r="O2096" s="258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1" t="str">
        <f>IF(SP_SUL!N2119="","*",SP_SUL!N2119)</f>
        <v>*</v>
      </c>
      <c r="M2097" s="111" t="str">
        <f>IF(SP_SUL!J2119="","*",SP_SUL!J2119)</f>
        <v>*</v>
      </c>
      <c r="N2097" s="257" t="str">
        <f>IF(SP_SUL!K2119="","*",SP_SUL!K2119)</f>
        <v>*</v>
      </c>
      <c r="O2097" s="257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5" t="str">
        <f>IF(SP_SUL!N2120="","*",SP_SUL!N2120)</f>
        <v>*</v>
      </c>
      <c r="M2098" s="150" t="str">
        <f>IF(SP_SUL!J2120="","*",SP_SUL!J2120)</f>
        <v>*</v>
      </c>
      <c r="N2098" s="258" t="str">
        <f>IF(SP_SUL!K2120="","*",SP_SUL!K2120)</f>
        <v>*</v>
      </c>
      <c r="O2098" s="258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5" t="str">
        <f>IF(SP_SUL!N2121="","*",SP_SUL!N2121)</f>
        <v>*</v>
      </c>
      <c r="M2099" s="150" t="str">
        <f>IF(SP_SUL!J2121="","*",SP_SUL!J2121)</f>
        <v>*</v>
      </c>
      <c r="N2099" s="258" t="str">
        <f>IF(SP_SUL!K2121="","*",SP_SUL!K2121)</f>
        <v>*</v>
      </c>
      <c r="O2099" s="258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1" t="str">
        <f>IF(SP_SUL!N2122="","*",SP_SUL!N2122)</f>
        <v>*</v>
      </c>
      <c r="M2100" s="111" t="str">
        <f>IF(SP_SUL!J2122="","*",SP_SUL!J2122)</f>
        <v>*</v>
      </c>
      <c r="N2100" s="257" t="str">
        <f>IF(SP_SUL!K2122="","*",SP_SUL!K2122)</f>
        <v>*</v>
      </c>
      <c r="O2100" s="257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5" t="str">
        <f>IF(SP_SUL!N2123="","*",SP_SUL!N2123)</f>
        <v>*</v>
      </c>
      <c r="M2101" s="150" t="str">
        <f>IF(SP_SUL!J2123="","*",SP_SUL!J2123)</f>
        <v>*</v>
      </c>
      <c r="N2101" s="258" t="str">
        <f>IF(SP_SUL!K2123="","*",SP_SUL!K2123)</f>
        <v>*</v>
      </c>
      <c r="O2101" s="258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5" t="str">
        <f>IF(SP_SUL!N2124="","*",SP_SUL!N2124)</f>
        <v>*</v>
      </c>
      <c r="M2102" s="150" t="str">
        <f>IF(SP_SUL!J2124="","*",SP_SUL!J2124)</f>
        <v>*</v>
      </c>
      <c r="N2102" s="258" t="str">
        <f>IF(SP_SUL!K2124="","*",SP_SUL!K2124)</f>
        <v>*</v>
      </c>
      <c r="O2102" s="258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1" t="str">
        <f>IF(SP_SUL!N2125="","*",SP_SUL!N2125)</f>
        <v>*</v>
      </c>
      <c r="M2103" s="111" t="str">
        <f>IF(SP_SUL!J2125="","*",SP_SUL!J2125)</f>
        <v>*</v>
      </c>
      <c r="N2103" s="257" t="str">
        <f>IF(SP_SUL!K2125="","*",SP_SUL!K2125)</f>
        <v>*</v>
      </c>
      <c r="O2103" s="257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5" t="str">
        <f>IF(SP_SUL!N2126="","*",SP_SUL!N2126)</f>
        <v>*</v>
      </c>
      <c r="M2104" s="150" t="str">
        <f>IF(SP_SUL!J2126="","*",SP_SUL!J2126)</f>
        <v>*</v>
      </c>
      <c r="N2104" s="258" t="str">
        <f>IF(SP_SUL!K2126="","*",SP_SUL!K2126)</f>
        <v>*</v>
      </c>
      <c r="O2104" s="258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5" t="str">
        <f>IF(SP_SUL!N2127="","*",SP_SUL!N2127)</f>
        <v>*</v>
      </c>
      <c r="M2105" s="150" t="str">
        <f>IF(SP_SUL!J2127="","*",SP_SUL!J2127)</f>
        <v>*</v>
      </c>
      <c r="N2105" s="258" t="str">
        <f>IF(SP_SUL!K2127="","*",SP_SUL!K2127)</f>
        <v>*</v>
      </c>
      <c r="O2105" s="258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1" t="str">
        <f>IF(SP_SUL!N2128="","*",SP_SUL!N2128)</f>
        <v>*</v>
      </c>
      <c r="M2106" s="111" t="str">
        <f>IF(SP_SUL!J2128="","*",SP_SUL!J2128)</f>
        <v>*</v>
      </c>
      <c r="N2106" s="257" t="str">
        <f>IF(SP_SUL!K2128="","*",SP_SUL!K2128)</f>
        <v>*</v>
      </c>
      <c r="O2106" s="257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5" t="str">
        <f>IF(SP_SUL!N2129="","*",SP_SUL!N2129)</f>
        <v>*</v>
      </c>
      <c r="M2107" s="150" t="str">
        <f>IF(SP_SUL!J2129="","*",SP_SUL!J2129)</f>
        <v>*</v>
      </c>
      <c r="N2107" s="258" t="str">
        <f>IF(SP_SUL!K2129="","*",SP_SUL!K2129)</f>
        <v>*</v>
      </c>
      <c r="O2107" s="258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5" t="str">
        <f>IF(SP_SUL!N2130="","*",SP_SUL!N2130)</f>
        <v>*</v>
      </c>
      <c r="M2108" s="150" t="str">
        <f>IF(SP_SUL!J2130="","*",SP_SUL!J2130)</f>
        <v>*</v>
      </c>
      <c r="N2108" s="258" t="str">
        <f>IF(SP_SUL!K2130="","*",SP_SUL!K2130)</f>
        <v>*</v>
      </c>
      <c r="O2108" s="258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1" t="str">
        <f>IF(SP_SUL!N2131="","*",SP_SUL!N2131)</f>
        <v>*</v>
      </c>
      <c r="M2109" s="111" t="str">
        <f>IF(SP_SUL!J2131="","*",SP_SUL!J2131)</f>
        <v>*</v>
      </c>
      <c r="N2109" s="257" t="str">
        <f>IF(SP_SUL!K2131="","*",SP_SUL!K2131)</f>
        <v>*</v>
      </c>
      <c r="O2109" s="257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5" t="str">
        <f>IF(SP_SUL!N2132="","*",SP_SUL!N2132)</f>
        <v>*</v>
      </c>
      <c r="M2110" s="150" t="str">
        <f>IF(SP_SUL!J2132="","*",SP_SUL!J2132)</f>
        <v>*</v>
      </c>
      <c r="N2110" s="258" t="str">
        <f>IF(SP_SUL!K2132="","*",SP_SUL!K2132)</f>
        <v>*</v>
      </c>
      <c r="O2110" s="258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5" t="str">
        <f>IF(SP_SUL!N2133="","*",SP_SUL!N2133)</f>
        <v>*</v>
      </c>
      <c r="M2111" s="150" t="str">
        <f>IF(SP_SUL!J2133="","*",SP_SUL!J2133)</f>
        <v>*</v>
      </c>
      <c r="N2111" s="258" t="str">
        <f>IF(SP_SUL!K2133="","*",SP_SUL!K2133)</f>
        <v>*</v>
      </c>
      <c r="O2111" s="258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1" t="str">
        <f>IF(SP_SUL!N2134="","*",SP_SUL!N2134)</f>
        <v>*</v>
      </c>
      <c r="M2112" s="111" t="str">
        <f>IF(SP_SUL!J2134="","*",SP_SUL!J2134)</f>
        <v>*</v>
      </c>
      <c r="N2112" s="257" t="str">
        <f>IF(SP_SUL!K2134="","*",SP_SUL!K2134)</f>
        <v>*</v>
      </c>
      <c r="O2112" s="257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5" t="str">
        <f>IF(SP_SUL!N2135="","*",SP_SUL!N2135)</f>
        <v>*</v>
      </c>
      <c r="M2113" s="150" t="str">
        <f>IF(SP_SUL!J2135="","*",SP_SUL!J2135)</f>
        <v>*</v>
      </c>
      <c r="N2113" s="258" t="str">
        <f>IF(SP_SUL!K2135="","*",SP_SUL!K2135)</f>
        <v>*</v>
      </c>
      <c r="O2113" s="258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5" t="str">
        <f>IF(SP_SUL!N2136="","*",SP_SUL!N2136)</f>
        <v>*</v>
      </c>
      <c r="M2114" s="150" t="str">
        <f>IF(SP_SUL!J2136="","*",SP_SUL!J2136)</f>
        <v>*</v>
      </c>
      <c r="N2114" s="258" t="str">
        <f>IF(SP_SUL!K2136="","*",SP_SUL!K2136)</f>
        <v>*</v>
      </c>
      <c r="O2114" s="258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1" t="str">
        <f>IF(SP_SUL!N2137="","*",SP_SUL!N2137)</f>
        <v>*</v>
      </c>
      <c r="M2115" s="111" t="str">
        <f>IF(SP_SUL!J2137="","*",SP_SUL!J2137)</f>
        <v>*</v>
      </c>
      <c r="N2115" s="257" t="str">
        <f>IF(SP_SUL!K2137="","*",SP_SUL!K2137)</f>
        <v>*</v>
      </c>
      <c r="O2115" s="257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5" t="str">
        <f>IF(SP_SUL!N2138="","*",SP_SUL!N2138)</f>
        <v>*</v>
      </c>
      <c r="M2116" s="150" t="str">
        <f>IF(SP_SUL!J2138="","*",SP_SUL!J2138)</f>
        <v>*</v>
      </c>
      <c r="N2116" s="258" t="str">
        <f>IF(SP_SUL!K2138="","*",SP_SUL!K2138)</f>
        <v>*</v>
      </c>
      <c r="O2116" s="258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5" t="str">
        <f>IF(SP_SUL!N2139="","*",SP_SUL!N2139)</f>
        <v>*</v>
      </c>
      <c r="M2117" s="150" t="str">
        <f>IF(SP_SUL!J2139="","*",SP_SUL!J2139)</f>
        <v>*</v>
      </c>
      <c r="N2117" s="258" t="str">
        <f>IF(SP_SUL!K2139="","*",SP_SUL!K2139)</f>
        <v>*</v>
      </c>
      <c r="O2117" s="258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1" t="str">
        <f>IF(SP_SUL!N2140="","*",SP_SUL!N2140)</f>
        <v>*</v>
      </c>
      <c r="M2118" s="111" t="str">
        <f>IF(SP_SUL!J2140="","*",SP_SUL!J2140)</f>
        <v>*</v>
      </c>
      <c r="N2118" s="257" t="str">
        <f>IF(SP_SUL!K2140="","*",SP_SUL!K2140)</f>
        <v>*</v>
      </c>
      <c r="O2118" s="257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5" t="str">
        <f>IF(SP_SUL!N2141="","*",SP_SUL!N2141)</f>
        <v>*</v>
      </c>
      <c r="M2119" s="150" t="str">
        <f>IF(SP_SUL!J2141="","*",SP_SUL!J2141)</f>
        <v>*</v>
      </c>
      <c r="N2119" s="258" t="str">
        <f>IF(SP_SUL!K2141="","*",SP_SUL!K2141)</f>
        <v>*</v>
      </c>
      <c r="O2119" s="258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5" t="str">
        <f>IF(SP_SUL!N2142="","*",SP_SUL!N2142)</f>
        <v>*</v>
      </c>
      <c r="M2120" s="150" t="str">
        <f>IF(SP_SUL!J2142="","*",SP_SUL!J2142)</f>
        <v>*</v>
      </c>
      <c r="N2120" s="258" t="str">
        <f>IF(SP_SUL!K2142="","*",SP_SUL!K2142)</f>
        <v>*</v>
      </c>
      <c r="O2120" s="258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1" t="str">
        <f>IF(SP_SUL!N2143="","*",SP_SUL!N2143)</f>
        <v>*</v>
      </c>
      <c r="M2121" s="111" t="str">
        <f>IF(SP_SUL!J2143="","*",SP_SUL!J2143)</f>
        <v>*</v>
      </c>
      <c r="N2121" s="257" t="str">
        <f>IF(SP_SUL!K2143="","*",SP_SUL!K2143)</f>
        <v>*</v>
      </c>
      <c r="O2121" s="257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5" t="str">
        <f>IF(SP_SUL!N2144="","*",SP_SUL!N2144)</f>
        <v>*</v>
      </c>
      <c r="M2122" s="150" t="str">
        <f>IF(SP_SUL!J2144="","*",SP_SUL!J2144)</f>
        <v>*</v>
      </c>
      <c r="N2122" s="258" t="str">
        <f>IF(SP_SUL!K2144="","*",SP_SUL!K2144)</f>
        <v>*</v>
      </c>
      <c r="O2122" s="258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5" t="str">
        <f>IF(SP_SUL!N2145="","*",SP_SUL!N2145)</f>
        <v>*</v>
      </c>
      <c r="M2123" s="150" t="str">
        <f>IF(SP_SUL!J2145="","*",SP_SUL!J2145)</f>
        <v>*</v>
      </c>
      <c r="N2123" s="258" t="str">
        <f>IF(SP_SUL!K2145="","*",SP_SUL!K2145)</f>
        <v>*</v>
      </c>
      <c r="O2123" s="258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1" t="str">
        <f>IF(SP_SUL!N2146="","*",SP_SUL!N2146)</f>
        <v>*</v>
      </c>
      <c r="M2124" s="111" t="str">
        <f>IF(SP_SUL!J2146="","*",SP_SUL!J2146)</f>
        <v>*</v>
      </c>
      <c r="N2124" s="257" t="str">
        <f>IF(SP_SUL!K2146="","*",SP_SUL!K2146)</f>
        <v>*</v>
      </c>
      <c r="O2124" s="257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5" t="str">
        <f>IF(SP_SUL!N2147="","*",SP_SUL!N2147)</f>
        <v>*</v>
      </c>
      <c r="M2125" s="150" t="str">
        <f>IF(SP_SUL!J2147="","*",SP_SUL!J2147)</f>
        <v>*</v>
      </c>
      <c r="N2125" s="258" t="str">
        <f>IF(SP_SUL!K2147="","*",SP_SUL!K2147)</f>
        <v>*</v>
      </c>
      <c r="O2125" s="258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5" t="str">
        <f>IF(SP_SUL!N2148="","*",SP_SUL!N2148)</f>
        <v>*</v>
      </c>
      <c r="M2126" s="150" t="str">
        <f>IF(SP_SUL!J2148="","*",SP_SUL!J2148)</f>
        <v>*</v>
      </c>
      <c r="N2126" s="258" t="str">
        <f>IF(SP_SUL!K2148="","*",SP_SUL!K2148)</f>
        <v>*</v>
      </c>
      <c r="O2126" s="258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1" t="str">
        <f>IF(SP_SUL!N2149="","*",SP_SUL!N2149)</f>
        <v>*</v>
      </c>
      <c r="M2127" s="111" t="str">
        <f>IF(SP_SUL!J2149="","*",SP_SUL!J2149)</f>
        <v>*</v>
      </c>
      <c r="N2127" s="257" t="str">
        <f>IF(SP_SUL!K2149="","*",SP_SUL!K2149)</f>
        <v>*</v>
      </c>
      <c r="O2127" s="257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5" t="str">
        <f>IF(SP_SUL!N2150="","*",SP_SUL!N2150)</f>
        <v>*</v>
      </c>
      <c r="M2128" s="150" t="str">
        <f>IF(SP_SUL!J2150="","*",SP_SUL!J2150)</f>
        <v>*</v>
      </c>
      <c r="N2128" s="258" t="str">
        <f>IF(SP_SUL!K2150="","*",SP_SUL!K2150)</f>
        <v>*</v>
      </c>
      <c r="O2128" s="258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5" t="str">
        <f>IF(SP_SUL!N2151="","*",SP_SUL!N2151)</f>
        <v>*</v>
      </c>
      <c r="M2129" s="150" t="str">
        <f>IF(SP_SUL!J2151="","*",SP_SUL!J2151)</f>
        <v>*</v>
      </c>
      <c r="N2129" s="258" t="str">
        <f>IF(SP_SUL!K2151="","*",SP_SUL!K2151)</f>
        <v>*</v>
      </c>
      <c r="O2129" s="258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1" t="str">
        <f>IF(SP_SUL!N2152="","*",SP_SUL!N2152)</f>
        <v>*</v>
      </c>
      <c r="M2130" s="111" t="str">
        <f>IF(SP_SUL!J2152="","*",SP_SUL!J2152)</f>
        <v>*</v>
      </c>
      <c r="N2130" s="257" t="str">
        <f>IF(SP_SUL!K2152="","*",SP_SUL!K2152)</f>
        <v>*</v>
      </c>
      <c r="O2130" s="257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5" t="str">
        <f>IF(SP_SUL!N2153="","*",SP_SUL!N2153)</f>
        <v>*</v>
      </c>
      <c r="M2131" s="150" t="str">
        <f>IF(SP_SUL!J2153="","*",SP_SUL!J2153)</f>
        <v>*</v>
      </c>
      <c r="N2131" s="258" t="str">
        <f>IF(SP_SUL!K2153="","*",SP_SUL!K2153)</f>
        <v>*</v>
      </c>
      <c r="O2131" s="258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5" t="str">
        <f>IF(SP_SUL!N2154="","*",SP_SUL!N2154)</f>
        <v>*</v>
      </c>
      <c r="M2132" s="150" t="str">
        <f>IF(SP_SUL!J2154="","*",SP_SUL!J2154)</f>
        <v>*</v>
      </c>
      <c r="N2132" s="258" t="str">
        <f>IF(SP_SUL!K2154="","*",SP_SUL!K2154)</f>
        <v>*</v>
      </c>
      <c r="O2132" s="258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1" t="str">
        <f>IF(SP_SUL!N2155="","*",SP_SUL!N2155)</f>
        <v>*</v>
      </c>
      <c r="M2133" s="111" t="str">
        <f>IF(SP_SUL!J2155="","*",SP_SUL!J2155)</f>
        <v>*</v>
      </c>
      <c r="N2133" s="257" t="str">
        <f>IF(SP_SUL!K2155="","*",SP_SUL!K2155)</f>
        <v>*</v>
      </c>
      <c r="O2133" s="257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5" t="str">
        <f>IF(SP_SUL!N2156="","*",SP_SUL!N2156)</f>
        <v>*</v>
      </c>
      <c r="M2134" s="150" t="str">
        <f>IF(SP_SUL!J2156="","*",SP_SUL!J2156)</f>
        <v>*</v>
      </c>
      <c r="N2134" s="258" t="str">
        <f>IF(SP_SUL!K2156="","*",SP_SUL!K2156)</f>
        <v>*</v>
      </c>
      <c r="O2134" s="258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5" t="str">
        <f>IF(SP_SUL!N2157="","*",SP_SUL!N2157)</f>
        <v>*</v>
      </c>
      <c r="M2135" s="150" t="str">
        <f>IF(SP_SUL!J2157="","*",SP_SUL!J2157)</f>
        <v>*</v>
      </c>
      <c r="N2135" s="258" t="str">
        <f>IF(SP_SUL!K2157="","*",SP_SUL!K2157)</f>
        <v>*</v>
      </c>
      <c r="O2135" s="258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1" t="str">
        <f>IF(SP_SUL!N2158="","*",SP_SUL!N2158)</f>
        <v>*</v>
      </c>
      <c r="M2136" s="111" t="str">
        <f>IF(SP_SUL!J2158="","*",SP_SUL!J2158)</f>
        <v>*</v>
      </c>
      <c r="N2136" s="257" t="str">
        <f>IF(SP_SUL!K2158="","*",SP_SUL!K2158)</f>
        <v>*</v>
      </c>
      <c r="O2136" s="257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5" t="str">
        <f>IF(SP_SUL!N2159="","*",SP_SUL!N2159)</f>
        <v>*</v>
      </c>
      <c r="M2137" s="150" t="str">
        <f>IF(SP_SUL!J2159="","*",SP_SUL!J2159)</f>
        <v>*</v>
      </c>
      <c r="N2137" s="258" t="str">
        <f>IF(SP_SUL!K2159="","*",SP_SUL!K2159)</f>
        <v>*</v>
      </c>
      <c r="O2137" s="258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5" t="str">
        <f>IF(SP_SUL!N2160="","*",SP_SUL!N2160)</f>
        <v>*</v>
      </c>
      <c r="M2138" s="150" t="str">
        <f>IF(SP_SUL!J2160="","*",SP_SUL!J2160)</f>
        <v>*</v>
      </c>
      <c r="N2138" s="258" t="str">
        <f>IF(SP_SUL!K2160="","*",SP_SUL!K2160)</f>
        <v>*</v>
      </c>
      <c r="O2138" s="258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1" t="str">
        <f>IF(SP_SUL!N2161="","*",SP_SUL!N2161)</f>
        <v>*</v>
      </c>
      <c r="M2139" s="111" t="str">
        <f>IF(SP_SUL!J2161="","*",SP_SUL!J2161)</f>
        <v>*</v>
      </c>
      <c r="N2139" s="257" t="str">
        <f>IF(SP_SUL!K2161="","*",SP_SUL!K2161)</f>
        <v>*</v>
      </c>
      <c r="O2139" s="257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5" t="str">
        <f>IF(SP_SUL!N2162="","*",SP_SUL!N2162)</f>
        <v>*</v>
      </c>
      <c r="M2140" s="150" t="str">
        <f>IF(SP_SUL!J2162="","*",SP_SUL!J2162)</f>
        <v>*</v>
      </c>
      <c r="N2140" s="258" t="str">
        <f>IF(SP_SUL!K2162="","*",SP_SUL!K2162)</f>
        <v>*</v>
      </c>
      <c r="O2140" s="258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5" t="str">
        <f>IF(SP_SUL!N2163="","*",SP_SUL!N2163)</f>
        <v>*</v>
      </c>
      <c r="M2141" s="150" t="str">
        <f>IF(SP_SUL!J2163="","*",SP_SUL!J2163)</f>
        <v>*</v>
      </c>
      <c r="N2141" s="258" t="str">
        <f>IF(SP_SUL!K2163="","*",SP_SUL!K2163)</f>
        <v>*</v>
      </c>
      <c r="O2141" s="258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1" t="str">
        <f>IF(SP_SUL!N2164="","*",SP_SUL!N2164)</f>
        <v>*</v>
      </c>
      <c r="M2142" s="111" t="str">
        <f>IF(SP_SUL!J2164="","*",SP_SUL!J2164)</f>
        <v>*</v>
      </c>
      <c r="N2142" s="257" t="str">
        <f>IF(SP_SUL!K2164="","*",SP_SUL!K2164)</f>
        <v>*</v>
      </c>
      <c r="O2142" s="257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5" t="str">
        <f>IF(SP_SUL!N2165="","*",SP_SUL!N2165)</f>
        <v>*</v>
      </c>
      <c r="M2143" s="150" t="str">
        <f>IF(SP_SUL!J2165="","*",SP_SUL!J2165)</f>
        <v>*</v>
      </c>
      <c r="N2143" s="258" t="str">
        <f>IF(SP_SUL!K2165="","*",SP_SUL!K2165)</f>
        <v>*</v>
      </c>
      <c r="O2143" s="258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5" t="str">
        <f>IF(SP_SUL!N2166="","*",SP_SUL!N2166)</f>
        <v>*</v>
      </c>
      <c r="M2144" s="150" t="str">
        <f>IF(SP_SUL!J2166="","*",SP_SUL!J2166)</f>
        <v>*</v>
      </c>
      <c r="N2144" s="258" t="str">
        <f>IF(SP_SUL!K2166="","*",SP_SUL!K2166)</f>
        <v>*</v>
      </c>
      <c r="O2144" s="258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1" t="str">
        <f>IF(SP_SUL!N2167="","*",SP_SUL!N2167)</f>
        <v>*</v>
      </c>
      <c r="M2145" s="111" t="str">
        <f>IF(SP_SUL!J2167="","*",SP_SUL!J2167)</f>
        <v>*</v>
      </c>
      <c r="N2145" s="257" t="str">
        <f>IF(SP_SUL!K2167="","*",SP_SUL!K2167)</f>
        <v>*</v>
      </c>
      <c r="O2145" s="257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5" t="str">
        <f>IF(SP_SUL!N2168="","*",SP_SUL!N2168)</f>
        <v>*</v>
      </c>
      <c r="M2146" s="150" t="str">
        <f>IF(SP_SUL!J2168="","*",SP_SUL!J2168)</f>
        <v>*</v>
      </c>
      <c r="N2146" s="258" t="str">
        <f>IF(SP_SUL!K2168="","*",SP_SUL!K2168)</f>
        <v>*</v>
      </c>
      <c r="O2146" s="258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5" t="str">
        <f>IF(SP_SUL!N2169="","*",SP_SUL!N2169)</f>
        <v>*</v>
      </c>
      <c r="M2147" s="150" t="str">
        <f>IF(SP_SUL!J2169="","*",SP_SUL!J2169)</f>
        <v>*</v>
      </c>
      <c r="N2147" s="258" t="str">
        <f>IF(SP_SUL!K2169="","*",SP_SUL!K2169)</f>
        <v>*</v>
      </c>
      <c r="O2147" s="258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1" t="str">
        <f>IF(SP_SUL!N2170="","*",SP_SUL!N2170)</f>
        <v>*</v>
      </c>
      <c r="M2148" s="111" t="str">
        <f>IF(SP_SUL!J2170="","*",SP_SUL!J2170)</f>
        <v>*</v>
      </c>
      <c r="N2148" s="257" t="str">
        <f>IF(SP_SUL!K2170="","*",SP_SUL!K2170)</f>
        <v>*</v>
      </c>
      <c r="O2148" s="257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5" t="str">
        <f>IF(SP_SUL!N2171="","*",SP_SUL!N2171)</f>
        <v>*</v>
      </c>
      <c r="M2149" s="150" t="str">
        <f>IF(SP_SUL!J2171="","*",SP_SUL!J2171)</f>
        <v>*</v>
      </c>
      <c r="N2149" s="258" t="str">
        <f>IF(SP_SUL!K2171="","*",SP_SUL!K2171)</f>
        <v>*</v>
      </c>
      <c r="O2149" s="258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5" t="str">
        <f>IF(SP_SUL!N2172="","*",SP_SUL!N2172)</f>
        <v>*</v>
      </c>
      <c r="M2150" s="150" t="str">
        <f>IF(SP_SUL!J2172="","*",SP_SUL!J2172)</f>
        <v>*</v>
      </c>
      <c r="N2150" s="258" t="str">
        <f>IF(SP_SUL!K2172="","*",SP_SUL!K2172)</f>
        <v>*</v>
      </c>
      <c r="O2150" s="258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1" t="str">
        <f>IF(SP_SUL!N2173="","*",SP_SUL!N2173)</f>
        <v>*</v>
      </c>
      <c r="M2151" s="111" t="str">
        <f>IF(SP_SUL!J2173="","*",SP_SUL!J2173)</f>
        <v>*</v>
      </c>
      <c r="N2151" s="257" t="str">
        <f>IF(SP_SUL!K2173="","*",SP_SUL!K2173)</f>
        <v>*</v>
      </c>
      <c r="O2151" s="257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5" t="str">
        <f>IF(SP_SUL!N2174="","*",SP_SUL!N2174)</f>
        <v>*</v>
      </c>
      <c r="M2152" s="150" t="str">
        <f>IF(SP_SUL!J2174="","*",SP_SUL!J2174)</f>
        <v>*</v>
      </c>
      <c r="N2152" s="258" t="str">
        <f>IF(SP_SUL!K2174="","*",SP_SUL!K2174)</f>
        <v>*</v>
      </c>
      <c r="O2152" s="258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5" t="str">
        <f>IF(SP_SUL!N2175="","*",SP_SUL!N2175)</f>
        <v>*</v>
      </c>
      <c r="M2153" s="150" t="str">
        <f>IF(SP_SUL!J2175="","*",SP_SUL!J2175)</f>
        <v>*</v>
      </c>
      <c r="N2153" s="258" t="str">
        <f>IF(SP_SUL!K2175="","*",SP_SUL!K2175)</f>
        <v>*</v>
      </c>
      <c r="O2153" s="258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1" t="str">
        <f>IF(SP_SUL!N2176="","*",SP_SUL!N2176)</f>
        <v>*</v>
      </c>
      <c r="M2154" s="111" t="str">
        <f>IF(SP_SUL!J2176="","*",SP_SUL!J2176)</f>
        <v>*</v>
      </c>
      <c r="N2154" s="257" t="str">
        <f>IF(SP_SUL!K2176="","*",SP_SUL!K2176)</f>
        <v>*</v>
      </c>
      <c r="O2154" s="257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5" t="str">
        <f>IF(SP_SUL!N2177="","*",SP_SUL!N2177)</f>
        <v>*</v>
      </c>
      <c r="M2155" s="150" t="str">
        <f>IF(SP_SUL!J2177="","*",SP_SUL!J2177)</f>
        <v>*</v>
      </c>
      <c r="N2155" s="258" t="str">
        <f>IF(SP_SUL!K2177="","*",SP_SUL!K2177)</f>
        <v>*</v>
      </c>
      <c r="O2155" s="258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5" t="str">
        <f>IF(SP_SUL!N2178="","*",SP_SUL!N2178)</f>
        <v>*</v>
      </c>
      <c r="M2156" s="150" t="str">
        <f>IF(SP_SUL!J2178="","*",SP_SUL!J2178)</f>
        <v>*</v>
      </c>
      <c r="N2156" s="258" t="str">
        <f>IF(SP_SUL!K2178="","*",SP_SUL!K2178)</f>
        <v>*</v>
      </c>
      <c r="O2156" s="258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1" t="str">
        <f>IF(SP_SUL!N2179="","*",SP_SUL!N2179)</f>
        <v>*</v>
      </c>
      <c r="M2157" s="111" t="str">
        <f>IF(SP_SUL!J2179="","*",SP_SUL!J2179)</f>
        <v>*</v>
      </c>
      <c r="N2157" s="257" t="str">
        <f>IF(SP_SUL!K2179="","*",SP_SUL!K2179)</f>
        <v>*</v>
      </c>
      <c r="O2157" s="257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5" t="str">
        <f>IF(SP_SUL!N2180="","*",SP_SUL!N2180)</f>
        <v>*</v>
      </c>
      <c r="M2158" s="150" t="str">
        <f>IF(SP_SUL!J2180="","*",SP_SUL!J2180)</f>
        <v>*</v>
      </c>
      <c r="N2158" s="258" t="str">
        <f>IF(SP_SUL!K2180="","*",SP_SUL!K2180)</f>
        <v>*</v>
      </c>
      <c r="O2158" s="258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5" t="str">
        <f>IF(SP_SUL!N2181="","*",SP_SUL!N2181)</f>
        <v>*</v>
      </c>
      <c r="M2159" s="150" t="str">
        <f>IF(SP_SUL!J2181="","*",SP_SUL!J2181)</f>
        <v>*</v>
      </c>
      <c r="N2159" s="258" t="str">
        <f>IF(SP_SUL!K2181="","*",SP_SUL!K2181)</f>
        <v>*</v>
      </c>
      <c r="O2159" s="258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1" t="str">
        <f>IF(SP_SUL!N2182="","*",SP_SUL!N2182)</f>
        <v>*</v>
      </c>
      <c r="M2160" s="111" t="str">
        <f>IF(SP_SUL!J2182="","*",SP_SUL!J2182)</f>
        <v>*</v>
      </c>
      <c r="N2160" s="257" t="str">
        <f>IF(SP_SUL!K2182="","*",SP_SUL!K2182)</f>
        <v>*</v>
      </c>
      <c r="O2160" s="257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5" t="str">
        <f>IF(SP_SUL!N2183="","*",SP_SUL!N2183)</f>
        <v>*</v>
      </c>
      <c r="M2161" s="150" t="str">
        <f>IF(SP_SUL!J2183="","*",SP_SUL!J2183)</f>
        <v>*</v>
      </c>
      <c r="N2161" s="258" t="str">
        <f>IF(SP_SUL!K2183="","*",SP_SUL!K2183)</f>
        <v>*</v>
      </c>
      <c r="O2161" s="258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5" t="str">
        <f>IF(SP_SUL!N2184="","*",SP_SUL!N2184)</f>
        <v>*</v>
      </c>
      <c r="M2162" s="150" t="str">
        <f>IF(SP_SUL!J2184="","*",SP_SUL!J2184)</f>
        <v>*</v>
      </c>
      <c r="N2162" s="258" t="str">
        <f>IF(SP_SUL!K2184="","*",SP_SUL!K2184)</f>
        <v>*</v>
      </c>
      <c r="O2162" s="258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1" t="str">
        <f>IF(SP_SUL!N2185="","*",SP_SUL!N2185)</f>
        <v>*</v>
      </c>
      <c r="M2163" s="111" t="str">
        <f>IF(SP_SUL!J2185="","*",SP_SUL!J2185)</f>
        <v>*</v>
      </c>
      <c r="N2163" s="257" t="str">
        <f>IF(SP_SUL!K2185="","*",SP_SUL!K2185)</f>
        <v>*</v>
      </c>
      <c r="O2163" s="257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5" t="str">
        <f>IF(SP_SUL!N2186="","*",SP_SUL!N2186)</f>
        <v>*</v>
      </c>
      <c r="M2164" s="150" t="str">
        <f>IF(SP_SUL!J2186="","*",SP_SUL!J2186)</f>
        <v>*</v>
      </c>
      <c r="N2164" s="258" t="str">
        <f>IF(SP_SUL!K2186="","*",SP_SUL!K2186)</f>
        <v>*</v>
      </c>
      <c r="O2164" s="258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5" t="str">
        <f>IF(SP_SUL!N2187="","*",SP_SUL!N2187)</f>
        <v>*</v>
      </c>
      <c r="M2165" s="150" t="str">
        <f>IF(SP_SUL!J2187="","*",SP_SUL!J2187)</f>
        <v>*</v>
      </c>
      <c r="N2165" s="258" t="str">
        <f>IF(SP_SUL!K2187="","*",SP_SUL!K2187)</f>
        <v>*</v>
      </c>
      <c r="O2165" s="258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1" t="str">
        <f>IF(SP_SUL!N2188="","*",SP_SUL!N2188)</f>
        <v>*</v>
      </c>
      <c r="M2166" s="111" t="str">
        <f>IF(SP_SUL!J2188="","*",SP_SUL!J2188)</f>
        <v>*</v>
      </c>
      <c r="N2166" s="257" t="str">
        <f>IF(SP_SUL!K2188="","*",SP_SUL!K2188)</f>
        <v>*</v>
      </c>
      <c r="O2166" s="257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5" t="str">
        <f>IF(SP_SUL!N2189="","*",SP_SUL!N2189)</f>
        <v>*</v>
      </c>
      <c r="M2167" s="150" t="str">
        <f>IF(SP_SUL!J2189="","*",SP_SUL!J2189)</f>
        <v>*</v>
      </c>
      <c r="N2167" s="258" t="str">
        <f>IF(SP_SUL!K2189="","*",SP_SUL!K2189)</f>
        <v>*</v>
      </c>
      <c r="O2167" s="258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5" t="str">
        <f>IF(SP_SUL!N2190="","*",SP_SUL!N2190)</f>
        <v>*</v>
      </c>
      <c r="M2168" s="150" t="str">
        <f>IF(SP_SUL!J2190="","*",SP_SUL!J2190)</f>
        <v>*</v>
      </c>
      <c r="N2168" s="258" t="str">
        <f>IF(SP_SUL!K2190="","*",SP_SUL!K2190)</f>
        <v>*</v>
      </c>
      <c r="O2168" s="258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1" t="str">
        <f>IF(SP_SUL!N2191="","*",SP_SUL!N2191)</f>
        <v>*</v>
      </c>
      <c r="M2169" s="111" t="str">
        <f>IF(SP_SUL!J2191="","*",SP_SUL!J2191)</f>
        <v>*</v>
      </c>
      <c r="N2169" s="257" t="str">
        <f>IF(SP_SUL!K2191="","*",SP_SUL!K2191)</f>
        <v>*</v>
      </c>
      <c r="O2169" s="257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5" t="str">
        <f>IF(SP_SUL!N2192="","*",SP_SUL!N2192)</f>
        <v>*</v>
      </c>
      <c r="M2170" s="150" t="str">
        <f>IF(SP_SUL!J2192="","*",SP_SUL!J2192)</f>
        <v>*</v>
      </c>
      <c r="N2170" s="258" t="str">
        <f>IF(SP_SUL!K2192="","*",SP_SUL!K2192)</f>
        <v>*</v>
      </c>
      <c r="O2170" s="258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5" t="str">
        <f>IF(SP_SUL!N2193="","*",SP_SUL!N2193)</f>
        <v>*</v>
      </c>
      <c r="M2171" s="150" t="str">
        <f>IF(SP_SUL!J2193="","*",SP_SUL!J2193)</f>
        <v>*</v>
      </c>
      <c r="N2171" s="258" t="str">
        <f>IF(SP_SUL!K2193="","*",SP_SUL!K2193)</f>
        <v>*</v>
      </c>
      <c r="O2171" s="258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1" t="str">
        <f>IF(SP_SUL!N2194="","*",SP_SUL!N2194)</f>
        <v>*</v>
      </c>
      <c r="M2172" s="111" t="str">
        <f>IF(SP_SUL!J2194="","*",SP_SUL!J2194)</f>
        <v>*</v>
      </c>
      <c r="N2172" s="257" t="str">
        <f>IF(SP_SUL!K2194="","*",SP_SUL!K2194)</f>
        <v>*</v>
      </c>
      <c r="O2172" s="257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5" t="str">
        <f>IF(SP_SUL!N2195="","*",SP_SUL!N2195)</f>
        <v>*</v>
      </c>
      <c r="M2173" s="150" t="str">
        <f>IF(SP_SUL!J2195="","*",SP_SUL!J2195)</f>
        <v>*</v>
      </c>
      <c r="N2173" s="258" t="str">
        <f>IF(SP_SUL!K2195="","*",SP_SUL!K2195)</f>
        <v>*</v>
      </c>
      <c r="O2173" s="258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5" t="str">
        <f>IF(SP_SUL!N2196="","*",SP_SUL!N2196)</f>
        <v>*</v>
      </c>
      <c r="M2174" s="150" t="str">
        <f>IF(SP_SUL!J2196="","*",SP_SUL!J2196)</f>
        <v>*</v>
      </c>
      <c r="N2174" s="258" t="str">
        <f>IF(SP_SUL!K2196="","*",SP_SUL!K2196)</f>
        <v>*</v>
      </c>
      <c r="O2174" s="258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1" t="str">
        <f>IF(SP_SUL!N2197="","*",SP_SUL!N2197)</f>
        <v>*</v>
      </c>
      <c r="M2175" s="111" t="str">
        <f>IF(SP_SUL!J2197="","*",SP_SUL!J2197)</f>
        <v>*</v>
      </c>
      <c r="N2175" s="257" t="str">
        <f>IF(SP_SUL!K2197="","*",SP_SUL!K2197)</f>
        <v>*</v>
      </c>
      <c r="O2175" s="257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5" t="str">
        <f>IF(SP_SUL!N2198="","*",SP_SUL!N2198)</f>
        <v>*</v>
      </c>
      <c r="M2176" s="150" t="str">
        <f>IF(SP_SUL!J2198="","*",SP_SUL!J2198)</f>
        <v>*</v>
      </c>
      <c r="N2176" s="258" t="str">
        <f>IF(SP_SUL!K2198="","*",SP_SUL!K2198)</f>
        <v>*</v>
      </c>
      <c r="O2176" s="258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5" t="str">
        <f>IF(SP_SUL!N2199="","*",SP_SUL!N2199)</f>
        <v>*</v>
      </c>
      <c r="M2177" s="150" t="str">
        <f>IF(SP_SUL!J2199="","*",SP_SUL!J2199)</f>
        <v>*</v>
      </c>
      <c r="N2177" s="258" t="str">
        <f>IF(SP_SUL!K2199="","*",SP_SUL!K2199)</f>
        <v>*</v>
      </c>
      <c r="O2177" s="258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1" t="str">
        <f>IF(SP_SUL!N2200="","*",SP_SUL!N2200)</f>
        <v>*</v>
      </c>
      <c r="M2178" s="111" t="str">
        <f>IF(SP_SUL!J2200="","*",SP_SUL!J2200)</f>
        <v>*</v>
      </c>
      <c r="N2178" s="257" t="str">
        <f>IF(SP_SUL!K2200="","*",SP_SUL!K2200)</f>
        <v>*</v>
      </c>
      <c r="O2178" s="257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5" t="str">
        <f>IF(SP_SUL!N2201="","*",SP_SUL!N2201)</f>
        <v>*</v>
      </c>
      <c r="M2179" s="150" t="str">
        <f>IF(SP_SUL!J2201="","*",SP_SUL!J2201)</f>
        <v>*</v>
      </c>
      <c r="N2179" s="258" t="str">
        <f>IF(SP_SUL!K2201="","*",SP_SUL!K2201)</f>
        <v>*</v>
      </c>
      <c r="O2179" s="258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5" t="str">
        <f>IF(SP_SUL!N2202="","*",SP_SUL!N2202)</f>
        <v>*</v>
      </c>
      <c r="M2180" s="150" t="str">
        <f>IF(SP_SUL!J2202="","*",SP_SUL!J2202)</f>
        <v>*</v>
      </c>
      <c r="N2180" s="258" t="str">
        <f>IF(SP_SUL!K2202="","*",SP_SUL!K2202)</f>
        <v>*</v>
      </c>
      <c r="O2180" s="258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1" t="str">
        <f>IF(SP_SUL!N2203="","*",SP_SUL!N2203)</f>
        <v>*</v>
      </c>
      <c r="M2181" s="111" t="str">
        <f>IF(SP_SUL!J2203="","*",SP_SUL!J2203)</f>
        <v>*</v>
      </c>
      <c r="N2181" s="257" t="str">
        <f>IF(SP_SUL!K2203="","*",SP_SUL!K2203)</f>
        <v>*</v>
      </c>
      <c r="O2181" s="257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5" t="str">
        <f>IF(SP_SUL!N2204="","*",SP_SUL!N2204)</f>
        <v>*</v>
      </c>
      <c r="M2182" s="150" t="str">
        <f>IF(SP_SUL!J2204="","*",SP_SUL!J2204)</f>
        <v>*</v>
      </c>
      <c r="N2182" s="258" t="str">
        <f>IF(SP_SUL!K2204="","*",SP_SUL!K2204)</f>
        <v>*</v>
      </c>
      <c r="O2182" s="258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5" t="str">
        <f>IF(SP_SUL!N2205="","*",SP_SUL!N2205)</f>
        <v>*</v>
      </c>
      <c r="M2183" s="150" t="str">
        <f>IF(SP_SUL!J2205="","*",SP_SUL!J2205)</f>
        <v>*</v>
      </c>
      <c r="N2183" s="258" t="str">
        <f>IF(SP_SUL!K2205="","*",SP_SUL!K2205)</f>
        <v>*</v>
      </c>
      <c r="O2183" s="258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1" t="str">
        <f>IF(SP_SUL!N2206="","*",SP_SUL!N2206)</f>
        <v>*</v>
      </c>
      <c r="M2184" s="111" t="str">
        <f>IF(SP_SUL!J2206="","*",SP_SUL!J2206)</f>
        <v>*</v>
      </c>
      <c r="N2184" s="257" t="str">
        <f>IF(SP_SUL!K2206="","*",SP_SUL!K2206)</f>
        <v>*</v>
      </c>
      <c r="O2184" s="257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5" t="str">
        <f>IF(SP_SUL!N2207="","*",SP_SUL!N2207)</f>
        <v>*</v>
      </c>
      <c r="M2185" s="150" t="str">
        <f>IF(SP_SUL!J2207="","*",SP_SUL!J2207)</f>
        <v>*</v>
      </c>
      <c r="N2185" s="258" t="str">
        <f>IF(SP_SUL!K2207="","*",SP_SUL!K2207)</f>
        <v>*</v>
      </c>
      <c r="O2185" s="258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5" t="str">
        <f>IF(SP_SUL!N2208="","*",SP_SUL!N2208)</f>
        <v>*</v>
      </c>
      <c r="M2186" s="150" t="str">
        <f>IF(SP_SUL!J2208="","*",SP_SUL!J2208)</f>
        <v>*</v>
      </c>
      <c r="N2186" s="258" t="str">
        <f>IF(SP_SUL!K2208="","*",SP_SUL!K2208)</f>
        <v>*</v>
      </c>
      <c r="O2186" s="258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1" t="str">
        <f>IF(SP_SUL!N2209="","*",SP_SUL!N2209)</f>
        <v>*</v>
      </c>
      <c r="M2187" s="111" t="str">
        <f>IF(SP_SUL!J2209="","*",SP_SUL!J2209)</f>
        <v>*</v>
      </c>
      <c r="N2187" s="257" t="str">
        <f>IF(SP_SUL!K2209="","*",SP_SUL!K2209)</f>
        <v>*</v>
      </c>
      <c r="O2187" s="257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5" t="str">
        <f>IF(SP_SUL!N2210="","*",SP_SUL!N2210)</f>
        <v>*</v>
      </c>
      <c r="M2188" s="150" t="str">
        <f>IF(SP_SUL!J2210="","*",SP_SUL!J2210)</f>
        <v>*</v>
      </c>
      <c r="N2188" s="258" t="str">
        <f>IF(SP_SUL!K2210="","*",SP_SUL!K2210)</f>
        <v>*</v>
      </c>
      <c r="O2188" s="258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5" t="str">
        <f>IF(SP_SUL!N2211="","*",SP_SUL!N2211)</f>
        <v>*</v>
      </c>
      <c r="M2189" s="150" t="str">
        <f>IF(SP_SUL!J2211="","*",SP_SUL!J2211)</f>
        <v>*</v>
      </c>
      <c r="N2189" s="258" t="str">
        <f>IF(SP_SUL!K2211="","*",SP_SUL!K2211)</f>
        <v>*</v>
      </c>
      <c r="O2189" s="258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1" t="str">
        <f>IF(SP_SUL!N2212="","*",SP_SUL!N2212)</f>
        <v>*</v>
      </c>
      <c r="M2190" s="111" t="str">
        <f>IF(SP_SUL!J2212="","*",SP_SUL!J2212)</f>
        <v>*</v>
      </c>
      <c r="N2190" s="257" t="str">
        <f>IF(SP_SUL!K2212="","*",SP_SUL!K2212)</f>
        <v>*</v>
      </c>
      <c r="O2190" s="257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5" t="str">
        <f>IF(SP_SUL!N2213="","*",SP_SUL!N2213)</f>
        <v>*</v>
      </c>
      <c r="M2191" s="150" t="str">
        <f>IF(SP_SUL!J2213="","*",SP_SUL!J2213)</f>
        <v>*</v>
      </c>
      <c r="N2191" s="258" t="str">
        <f>IF(SP_SUL!K2213="","*",SP_SUL!K2213)</f>
        <v>*</v>
      </c>
      <c r="O2191" s="258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5" t="str">
        <f>IF(SP_SUL!N2214="","*",SP_SUL!N2214)</f>
        <v>*</v>
      </c>
      <c r="M2192" s="150" t="str">
        <f>IF(SP_SUL!J2214="","*",SP_SUL!J2214)</f>
        <v>*</v>
      </c>
      <c r="N2192" s="258" t="str">
        <f>IF(SP_SUL!K2214="","*",SP_SUL!K2214)</f>
        <v>*</v>
      </c>
      <c r="O2192" s="258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1" t="str">
        <f>IF(SP_SUL!N2215="","*",SP_SUL!N2215)</f>
        <v>*</v>
      </c>
      <c r="M2193" s="111" t="str">
        <f>IF(SP_SUL!J2215="","*",SP_SUL!J2215)</f>
        <v>*</v>
      </c>
      <c r="N2193" s="257" t="str">
        <f>IF(SP_SUL!K2215="","*",SP_SUL!K2215)</f>
        <v>*</v>
      </c>
      <c r="O2193" s="257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5" t="str">
        <f>IF(SP_SUL!N2216="","*",SP_SUL!N2216)</f>
        <v>*</v>
      </c>
      <c r="M2194" s="150" t="str">
        <f>IF(SP_SUL!J2216="","*",SP_SUL!J2216)</f>
        <v>*</v>
      </c>
      <c r="N2194" s="258" t="str">
        <f>IF(SP_SUL!K2216="","*",SP_SUL!K2216)</f>
        <v>*</v>
      </c>
      <c r="O2194" s="258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5" t="str">
        <f>IF(SP_SUL!N2217="","*",SP_SUL!N2217)</f>
        <v>*</v>
      </c>
      <c r="M2195" s="150" t="str">
        <f>IF(SP_SUL!J2217="","*",SP_SUL!J2217)</f>
        <v>*</v>
      </c>
      <c r="N2195" s="258" t="str">
        <f>IF(SP_SUL!K2217="","*",SP_SUL!K2217)</f>
        <v>*</v>
      </c>
      <c r="O2195" s="258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1" t="str">
        <f>IF(SP_SUL!N2218="","*",SP_SUL!N2218)</f>
        <v>*</v>
      </c>
      <c r="M2196" s="111" t="str">
        <f>IF(SP_SUL!J2218="","*",SP_SUL!J2218)</f>
        <v>*</v>
      </c>
      <c r="N2196" s="257" t="str">
        <f>IF(SP_SUL!K2218="","*",SP_SUL!K2218)</f>
        <v>*</v>
      </c>
      <c r="O2196" s="257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5" t="str">
        <f>IF(SP_SUL!N2219="","*",SP_SUL!N2219)</f>
        <v>*</v>
      </c>
      <c r="M2197" s="150" t="str">
        <f>IF(SP_SUL!J2219="","*",SP_SUL!J2219)</f>
        <v>*</v>
      </c>
      <c r="N2197" s="258" t="str">
        <f>IF(SP_SUL!K2219="","*",SP_SUL!K2219)</f>
        <v>*</v>
      </c>
      <c r="O2197" s="258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5" t="str">
        <f>IF(SP_SUL!N2220="","*",SP_SUL!N2220)</f>
        <v>*</v>
      </c>
      <c r="M2198" s="150" t="str">
        <f>IF(SP_SUL!J2220="","*",SP_SUL!J2220)</f>
        <v>*</v>
      </c>
      <c r="N2198" s="258" t="str">
        <f>IF(SP_SUL!K2220="","*",SP_SUL!K2220)</f>
        <v>*</v>
      </c>
      <c r="O2198" s="258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1" t="str">
        <f>IF(SP_SUL!N2221="","*",SP_SUL!N2221)</f>
        <v>*</v>
      </c>
      <c r="M2199" s="111" t="str">
        <f>IF(SP_SUL!J2221="","*",SP_SUL!J2221)</f>
        <v>*</v>
      </c>
      <c r="N2199" s="257" t="str">
        <f>IF(SP_SUL!K2221="","*",SP_SUL!K2221)</f>
        <v>*</v>
      </c>
      <c r="O2199" s="257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5" t="str">
        <f>IF(SP_SUL!N2222="","*",SP_SUL!N2222)</f>
        <v>*</v>
      </c>
      <c r="M2200" s="150" t="str">
        <f>IF(SP_SUL!J2222="","*",SP_SUL!J2222)</f>
        <v>*</v>
      </c>
      <c r="N2200" s="258" t="str">
        <f>IF(SP_SUL!K2222="","*",SP_SUL!K2222)</f>
        <v>*</v>
      </c>
      <c r="O2200" s="258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5" t="str">
        <f>IF(SP_SUL!N2223="","*",SP_SUL!N2223)</f>
        <v>*</v>
      </c>
      <c r="M2201" s="150" t="str">
        <f>IF(SP_SUL!J2223="","*",SP_SUL!J2223)</f>
        <v>*</v>
      </c>
      <c r="N2201" s="258" t="str">
        <f>IF(SP_SUL!K2223="","*",SP_SUL!K2223)</f>
        <v>*</v>
      </c>
      <c r="O2201" s="258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1" t="str">
        <f>IF(SP_SUL!N2224="","*",SP_SUL!N2224)</f>
        <v>*</v>
      </c>
      <c r="M2202" s="111" t="str">
        <f>IF(SP_SUL!J2224="","*",SP_SUL!J2224)</f>
        <v>*</v>
      </c>
      <c r="N2202" s="257" t="str">
        <f>IF(SP_SUL!K2224="","*",SP_SUL!K2224)</f>
        <v>*</v>
      </c>
      <c r="O2202" s="257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5" t="str">
        <f>IF(SP_SUL!N2225="","*",SP_SUL!N2225)</f>
        <v>*</v>
      </c>
      <c r="M2203" s="150" t="str">
        <f>IF(SP_SUL!J2225="","*",SP_SUL!J2225)</f>
        <v>*</v>
      </c>
      <c r="N2203" s="258" t="str">
        <f>IF(SP_SUL!K2225="","*",SP_SUL!K2225)</f>
        <v>*</v>
      </c>
      <c r="O2203" s="258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5" t="str">
        <f>IF(SP_SUL!N2226="","*",SP_SUL!N2226)</f>
        <v>*</v>
      </c>
      <c r="M2204" s="150" t="str">
        <f>IF(SP_SUL!J2226="","*",SP_SUL!J2226)</f>
        <v>*</v>
      </c>
      <c r="N2204" s="258" t="str">
        <f>IF(SP_SUL!K2226="","*",SP_SUL!K2226)</f>
        <v>*</v>
      </c>
      <c r="O2204" s="258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1" t="str">
        <f>IF(SP_SUL!N2227="","*",SP_SUL!N2227)</f>
        <v>*</v>
      </c>
      <c r="M2205" s="111" t="str">
        <f>IF(SP_SUL!J2227="","*",SP_SUL!J2227)</f>
        <v>*</v>
      </c>
      <c r="N2205" s="257" t="str">
        <f>IF(SP_SUL!K2227="","*",SP_SUL!K2227)</f>
        <v>*</v>
      </c>
      <c r="O2205" s="257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5" t="str">
        <f>IF(SP_SUL!N2228="","*",SP_SUL!N2228)</f>
        <v>*</v>
      </c>
      <c r="M2206" s="150" t="str">
        <f>IF(SP_SUL!J2228="","*",SP_SUL!J2228)</f>
        <v>*</v>
      </c>
      <c r="N2206" s="258" t="str">
        <f>IF(SP_SUL!K2228="","*",SP_SUL!K2228)</f>
        <v>*</v>
      </c>
      <c r="O2206" s="258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5" t="str">
        <f>IF(SP_SUL!N2229="","*",SP_SUL!N2229)</f>
        <v>*</v>
      </c>
      <c r="M2207" s="150" t="str">
        <f>IF(SP_SUL!J2229="","*",SP_SUL!J2229)</f>
        <v>*</v>
      </c>
      <c r="N2207" s="258" t="str">
        <f>IF(SP_SUL!K2229="","*",SP_SUL!K2229)</f>
        <v>*</v>
      </c>
      <c r="O2207" s="258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1" t="str">
        <f>IF(SP_SUL!N2230="","*",SP_SUL!N2230)</f>
        <v>*</v>
      </c>
      <c r="M2208" s="111" t="str">
        <f>IF(SP_SUL!J2230="","*",SP_SUL!J2230)</f>
        <v>*</v>
      </c>
      <c r="N2208" s="257" t="str">
        <f>IF(SP_SUL!K2230="","*",SP_SUL!K2230)</f>
        <v>*</v>
      </c>
      <c r="O2208" s="257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5" t="str">
        <f>IF(SP_SUL!N2231="","*",SP_SUL!N2231)</f>
        <v>*</v>
      </c>
      <c r="M2209" s="150" t="str">
        <f>IF(SP_SUL!J2231="","*",SP_SUL!J2231)</f>
        <v>*</v>
      </c>
      <c r="N2209" s="258" t="str">
        <f>IF(SP_SUL!K2231="","*",SP_SUL!K2231)</f>
        <v>*</v>
      </c>
      <c r="O2209" s="258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5" t="str">
        <f>IF(SP_SUL!N2232="","*",SP_SUL!N2232)</f>
        <v>*</v>
      </c>
      <c r="M2210" s="150" t="str">
        <f>IF(SP_SUL!J2232="","*",SP_SUL!J2232)</f>
        <v>*</v>
      </c>
      <c r="N2210" s="258" t="str">
        <f>IF(SP_SUL!K2232="","*",SP_SUL!K2232)</f>
        <v>*</v>
      </c>
      <c r="O2210" s="258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1" t="str">
        <f>IF(SP_SUL!N2233="","*",SP_SUL!N2233)</f>
        <v>*</v>
      </c>
      <c r="M2211" s="111" t="str">
        <f>IF(SP_SUL!J2233="","*",SP_SUL!J2233)</f>
        <v>*</v>
      </c>
      <c r="N2211" s="257" t="str">
        <f>IF(SP_SUL!K2233="","*",SP_SUL!K2233)</f>
        <v>*</v>
      </c>
      <c r="O2211" s="257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5" t="str">
        <f>IF(SP_SUL!N2234="","*",SP_SUL!N2234)</f>
        <v>*</v>
      </c>
      <c r="M2212" s="150" t="str">
        <f>IF(SP_SUL!J2234="","*",SP_SUL!J2234)</f>
        <v>*</v>
      </c>
      <c r="N2212" s="258" t="str">
        <f>IF(SP_SUL!K2234="","*",SP_SUL!K2234)</f>
        <v>*</v>
      </c>
      <c r="O2212" s="258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5" t="str">
        <f>IF(SP_SUL!N2235="","*",SP_SUL!N2235)</f>
        <v>*</v>
      </c>
      <c r="M2213" s="150" t="str">
        <f>IF(SP_SUL!J2235="","*",SP_SUL!J2235)</f>
        <v>*</v>
      </c>
      <c r="N2213" s="258" t="str">
        <f>IF(SP_SUL!K2235="","*",SP_SUL!K2235)</f>
        <v>*</v>
      </c>
      <c r="O2213" s="258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1" t="str">
        <f>IF(SP_SUL!N2236="","*",SP_SUL!N2236)</f>
        <v>*</v>
      </c>
      <c r="M2214" s="111" t="str">
        <f>IF(SP_SUL!J2236="","*",SP_SUL!J2236)</f>
        <v>*</v>
      </c>
      <c r="N2214" s="257" t="str">
        <f>IF(SP_SUL!K2236="","*",SP_SUL!K2236)</f>
        <v>*</v>
      </c>
      <c r="O2214" s="257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5" t="str">
        <f>IF(SP_SUL!N2237="","*",SP_SUL!N2237)</f>
        <v>*</v>
      </c>
      <c r="M2215" s="150" t="str">
        <f>IF(SP_SUL!J2237="","*",SP_SUL!J2237)</f>
        <v>*</v>
      </c>
      <c r="N2215" s="258" t="str">
        <f>IF(SP_SUL!K2237="","*",SP_SUL!K2237)</f>
        <v>*</v>
      </c>
      <c r="O2215" s="258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5" t="str">
        <f>IF(SP_SUL!N2238="","*",SP_SUL!N2238)</f>
        <v>*</v>
      </c>
      <c r="M2216" s="150" t="str">
        <f>IF(SP_SUL!J2238="","*",SP_SUL!J2238)</f>
        <v>*</v>
      </c>
      <c r="N2216" s="258" t="str">
        <f>IF(SP_SUL!K2238="","*",SP_SUL!K2238)</f>
        <v>*</v>
      </c>
      <c r="O2216" s="258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1" t="str">
        <f>IF(SP_SUL!N2239="","*",SP_SUL!N2239)</f>
        <v>*</v>
      </c>
      <c r="M2217" s="111" t="str">
        <f>IF(SP_SUL!J2239="","*",SP_SUL!J2239)</f>
        <v>*</v>
      </c>
      <c r="N2217" s="257" t="str">
        <f>IF(SP_SUL!K2239="","*",SP_SUL!K2239)</f>
        <v>*</v>
      </c>
      <c r="O2217" s="257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5" t="str">
        <f>IF(SP_SUL!N2240="","*",SP_SUL!N2240)</f>
        <v>*</v>
      </c>
      <c r="M2218" s="150" t="str">
        <f>IF(SP_SUL!J2240="","*",SP_SUL!J2240)</f>
        <v>*</v>
      </c>
      <c r="N2218" s="258" t="str">
        <f>IF(SP_SUL!K2240="","*",SP_SUL!K2240)</f>
        <v>*</v>
      </c>
      <c r="O2218" s="258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5" t="str">
        <f>IF(SP_SUL!N2241="","*",SP_SUL!N2241)</f>
        <v>*</v>
      </c>
      <c r="M2219" s="150" t="str">
        <f>IF(SP_SUL!J2241="","*",SP_SUL!J2241)</f>
        <v>*</v>
      </c>
      <c r="N2219" s="258" t="str">
        <f>IF(SP_SUL!K2241="","*",SP_SUL!K2241)</f>
        <v>*</v>
      </c>
      <c r="O2219" s="258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1" t="str">
        <f>IF(SP_SUL!N2242="","*",SP_SUL!N2242)</f>
        <v>*</v>
      </c>
      <c r="M2220" s="111" t="str">
        <f>IF(SP_SUL!J2242="","*",SP_SUL!J2242)</f>
        <v>*</v>
      </c>
      <c r="N2220" s="257" t="str">
        <f>IF(SP_SUL!K2242="","*",SP_SUL!K2242)</f>
        <v>*</v>
      </c>
      <c r="O2220" s="257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5" t="str">
        <f>IF(SP_SUL!N2243="","*",SP_SUL!N2243)</f>
        <v>*</v>
      </c>
      <c r="M2221" s="150" t="str">
        <f>IF(SP_SUL!J2243="","*",SP_SUL!J2243)</f>
        <v>*</v>
      </c>
      <c r="N2221" s="258" t="str">
        <f>IF(SP_SUL!K2243="","*",SP_SUL!K2243)</f>
        <v>*</v>
      </c>
      <c r="O2221" s="258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5" t="str">
        <f>IF(SP_SUL!N2244="","*",SP_SUL!N2244)</f>
        <v>*</v>
      </c>
      <c r="M2222" s="150" t="str">
        <f>IF(SP_SUL!J2244="","*",SP_SUL!J2244)</f>
        <v>*</v>
      </c>
      <c r="N2222" s="258" t="str">
        <f>IF(SP_SUL!K2244="","*",SP_SUL!K2244)</f>
        <v>*</v>
      </c>
      <c r="O2222" s="258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1" t="str">
        <f>IF(SP_SUL!N2245="","*",SP_SUL!N2245)</f>
        <v>*</v>
      </c>
      <c r="M2223" s="111" t="str">
        <f>IF(SP_SUL!J2245="","*",SP_SUL!J2245)</f>
        <v>*</v>
      </c>
      <c r="N2223" s="257" t="str">
        <f>IF(SP_SUL!K2245="","*",SP_SUL!K2245)</f>
        <v>*</v>
      </c>
      <c r="O2223" s="257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5" t="str">
        <f>IF(SP_SUL!N2246="","*",SP_SUL!N2246)</f>
        <v>*</v>
      </c>
      <c r="M2224" s="150" t="str">
        <f>IF(SP_SUL!J2246="","*",SP_SUL!J2246)</f>
        <v>*</v>
      </c>
      <c r="N2224" s="258" t="str">
        <f>IF(SP_SUL!K2246="","*",SP_SUL!K2246)</f>
        <v>*</v>
      </c>
      <c r="O2224" s="258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5" t="str">
        <f>IF(SP_SUL!N2247="","*",SP_SUL!N2247)</f>
        <v>*</v>
      </c>
      <c r="M2225" s="150" t="str">
        <f>IF(SP_SUL!J2247="","*",SP_SUL!J2247)</f>
        <v>*</v>
      </c>
      <c r="N2225" s="258" t="str">
        <f>IF(SP_SUL!K2247="","*",SP_SUL!K2247)</f>
        <v>*</v>
      </c>
      <c r="O2225" s="258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1" t="str">
        <f>IF(SP_SUL!N2248="","*",SP_SUL!N2248)</f>
        <v>*</v>
      </c>
      <c r="M2226" s="111" t="str">
        <f>IF(SP_SUL!J2248="","*",SP_SUL!J2248)</f>
        <v>*</v>
      </c>
      <c r="N2226" s="257" t="str">
        <f>IF(SP_SUL!K2248="","*",SP_SUL!K2248)</f>
        <v>*</v>
      </c>
      <c r="O2226" s="257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5" t="str">
        <f>IF(SP_SUL!N2249="","*",SP_SUL!N2249)</f>
        <v>*</v>
      </c>
      <c r="M2227" s="150" t="str">
        <f>IF(SP_SUL!J2249="","*",SP_SUL!J2249)</f>
        <v>*</v>
      </c>
      <c r="N2227" s="258" t="str">
        <f>IF(SP_SUL!K2249="","*",SP_SUL!K2249)</f>
        <v>*</v>
      </c>
      <c r="O2227" s="258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5" t="str">
        <f>IF(SP_SUL!N2250="","*",SP_SUL!N2250)</f>
        <v>*</v>
      </c>
      <c r="M2228" s="150" t="str">
        <f>IF(SP_SUL!J2250="","*",SP_SUL!J2250)</f>
        <v>*</v>
      </c>
      <c r="N2228" s="258" t="str">
        <f>IF(SP_SUL!K2250="","*",SP_SUL!K2250)</f>
        <v>*</v>
      </c>
      <c r="O2228" s="258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1" t="str">
        <f>IF(SP_SUL!N2251="","*",SP_SUL!N2251)</f>
        <v>*</v>
      </c>
      <c r="M2229" s="111" t="str">
        <f>IF(SP_SUL!J2251="","*",SP_SUL!J2251)</f>
        <v>*</v>
      </c>
      <c r="N2229" s="257" t="str">
        <f>IF(SP_SUL!K2251="","*",SP_SUL!K2251)</f>
        <v>*</v>
      </c>
      <c r="O2229" s="257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5" t="str">
        <f>IF(SP_SUL!N2252="","*",SP_SUL!N2252)</f>
        <v>*</v>
      </c>
      <c r="M2230" s="150" t="str">
        <f>IF(SP_SUL!J2252="","*",SP_SUL!J2252)</f>
        <v>*</v>
      </c>
      <c r="N2230" s="258" t="str">
        <f>IF(SP_SUL!K2252="","*",SP_SUL!K2252)</f>
        <v>*</v>
      </c>
      <c r="O2230" s="258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5" t="str">
        <f>IF(SP_SUL!N2253="","*",SP_SUL!N2253)</f>
        <v>*</v>
      </c>
      <c r="M2231" s="150" t="str">
        <f>IF(SP_SUL!J2253="","*",SP_SUL!J2253)</f>
        <v>*</v>
      </c>
      <c r="N2231" s="258" t="str">
        <f>IF(SP_SUL!K2253="","*",SP_SUL!K2253)</f>
        <v>*</v>
      </c>
      <c r="O2231" s="258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1" t="str">
        <f>IF(SP_SUL!N2254="","*",SP_SUL!N2254)</f>
        <v>*</v>
      </c>
      <c r="M2232" s="111" t="str">
        <f>IF(SP_SUL!J2254="","*",SP_SUL!J2254)</f>
        <v>*</v>
      </c>
      <c r="N2232" s="257" t="str">
        <f>IF(SP_SUL!K2254="","*",SP_SUL!K2254)</f>
        <v>*</v>
      </c>
      <c r="O2232" s="257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5" t="str">
        <f>IF(SP_SUL!N2255="","*",SP_SUL!N2255)</f>
        <v>*</v>
      </c>
      <c r="M2233" s="150" t="str">
        <f>IF(SP_SUL!J2255="","*",SP_SUL!J2255)</f>
        <v>*</v>
      </c>
      <c r="N2233" s="258" t="str">
        <f>IF(SP_SUL!K2255="","*",SP_SUL!K2255)</f>
        <v>*</v>
      </c>
      <c r="O2233" s="258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5" t="str">
        <f>IF(SP_SUL!N2256="","*",SP_SUL!N2256)</f>
        <v>*</v>
      </c>
      <c r="M2234" s="150" t="str">
        <f>IF(SP_SUL!J2256="","*",SP_SUL!J2256)</f>
        <v>*</v>
      </c>
      <c r="N2234" s="258" t="str">
        <f>IF(SP_SUL!K2256="","*",SP_SUL!K2256)</f>
        <v>*</v>
      </c>
      <c r="O2234" s="258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1" t="str">
        <f>IF(SP_SUL!N2257="","*",SP_SUL!N2257)</f>
        <v>*</v>
      </c>
      <c r="M2235" s="111" t="str">
        <f>IF(SP_SUL!J2257="","*",SP_SUL!J2257)</f>
        <v>*</v>
      </c>
      <c r="N2235" s="257" t="str">
        <f>IF(SP_SUL!K2257="","*",SP_SUL!K2257)</f>
        <v>*</v>
      </c>
      <c r="O2235" s="257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5" t="str">
        <f>IF(SP_SUL!N2258="","*",SP_SUL!N2258)</f>
        <v>*</v>
      </c>
      <c r="M2236" s="150" t="str">
        <f>IF(SP_SUL!J2258="","*",SP_SUL!J2258)</f>
        <v>*</v>
      </c>
      <c r="N2236" s="258" t="str">
        <f>IF(SP_SUL!K2258="","*",SP_SUL!K2258)</f>
        <v>*</v>
      </c>
      <c r="O2236" s="258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5" t="str">
        <f>IF(SP_SUL!N2259="","*",SP_SUL!N2259)</f>
        <v>*</v>
      </c>
      <c r="M2237" s="150" t="str">
        <f>IF(SP_SUL!J2259="","*",SP_SUL!J2259)</f>
        <v>*</v>
      </c>
      <c r="N2237" s="258" t="str">
        <f>IF(SP_SUL!K2259="","*",SP_SUL!K2259)</f>
        <v>*</v>
      </c>
      <c r="O2237" s="258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1" t="str">
        <f>IF(SP_SUL!N2260="","*",SP_SUL!N2260)</f>
        <v>*</v>
      </c>
      <c r="M2238" s="111" t="str">
        <f>IF(SP_SUL!J2260="","*",SP_SUL!J2260)</f>
        <v>*</v>
      </c>
      <c r="N2238" s="257" t="str">
        <f>IF(SP_SUL!K2260="","*",SP_SUL!K2260)</f>
        <v>*</v>
      </c>
      <c r="O2238" s="257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5" t="str">
        <f>IF(SP_SUL!N2261="","*",SP_SUL!N2261)</f>
        <v>*</v>
      </c>
      <c r="M2239" s="150" t="str">
        <f>IF(SP_SUL!J2261="","*",SP_SUL!J2261)</f>
        <v>*</v>
      </c>
      <c r="N2239" s="258" t="str">
        <f>IF(SP_SUL!K2261="","*",SP_SUL!K2261)</f>
        <v>*</v>
      </c>
      <c r="O2239" s="258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5" t="str">
        <f>IF(SP_SUL!N2262="","*",SP_SUL!N2262)</f>
        <v>*</v>
      </c>
      <c r="M2240" s="150" t="str">
        <f>IF(SP_SUL!J2262="","*",SP_SUL!J2262)</f>
        <v>*</v>
      </c>
      <c r="N2240" s="258" t="str">
        <f>IF(SP_SUL!K2262="","*",SP_SUL!K2262)</f>
        <v>*</v>
      </c>
      <c r="O2240" s="258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1" t="str">
        <f>IF(SP_SUL!N2263="","*",SP_SUL!N2263)</f>
        <v>*</v>
      </c>
      <c r="M2241" s="111" t="str">
        <f>IF(SP_SUL!J2263="","*",SP_SUL!J2263)</f>
        <v>*</v>
      </c>
      <c r="N2241" s="257" t="str">
        <f>IF(SP_SUL!K2263="","*",SP_SUL!K2263)</f>
        <v>*</v>
      </c>
      <c r="O2241" s="257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5" t="str">
        <f>IF(SP_SUL!N2264="","*",SP_SUL!N2264)</f>
        <v>*</v>
      </c>
      <c r="M2242" s="150" t="str">
        <f>IF(SP_SUL!J2264="","*",SP_SUL!J2264)</f>
        <v>*</v>
      </c>
      <c r="N2242" s="258" t="str">
        <f>IF(SP_SUL!K2264="","*",SP_SUL!K2264)</f>
        <v>*</v>
      </c>
      <c r="O2242" s="258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5" t="str">
        <f>IF(SP_SUL!N2265="","*",SP_SUL!N2265)</f>
        <v>*</v>
      </c>
      <c r="M2243" s="150" t="str">
        <f>IF(SP_SUL!J2265="","*",SP_SUL!J2265)</f>
        <v>*</v>
      </c>
      <c r="N2243" s="258" t="str">
        <f>IF(SP_SUL!K2265="","*",SP_SUL!K2265)</f>
        <v>*</v>
      </c>
      <c r="O2243" s="258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1" t="str">
        <f>IF(SP_SUL!N2266="","*",SP_SUL!N2266)</f>
        <v>*</v>
      </c>
      <c r="M2244" s="111" t="str">
        <f>IF(SP_SUL!J2266="","*",SP_SUL!J2266)</f>
        <v>*</v>
      </c>
      <c r="N2244" s="257" t="str">
        <f>IF(SP_SUL!K2266="","*",SP_SUL!K2266)</f>
        <v>*</v>
      </c>
      <c r="O2244" s="257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5" t="str">
        <f>IF(SP_SUL!N2267="","*",SP_SUL!N2267)</f>
        <v>*</v>
      </c>
      <c r="M2245" s="150" t="str">
        <f>IF(SP_SUL!J2267="","*",SP_SUL!J2267)</f>
        <v>*</v>
      </c>
      <c r="N2245" s="258" t="str">
        <f>IF(SP_SUL!K2267="","*",SP_SUL!K2267)</f>
        <v>*</v>
      </c>
      <c r="O2245" s="258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5" t="str">
        <f>IF(SP_SUL!N2268="","*",SP_SUL!N2268)</f>
        <v>*</v>
      </c>
      <c r="M2246" s="150" t="str">
        <f>IF(SP_SUL!J2268="","*",SP_SUL!J2268)</f>
        <v>*</v>
      </c>
      <c r="N2246" s="258" t="str">
        <f>IF(SP_SUL!K2268="","*",SP_SUL!K2268)</f>
        <v>*</v>
      </c>
      <c r="O2246" s="258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1" t="str">
        <f>IF(SP_SUL!N2269="","*",SP_SUL!N2269)</f>
        <v>*</v>
      </c>
      <c r="M2247" s="111" t="str">
        <f>IF(SP_SUL!J2269="","*",SP_SUL!J2269)</f>
        <v>*</v>
      </c>
      <c r="N2247" s="257" t="str">
        <f>IF(SP_SUL!K2269="","*",SP_SUL!K2269)</f>
        <v>*</v>
      </c>
      <c r="O2247" s="257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5" t="str">
        <f>IF(SP_SUL!N2270="","*",SP_SUL!N2270)</f>
        <v>*</v>
      </c>
      <c r="M2248" s="150" t="str">
        <f>IF(SP_SUL!J2270="","*",SP_SUL!J2270)</f>
        <v>*</v>
      </c>
      <c r="N2248" s="258" t="str">
        <f>IF(SP_SUL!K2270="","*",SP_SUL!K2270)</f>
        <v>*</v>
      </c>
      <c r="O2248" s="258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5" t="str">
        <f>IF(SP_SUL!N2271="","*",SP_SUL!N2271)</f>
        <v>*</v>
      </c>
      <c r="M2249" s="150" t="str">
        <f>IF(SP_SUL!J2271="","*",SP_SUL!J2271)</f>
        <v>*</v>
      </c>
      <c r="N2249" s="258" t="str">
        <f>IF(SP_SUL!K2271="","*",SP_SUL!K2271)</f>
        <v>*</v>
      </c>
      <c r="O2249" s="258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1" t="str">
        <f>IF(SP_SUL!N2272="","*",SP_SUL!N2272)</f>
        <v>*</v>
      </c>
      <c r="M2250" s="111" t="str">
        <f>IF(SP_SUL!J2272="","*",SP_SUL!J2272)</f>
        <v>*</v>
      </c>
      <c r="N2250" s="257" t="str">
        <f>IF(SP_SUL!K2272="","*",SP_SUL!K2272)</f>
        <v>*</v>
      </c>
      <c r="O2250" s="257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5" t="str">
        <f>IF(SP_SUL!N2273="","*",SP_SUL!N2273)</f>
        <v>*</v>
      </c>
      <c r="M2251" s="150" t="str">
        <f>IF(SP_SUL!J2273="","*",SP_SUL!J2273)</f>
        <v>*</v>
      </c>
      <c r="N2251" s="258" t="str">
        <f>IF(SP_SUL!K2273="","*",SP_SUL!K2273)</f>
        <v>*</v>
      </c>
      <c r="O2251" s="258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5" t="str">
        <f>IF(SP_SUL!N2274="","*",SP_SUL!N2274)</f>
        <v>*</v>
      </c>
      <c r="M2252" s="150" t="str">
        <f>IF(SP_SUL!J2274="","*",SP_SUL!J2274)</f>
        <v>*</v>
      </c>
      <c r="N2252" s="258" t="str">
        <f>IF(SP_SUL!K2274="","*",SP_SUL!K2274)</f>
        <v>*</v>
      </c>
      <c r="O2252" s="258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1" t="str">
        <f>IF(SP_SUL!N2275="","*",SP_SUL!N2275)</f>
        <v>*</v>
      </c>
      <c r="M2253" s="111" t="str">
        <f>IF(SP_SUL!J2275="","*",SP_SUL!J2275)</f>
        <v>*</v>
      </c>
      <c r="N2253" s="257" t="str">
        <f>IF(SP_SUL!K2275="","*",SP_SUL!K2275)</f>
        <v>*</v>
      </c>
      <c r="O2253" s="257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5" t="str">
        <f>IF(SP_SUL!N2276="","*",SP_SUL!N2276)</f>
        <v>*</v>
      </c>
      <c r="M2254" s="150" t="str">
        <f>IF(SP_SUL!J2276="","*",SP_SUL!J2276)</f>
        <v>*</v>
      </c>
      <c r="N2254" s="258" t="str">
        <f>IF(SP_SUL!K2276="","*",SP_SUL!K2276)</f>
        <v>*</v>
      </c>
      <c r="O2254" s="258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5" t="str">
        <f>IF(SP_SUL!N2277="","*",SP_SUL!N2277)</f>
        <v>*</v>
      </c>
      <c r="M2255" s="150" t="str">
        <f>IF(SP_SUL!J2277="","*",SP_SUL!J2277)</f>
        <v>*</v>
      </c>
      <c r="N2255" s="258" t="str">
        <f>IF(SP_SUL!K2277="","*",SP_SUL!K2277)</f>
        <v>*</v>
      </c>
      <c r="O2255" s="258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1" t="str">
        <f>IF(SP_SUL!N2278="","*",SP_SUL!N2278)</f>
        <v>*</v>
      </c>
      <c r="M2256" s="111" t="str">
        <f>IF(SP_SUL!J2278="","*",SP_SUL!J2278)</f>
        <v>*</v>
      </c>
      <c r="N2256" s="257" t="str">
        <f>IF(SP_SUL!K2278="","*",SP_SUL!K2278)</f>
        <v>*</v>
      </c>
      <c r="O2256" s="257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5" t="str">
        <f>IF(SP_SUL!N2279="","*",SP_SUL!N2279)</f>
        <v>*</v>
      </c>
      <c r="M2257" s="150" t="str">
        <f>IF(SP_SUL!J2279="","*",SP_SUL!J2279)</f>
        <v>*</v>
      </c>
      <c r="N2257" s="258" t="str">
        <f>IF(SP_SUL!K2279="","*",SP_SUL!K2279)</f>
        <v>*</v>
      </c>
      <c r="O2257" s="258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5" t="str">
        <f>IF(SP_SUL!N2280="","*",SP_SUL!N2280)</f>
        <v>*</v>
      </c>
      <c r="M2258" s="150" t="str">
        <f>IF(SP_SUL!J2280="","*",SP_SUL!J2280)</f>
        <v>*</v>
      </c>
      <c r="N2258" s="258" t="str">
        <f>IF(SP_SUL!K2280="","*",SP_SUL!K2280)</f>
        <v>*</v>
      </c>
      <c r="O2258" s="258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1" t="str">
        <f>IF(SP_SUL!N2281="","*",SP_SUL!N2281)</f>
        <v>*</v>
      </c>
      <c r="M2259" s="111" t="str">
        <f>IF(SP_SUL!J2281="","*",SP_SUL!J2281)</f>
        <v>*</v>
      </c>
      <c r="N2259" s="257" t="str">
        <f>IF(SP_SUL!K2281="","*",SP_SUL!K2281)</f>
        <v>*</v>
      </c>
      <c r="O2259" s="257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5" t="str">
        <f>IF(SP_SUL!N2282="","*",SP_SUL!N2282)</f>
        <v>*</v>
      </c>
      <c r="M2260" s="150" t="str">
        <f>IF(SP_SUL!J2282="","*",SP_SUL!J2282)</f>
        <v>*</v>
      </c>
      <c r="N2260" s="258" t="str">
        <f>IF(SP_SUL!K2282="","*",SP_SUL!K2282)</f>
        <v>*</v>
      </c>
      <c r="O2260" s="258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5" t="str">
        <f>IF(SP_SUL!N2283="","*",SP_SUL!N2283)</f>
        <v>*</v>
      </c>
      <c r="M2261" s="150" t="str">
        <f>IF(SP_SUL!J2283="","*",SP_SUL!J2283)</f>
        <v>*</v>
      </c>
      <c r="N2261" s="258" t="str">
        <f>IF(SP_SUL!K2283="","*",SP_SUL!K2283)</f>
        <v>*</v>
      </c>
      <c r="O2261" s="258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1" t="str">
        <f>IF(SP_SUL!N2284="","*",SP_SUL!N2284)</f>
        <v>*</v>
      </c>
      <c r="M2262" s="111" t="str">
        <f>IF(SP_SUL!J2284="","*",SP_SUL!J2284)</f>
        <v>*</v>
      </c>
      <c r="N2262" s="257" t="str">
        <f>IF(SP_SUL!K2284="","*",SP_SUL!K2284)</f>
        <v>*</v>
      </c>
      <c r="O2262" s="257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5" t="str">
        <f>IF(SP_SUL!N2285="","*",SP_SUL!N2285)</f>
        <v>*</v>
      </c>
      <c r="M2263" s="150" t="str">
        <f>IF(SP_SUL!J2285="","*",SP_SUL!J2285)</f>
        <v>*</v>
      </c>
      <c r="N2263" s="258" t="str">
        <f>IF(SP_SUL!K2285="","*",SP_SUL!K2285)</f>
        <v>*</v>
      </c>
      <c r="O2263" s="258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5" t="str">
        <f>IF(SP_SUL!N2286="","*",SP_SUL!N2286)</f>
        <v>*</v>
      </c>
      <c r="M2264" s="150" t="str">
        <f>IF(SP_SUL!J2286="","*",SP_SUL!J2286)</f>
        <v>*</v>
      </c>
      <c r="N2264" s="258" t="str">
        <f>IF(SP_SUL!K2286="","*",SP_SUL!K2286)</f>
        <v>*</v>
      </c>
      <c r="O2264" s="258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1" t="str">
        <f>IF(SP_SUL!N2287="","*",SP_SUL!N2287)</f>
        <v>*</v>
      </c>
      <c r="M2265" s="111" t="str">
        <f>IF(SP_SUL!J2287="","*",SP_SUL!J2287)</f>
        <v>*</v>
      </c>
      <c r="N2265" s="257" t="str">
        <f>IF(SP_SUL!K2287="","*",SP_SUL!K2287)</f>
        <v>*</v>
      </c>
      <c r="O2265" s="257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5" t="str">
        <f>IF(SP_SUL!N2288="","*",SP_SUL!N2288)</f>
        <v>*</v>
      </c>
      <c r="M2266" s="150" t="str">
        <f>IF(SP_SUL!J2288="","*",SP_SUL!J2288)</f>
        <v>*</v>
      </c>
      <c r="N2266" s="258" t="str">
        <f>IF(SP_SUL!K2288="","*",SP_SUL!K2288)</f>
        <v>*</v>
      </c>
      <c r="O2266" s="258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5" t="str">
        <f>IF(SP_SUL!N2289="","*",SP_SUL!N2289)</f>
        <v>*</v>
      </c>
      <c r="M2267" s="150" t="str">
        <f>IF(SP_SUL!J2289="","*",SP_SUL!J2289)</f>
        <v>*</v>
      </c>
      <c r="N2267" s="258" t="str">
        <f>IF(SP_SUL!K2289="","*",SP_SUL!K2289)</f>
        <v>*</v>
      </c>
      <c r="O2267" s="258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1" t="str">
        <f>IF(SP_SUL!N2290="","*",SP_SUL!N2290)</f>
        <v>*</v>
      </c>
      <c r="M2268" s="111" t="str">
        <f>IF(SP_SUL!J2290="","*",SP_SUL!J2290)</f>
        <v>*</v>
      </c>
      <c r="N2268" s="257" t="str">
        <f>IF(SP_SUL!K2290="","*",SP_SUL!K2290)</f>
        <v>*</v>
      </c>
      <c r="O2268" s="257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5" t="str">
        <f>IF(SP_SUL!N2291="","*",SP_SUL!N2291)</f>
        <v>*</v>
      </c>
      <c r="M2269" s="150" t="str">
        <f>IF(SP_SUL!J2291="","*",SP_SUL!J2291)</f>
        <v>*</v>
      </c>
      <c r="N2269" s="258" t="str">
        <f>IF(SP_SUL!K2291="","*",SP_SUL!K2291)</f>
        <v>*</v>
      </c>
      <c r="O2269" s="258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5" t="str">
        <f>IF(SP_SUL!N2292="","*",SP_SUL!N2292)</f>
        <v>*</v>
      </c>
      <c r="M2270" s="150" t="str">
        <f>IF(SP_SUL!J2292="","*",SP_SUL!J2292)</f>
        <v>*</v>
      </c>
      <c r="N2270" s="258" t="str">
        <f>IF(SP_SUL!K2292="","*",SP_SUL!K2292)</f>
        <v>*</v>
      </c>
      <c r="O2270" s="258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1" t="str">
        <f>IF(SP_SUL!N2293="","*",SP_SUL!N2293)</f>
        <v>*</v>
      </c>
      <c r="M2271" s="111" t="str">
        <f>IF(SP_SUL!J2293="","*",SP_SUL!J2293)</f>
        <v>*</v>
      </c>
      <c r="N2271" s="257" t="str">
        <f>IF(SP_SUL!K2293="","*",SP_SUL!K2293)</f>
        <v>*</v>
      </c>
      <c r="O2271" s="257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5" t="str">
        <f>IF(SP_SUL!N2294="","*",SP_SUL!N2294)</f>
        <v>*</v>
      </c>
      <c r="M2272" s="150" t="str">
        <f>IF(SP_SUL!J2294="","*",SP_SUL!J2294)</f>
        <v>*</v>
      </c>
      <c r="N2272" s="258" t="str">
        <f>IF(SP_SUL!K2294="","*",SP_SUL!K2294)</f>
        <v>*</v>
      </c>
      <c r="O2272" s="258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5" t="str">
        <f>IF(SP_SUL!N2295="","*",SP_SUL!N2295)</f>
        <v>*</v>
      </c>
      <c r="M2273" s="150" t="str">
        <f>IF(SP_SUL!J2295="","*",SP_SUL!J2295)</f>
        <v>*</v>
      </c>
      <c r="N2273" s="258" t="str">
        <f>IF(SP_SUL!K2295="","*",SP_SUL!K2295)</f>
        <v>*</v>
      </c>
      <c r="O2273" s="258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1" t="str">
        <f>IF(SP_SUL!N2296="","*",SP_SUL!N2296)</f>
        <v>*</v>
      </c>
      <c r="M2274" s="111" t="str">
        <f>IF(SP_SUL!J2296="","*",SP_SUL!J2296)</f>
        <v>*</v>
      </c>
      <c r="N2274" s="257" t="str">
        <f>IF(SP_SUL!K2296="","*",SP_SUL!K2296)</f>
        <v>*</v>
      </c>
      <c r="O2274" s="257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5" t="str">
        <f>IF(SP_SUL!N2297="","*",SP_SUL!N2297)</f>
        <v>*</v>
      </c>
      <c r="M2275" s="150" t="str">
        <f>IF(SP_SUL!J2297="","*",SP_SUL!J2297)</f>
        <v>*</v>
      </c>
      <c r="N2275" s="258" t="str">
        <f>IF(SP_SUL!K2297="","*",SP_SUL!K2297)</f>
        <v>*</v>
      </c>
      <c r="O2275" s="258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5" t="str">
        <f>IF(SP_SUL!N2298="","*",SP_SUL!N2298)</f>
        <v>*</v>
      </c>
      <c r="M2276" s="150" t="str">
        <f>IF(SP_SUL!J2298="","*",SP_SUL!J2298)</f>
        <v>*</v>
      </c>
      <c r="N2276" s="258" t="str">
        <f>IF(SP_SUL!K2298="","*",SP_SUL!K2298)</f>
        <v>*</v>
      </c>
      <c r="O2276" s="258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1" t="str">
        <f>IF(SP_SUL!N2299="","*",SP_SUL!N2299)</f>
        <v>*</v>
      </c>
      <c r="M2277" s="111" t="str">
        <f>IF(SP_SUL!J2299="","*",SP_SUL!J2299)</f>
        <v>*</v>
      </c>
      <c r="N2277" s="257" t="str">
        <f>IF(SP_SUL!K2299="","*",SP_SUL!K2299)</f>
        <v>*</v>
      </c>
      <c r="O2277" s="257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5" t="str">
        <f>IF(SP_SUL!N2300="","*",SP_SUL!N2300)</f>
        <v>*</v>
      </c>
      <c r="M2278" s="150" t="str">
        <f>IF(SP_SUL!J2300="","*",SP_SUL!J2300)</f>
        <v>*</v>
      </c>
      <c r="N2278" s="258" t="str">
        <f>IF(SP_SUL!K2300="","*",SP_SUL!K2300)</f>
        <v>*</v>
      </c>
      <c r="O2278" s="258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5" t="str">
        <f>IF(SP_SUL!N2301="","*",SP_SUL!N2301)</f>
        <v>*</v>
      </c>
      <c r="M2279" s="150" t="str">
        <f>IF(SP_SUL!J2301="","*",SP_SUL!J2301)</f>
        <v>*</v>
      </c>
      <c r="N2279" s="258" t="str">
        <f>IF(SP_SUL!K2301="","*",SP_SUL!K2301)</f>
        <v>*</v>
      </c>
      <c r="O2279" s="258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1" t="str">
        <f>IF(SP_SUL!N2302="","*",SP_SUL!N2302)</f>
        <v>*</v>
      </c>
      <c r="M2280" s="111" t="str">
        <f>IF(SP_SUL!J2302="","*",SP_SUL!J2302)</f>
        <v>*</v>
      </c>
      <c r="N2280" s="257" t="str">
        <f>IF(SP_SUL!K2302="","*",SP_SUL!K2302)</f>
        <v>*</v>
      </c>
      <c r="O2280" s="257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5" t="str">
        <f>IF(SP_SUL!N2303="","*",SP_SUL!N2303)</f>
        <v>*</v>
      </c>
      <c r="M2281" s="150" t="str">
        <f>IF(SP_SUL!J2303="","*",SP_SUL!J2303)</f>
        <v>*</v>
      </c>
      <c r="N2281" s="258" t="str">
        <f>IF(SP_SUL!K2303="","*",SP_SUL!K2303)</f>
        <v>*</v>
      </c>
      <c r="O2281" s="258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5" t="str">
        <f>IF(SP_SUL!N2304="","*",SP_SUL!N2304)</f>
        <v>*</v>
      </c>
      <c r="M2282" s="150" t="str">
        <f>IF(SP_SUL!J2304="","*",SP_SUL!J2304)</f>
        <v>*</v>
      </c>
      <c r="N2282" s="258" t="str">
        <f>IF(SP_SUL!K2304="","*",SP_SUL!K2304)</f>
        <v>*</v>
      </c>
      <c r="O2282" s="258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1" t="str">
        <f>IF(SP_SUL!N2305="","*",SP_SUL!N2305)</f>
        <v>*</v>
      </c>
      <c r="M2283" s="111" t="str">
        <f>IF(SP_SUL!J2305="","*",SP_SUL!J2305)</f>
        <v>*</v>
      </c>
      <c r="N2283" s="257" t="str">
        <f>IF(SP_SUL!K2305="","*",SP_SUL!K2305)</f>
        <v>*</v>
      </c>
      <c r="O2283" s="257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5" t="str">
        <f>IF(SP_SUL!N2306="","*",SP_SUL!N2306)</f>
        <v>*</v>
      </c>
      <c r="M2284" s="150" t="str">
        <f>IF(SP_SUL!J2306="","*",SP_SUL!J2306)</f>
        <v>*</v>
      </c>
      <c r="N2284" s="258" t="str">
        <f>IF(SP_SUL!K2306="","*",SP_SUL!K2306)</f>
        <v>*</v>
      </c>
      <c r="O2284" s="258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5" t="str">
        <f>IF(SP_SUL!N2307="","*",SP_SUL!N2307)</f>
        <v>*</v>
      </c>
      <c r="M2285" s="150" t="str">
        <f>IF(SP_SUL!J2307="","*",SP_SUL!J2307)</f>
        <v>*</v>
      </c>
      <c r="N2285" s="258" t="str">
        <f>IF(SP_SUL!K2307="","*",SP_SUL!K2307)</f>
        <v>*</v>
      </c>
      <c r="O2285" s="258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1" t="str">
        <f>IF(SP_SUL!N2308="","*",SP_SUL!N2308)</f>
        <v>*</v>
      </c>
      <c r="M2286" s="111" t="str">
        <f>IF(SP_SUL!J2308="","*",SP_SUL!J2308)</f>
        <v>*</v>
      </c>
      <c r="N2286" s="257" t="str">
        <f>IF(SP_SUL!K2308="","*",SP_SUL!K2308)</f>
        <v>*</v>
      </c>
      <c r="O2286" s="257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5" t="str">
        <f>IF(SP_SUL!N2309="","*",SP_SUL!N2309)</f>
        <v>*</v>
      </c>
      <c r="M2287" s="150" t="str">
        <f>IF(SP_SUL!J2309="","*",SP_SUL!J2309)</f>
        <v>*</v>
      </c>
      <c r="N2287" s="258" t="str">
        <f>IF(SP_SUL!K2309="","*",SP_SUL!K2309)</f>
        <v>*</v>
      </c>
      <c r="O2287" s="258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5" t="str">
        <f>IF(SP_SUL!N2310="","*",SP_SUL!N2310)</f>
        <v>*</v>
      </c>
      <c r="M2288" s="150" t="str">
        <f>IF(SP_SUL!J2310="","*",SP_SUL!J2310)</f>
        <v>*</v>
      </c>
      <c r="N2288" s="258" t="str">
        <f>IF(SP_SUL!K2310="","*",SP_SUL!K2310)</f>
        <v>*</v>
      </c>
      <c r="O2288" s="258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1" t="str">
        <f>IF(SP_SUL!N2311="","*",SP_SUL!N2311)</f>
        <v>*</v>
      </c>
      <c r="M2289" s="111" t="str">
        <f>IF(SP_SUL!J2311="","*",SP_SUL!J2311)</f>
        <v>*</v>
      </c>
      <c r="N2289" s="257" t="str">
        <f>IF(SP_SUL!K2311="","*",SP_SUL!K2311)</f>
        <v>*</v>
      </c>
      <c r="O2289" s="257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5" t="str">
        <f>IF(SP_SUL!N2312="","*",SP_SUL!N2312)</f>
        <v>*</v>
      </c>
      <c r="M2290" s="150" t="str">
        <f>IF(SP_SUL!J2312="","*",SP_SUL!J2312)</f>
        <v>*</v>
      </c>
      <c r="N2290" s="258" t="str">
        <f>IF(SP_SUL!K2312="","*",SP_SUL!K2312)</f>
        <v>*</v>
      </c>
      <c r="O2290" s="258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5" t="str">
        <f>IF(SP_SUL!N2313="","*",SP_SUL!N2313)</f>
        <v>*</v>
      </c>
      <c r="M2291" s="150" t="str">
        <f>IF(SP_SUL!J2313="","*",SP_SUL!J2313)</f>
        <v>*</v>
      </c>
      <c r="N2291" s="258" t="str">
        <f>IF(SP_SUL!K2313="","*",SP_SUL!K2313)</f>
        <v>*</v>
      </c>
      <c r="O2291" s="258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1" t="str">
        <f>IF(SP_SUL!N2314="","*",SP_SUL!N2314)</f>
        <v>*</v>
      </c>
      <c r="M2292" s="111" t="str">
        <f>IF(SP_SUL!J2314="","*",SP_SUL!J2314)</f>
        <v>*</v>
      </c>
      <c r="N2292" s="257" t="str">
        <f>IF(SP_SUL!K2314="","*",SP_SUL!K2314)</f>
        <v>*</v>
      </c>
      <c r="O2292" s="257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5" t="str">
        <f>IF(SP_SUL!N2315="","*",SP_SUL!N2315)</f>
        <v>*</v>
      </c>
      <c r="M2293" s="150" t="str">
        <f>IF(SP_SUL!J2315="","*",SP_SUL!J2315)</f>
        <v>*</v>
      </c>
      <c r="N2293" s="258" t="str">
        <f>IF(SP_SUL!K2315="","*",SP_SUL!K2315)</f>
        <v>*</v>
      </c>
      <c r="O2293" s="258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5" t="str">
        <f>IF(SP_SUL!N2316="","*",SP_SUL!N2316)</f>
        <v>*</v>
      </c>
      <c r="M2294" s="150" t="str">
        <f>IF(SP_SUL!J2316="","*",SP_SUL!J2316)</f>
        <v>*</v>
      </c>
      <c r="N2294" s="258" t="str">
        <f>IF(SP_SUL!K2316="","*",SP_SUL!K2316)</f>
        <v>*</v>
      </c>
      <c r="O2294" s="258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1" t="str">
        <f>IF(SP_SUL!N2317="","*",SP_SUL!N2317)</f>
        <v>*</v>
      </c>
      <c r="M2295" s="111" t="str">
        <f>IF(SP_SUL!J2317="","*",SP_SUL!J2317)</f>
        <v>*</v>
      </c>
      <c r="N2295" s="257" t="str">
        <f>IF(SP_SUL!K2317="","*",SP_SUL!K2317)</f>
        <v>*</v>
      </c>
      <c r="O2295" s="257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5" t="str">
        <f>IF(SP_SUL!N2318="","*",SP_SUL!N2318)</f>
        <v>*</v>
      </c>
      <c r="M2296" s="150" t="str">
        <f>IF(SP_SUL!J2318="","*",SP_SUL!J2318)</f>
        <v>*</v>
      </c>
      <c r="N2296" s="258" t="str">
        <f>IF(SP_SUL!K2318="","*",SP_SUL!K2318)</f>
        <v>*</v>
      </c>
      <c r="O2296" s="258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5" t="str">
        <f>IF(SP_SUL!N2319="","*",SP_SUL!N2319)</f>
        <v>*</v>
      </c>
      <c r="M2297" s="150" t="str">
        <f>IF(SP_SUL!J2319="","*",SP_SUL!J2319)</f>
        <v>*</v>
      </c>
      <c r="N2297" s="258" t="str">
        <f>IF(SP_SUL!K2319="","*",SP_SUL!K2319)</f>
        <v>*</v>
      </c>
      <c r="O2297" s="258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1" t="str">
        <f>IF(SP_SUL!N2320="","*",SP_SUL!N2320)</f>
        <v>*</v>
      </c>
      <c r="M2298" s="111" t="str">
        <f>IF(SP_SUL!J2320="","*",SP_SUL!J2320)</f>
        <v>*</v>
      </c>
      <c r="N2298" s="257" t="str">
        <f>IF(SP_SUL!K2320="","*",SP_SUL!K2320)</f>
        <v>*</v>
      </c>
      <c r="O2298" s="257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5" t="str">
        <f>IF(SP_SUL!N2321="","*",SP_SUL!N2321)</f>
        <v>*</v>
      </c>
      <c r="M2299" s="150" t="str">
        <f>IF(SP_SUL!J2321="","*",SP_SUL!J2321)</f>
        <v>*</v>
      </c>
      <c r="N2299" s="258" t="str">
        <f>IF(SP_SUL!K2321="","*",SP_SUL!K2321)</f>
        <v>*</v>
      </c>
      <c r="O2299" s="258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5" t="str">
        <f>IF(SP_SUL!N2322="","*",SP_SUL!N2322)</f>
        <v>*</v>
      </c>
      <c r="M2300" s="150" t="str">
        <f>IF(SP_SUL!J2322="","*",SP_SUL!J2322)</f>
        <v>*</v>
      </c>
      <c r="N2300" s="258" t="str">
        <f>IF(SP_SUL!K2322="","*",SP_SUL!K2322)</f>
        <v>*</v>
      </c>
      <c r="O2300" s="258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1" t="str">
        <f>IF(SP_SUL!N2323="","*",SP_SUL!N2323)</f>
        <v>*</v>
      </c>
      <c r="M2301" s="111" t="str">
        <f>IF(SP_SUL!J2323="","*",SP_SUL!J2323)</f>
        <v>*</v>
      </c>
      <c r="N2301" s="257" t="str">
        <f>IF(SP_SUL!K2323="","*",SP_SUL!K2323)</f>
        <v>*</v>
      </c>
      <c r="O2301" s="257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5" t="str">
        <f>IF(SP_SUL!N2324="","*",SP_SUL!N2324)</f>
        <v>*</v>
      </c>
      <c r="M2302" s="150" t="str">
        <f>IF(SP_SUL!J2324="","*",SP_SUL!J2324)</f>
        <v>*</v>
      </c>
      <c r="N2302" s="258" t="str">
        <f>IF(SP_SUL!K2324="","*",SP_SUL!K2324)</f>
        <v>*</v>
      </c>
      <c r="O2302" s="258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5" t="str">
        <f>IF(SP_SUL!N2325="","*",SP_SUL!N2325)</f>
        <v>*</v>
      </c>
      <c r="M2303" s="150" t="str">
        <f>IF(SP_SUL!J2325="","*",SP_SUL!J2325)</f>
        <v>*</v>
      </c>
      <c r="N2303" s="258" t="str">
        <f>IF(SP_SUL!K2325="","*",SP_SUL!K2325)</f>
        <v>*</v>
      </c>
      <c r="O2303" s="258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1" t="str">
        <f>IF(SP_SUL!N2326="","*",SP_SUL!N2326)</f>
        <v>*</v>
      </c>
      <c r="M2304" s="111" t="str">
        <f>IF(SP_SUL!J2326="","*",SP_SUL!J2326)</f>
        <v>*</v>
      </c>
      <c r="N2304" s="257" t="str">
        <f>IF(SP_SUL!K2326="","*",SP_SUL!K2326)</f>
        <v>*</v>
      </c>
      <c r="O2304" s="257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5" t="str">
        <f>IF(SP_SUL!N2327="","*",SP_SUL!N2327)</f>
        <v>*</v>
      </c>
      <c r="M2305" s="150" t="str">
        <f>IF(SP_SUL!J2327="","*",SP_SUL!J2327)</f>
        <v>*</v>
      </c>
      <c r="N2305" s="258" t="str">
        <f>IF(SP_SUL!K2327="","*",SP_SUL!K2327)</f>
        <v>*</v>
      </c>
      <c r="O2305" s="258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5" t="str">
        <f>IF(SP_SUL!N2328="","*",SP_SUL!N2328)</f>
        <v>*</v>
      </c>
      <c r="M2306" s="150" t="str">
        <f>IF(SP_SUL!J2328="","*",SP_SUL!J2328)</f>
        <v>*</v>
      </c>
      <c r="N2306" s="258" t="str">
        <f>IF(SP_SUL!K2328="","*",SP_SUL!K2328)</f>
        <v>*</v>
      </c>
      <c r="O2306" s="258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1" t="str">
        <f>IF(SP_SUL!N2329="","*",SP_SUL!N2329)</f>
        <v>*</v>
      </c>
      <c r="M2307" s="111" t="str">
        <f>IF(SP_SUL!J2329="","*",SP_SUL!J2329)</f>
        <v>*</v>
      </c>
      <c r="N2307" s="257" t="str">
        <f>IF(SP_SUL!K2329="","*",SP_SUL!K2329)</f>
        <v>*</v>
      </c>
      <c r="O2307" s="257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5" t="str">
        <f>IF(SP_SUL!N2330="","*",SP_SUL!N2330)</f>
        <v>*</v>
      </c>
      <c r="M2308" s="150" t="str">
        <f>IF(SP_SUL!J2330="","*",SP_SUL!J2330)</f>
        <v>*</v>
      </c>
      <c r="N2308" s="258" t="str">
        <f>IF(SP_SUL!K2330="","*",SP_SUL!K2330)</f>
        <v>*</v>
      </c>
      <c r="O2308" s="258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5" t="str">
        <f>IF(SP_SUL!N2331="","*",SP_SUL!N2331)</f>
        <v>*</v>
      </c>
      <c r="M2309" s="150" t="str">
        <f>IF(SP_SUL!J2331="","*",SP_SUL!J2331)</f>
        <v>*</v>
      </c>
      <c r="N2309" s="258" t="str">
        <f>IF(SP_SUL!K2331="","*",SP_SUL!K2331)</f>
        <v>*</v>
      </c>
      <c r="O2309" s="258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1" t="str">
        <f>IF(SP_SUL!N2332="","*",SP_SUL!N2332)</f>
        <v>*</v>
      </c>
      <c r="M2310" s="111" t="str">
        <f>IF(SP_SUL!J2332="","*",SP_SUL!J2332)</f>
        <v>*</v>
      </c>
      <c r="N2310" s="257" t="str">
        <f>IF(SP_SUL!K2332="","*",SP_SUL!K2332)</f>
        <v>*</v>
      </c>
      <c r="O2310" s="257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5" t="str">
        <f>IF(SP_SUL!N2333="","*",SP_SUL!N2333)</f>
        <v>*</v>
      </c>
      <c r="M2311" s="150" t="str">
        <f>IF(SP_SUL!J2333="","*",SP_SUL!J2333)</f>
        <v>*</v>
      </c>
      <c r="N2311" s="258" t="str">
        <f>IF(SP_SUL!K2333="","*",SP_SUL!K2333)</f>
        <v>*</v>
      </c>
      <c r="O2311" s="258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5" t="str">
        <f>IF(SP_SUL!N2334="","*",SP_SUL!N2334)</f>
        <v>*</v>
      </c>
      <c r="M2312" s="150" t="str">
        <f>IF(SP_SUL!J2334="","*",SP_SUL!J2334)</f>
        <v>*</v>
      </c>
      <c r="N2312" s="258" t="str">
        <f>IF(SP_SUL!K2334="","*",SP_SUL!K2334)</f>
        <v>*</v>
      </c>
      <c r="O2312" s="258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1" t="str">
        <f>IF(SP_SUL!N2335="","*",SP_SUL!N2335)</f>
        <v>*</v>
      </c>
      <c r="M2313" s="111" t="str">
        <f>IF(SP_SUL!J2335="","*",SP_SUL!J2335)</f>
        <v>*</v>
      </c>
      <c r="N2313" s="257" t="str">
        <f>IF(SP_SUL!K2335="","*",SP_SUL!K2335)</f>
        <v>*</v>
      </c>
      <c r="O2313" s="257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5" t="str">
        <f>IF(SP_SUL!N2336="","*",SP_SUL!N2336)</f>
        <v>*</v>
      </c>
      <c r="M2314" s="150" t="str">
        <f>IF(SP_SUL!J2336="","*",SP_SUL!J2336)</f>
        <v>*</v>
      </c>
      <c r="N2314" s="258" t="str">
        <f>IF(SP_SUL!K2336="","*",SP_SUL!K2336)</f>
        <v>*</v>
      </c>
      <c r="O2314" s="258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5" t="str">
        <f>IF(SP_SUL!N2337="","*",SP_SUL!N2337)</f>
        <v>*</v>
      </c>
      <c r="M2315" s="150" t="str">
        <f>IF(SP_SUL!J2337="","*",SP_SUL!J2337)</f>
        <v>*</v>
      </c>
      <c r="N2315" s="258" t="str">
        <f>IF(SP_SUL!K2337="","*",SP_SUL!K2337)</f>
        <v>*</v>
      </c>
      <c r="O2315" s="258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1" t="str">
        <f>IF(SP_SUL!N2338="","*",SP_SUL!N2338)</f>
        <v>*</v>
      </c>
      <c r="M2316" s="111" t="str">
        <f>IF(SP_SUL!J2338="","*",SP_SUL!J2338)</f>
        <v>*</v>
      </c>
      <c r="N2316" s="257" t="str">
        <f>IF(SP_SUL!K2338="","*",SP_SUL!K2338)</f>
        <v>*</v>
      </c>
      <c r="O2316" s="257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5" t="str">
        <f>IF(SP_SUL!N2339="","*",SP_SUL!N2339)</f>
        <v>*</v>
      </c>
      <c r="M2317" s="150" t="str">
        <f>IF(SP_SUL!J2339="","*",SP_SUL!J2339)</f>
        <v>*</v>
      </c>
      <c r="N2317" s="258" t="str">
        <f>IF(SP_SUL!K2339="","*",SP_SUL!K2339)</f>
        <v>*</v>
      </c>
      <c r="O2317" s="258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5" t="str">
        <f>IF(SP_SUL!N2340="","*",SP_SUL!N2340)</f>
        <v>*</v>
      </c>
      <c r="M2318" s="150" t="str">
        <f>IF(SP_SUL!J2340="","*",SP_SUL!J2340)</f>
        <v>*</v>
      </c>
      <c r="N2318" s="258" t="str">
        <f>IF(SP_SUL!K2340="","*",SP_SUL!K2340)</f>
        <v>*</v>
      </c>
      <c r="O2318" s="258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1" t="str">
        <f>IF(SP_SUL!N2341="","*",SP_SUL!N2341)</f>
        <v>*</v>
      </c>
      <c r="M2319" s="111" t="str">
        <f>IF(SP_SUL!J2341="","*",SP_SUL!J2341)</f>
        <v>*</v>
      </c>
      <c r="N2319" s="257" t="str">
        <f>IF(SP_SUL!K2341="","*",SP_SUL!K2341)</f>
        <v>*</v>
      </c>
      <c r="O2319" s="257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5" t="str">
        <f>IF(SP_SUL!N2342="","*",SP_SUL!N2342)</f>
        <v>*</v>
      </c>
      <c r="M2320" s="150" t="str">
        <f>IF(SP_SUL!J2342="","*",SP_SUL!J2342)</f>
        <v>*</v>
      </c>
      <c r="N2320" s="258" t="str">
        <f>IF(SP_SUL!K2342="","*",SP_SUL!K2342)</f>
        <v>*</v>
      </c>
      <c r="O2320" s="258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5" t="str">
        <f>IF(SP_SUL!N2343="","*",SP_SUL!N2343)</f>
        <v>*</v>
      </c>
      <c r="M2321" s="150" t="str">
        <f>IF(SP_SUL!J2343="","*",SP_SUL!J2343)</f>
        <v>*</v>
      </c>
      <c r="N2321" s="258" t="str">
        <f>IF(SP_SUL!K2343="","*",SP_SUL!K2343)</f>
        <v>*</v>
      </c>
      <c r="O2321" s="258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1" t="str">
        <f>IF(SP_SUL!N2344="","*",SP_SUL!N2344)</f>
        <v>*</v>
      </c>
      <c r="M2322" s="111" t="str">
        <f>IF(SP_SUL!J2344="","*",SP_SUL!J2344)</f>
        <v>*</v>
      </c>
      <c r="N2322" s="257" t="str">
        <f>IF(SP_SUL!K2344="","*",SP_SUL!K2344)</f>
        <v>*</v>
      </c>
      <c r="O2322" s="257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5" t="str">
        <f>IF(SP_SUL!N2345="","*",SP_SUL!N2345)</f>
        <v>*</v>
      </c>
      <c r="M2323" s="150" t="str">
        <f>IF(SP_SUL!J2345="","*",SP_SUL!J2345)</f>
        <v>*</v>
      </c>
      <c r="N2323" s="258" t="str">
        <f>IF(SP_SUL!K2345="","*",SP_SUL!K2345)</f>
        <v>*</v>
      </c>
      <c r="O2323" s="258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5" t="str">
        <f>IF(SP_SUL!N2346="","*",SP_SUL!N2346)</f>
        <v>*</v>
      </c>
      <c r="M2324" s="150" t="str">
        <f>IF(SP_SUL!J2346="","*",SP_SUL!J2346)</f>
        <v>*</v>
      </c>
      <c r="N2324" s="258" t="str">
        <f>IF(SP_SUL!K2346="","*",SP_SUL!K2346)</f>
        <v>*</v>
      </c>
      <c r="O2324" s="258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1" t="str">
        <f>IF(SP_SUL!N2347="","*",SP_SUL!N2347)</f>
        <v>*</v>
      </c>
      <c r="M2325" s="111" t="str">
        <f>IF(SP_SUL!J2347="","*",SP_SUL!J2347)</f>
        <v>*</v>
      </c>
      <c r="N2325" s="257" t="str">
        <f>IF(SP_SUL!K2347="","*",SP_SUL!K2347)</f>
        <v>*</v>
      </c>
      <c r="O2325" s="257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5" t="str">
        <f>IF(SP_SUL!N2348="","*",SP_SUL!N2348)</f>
        <v>*</v>
      </c>
      <c r="M2326" s="150" t="str">
        <f>IF(SP_SUL!J2348="","*",SP_SUL!J2348)</f>
        <v>*</v>
      </c>
      <c r="N2326" s="258" t="str">
        <f>IF(SP_SUL!K2348="","*",SP_SUL!K2348)</f>
        <v>*</v>
      </c>
      <c r="O2326" s="258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5" t="str">
        <f>IF(SP_SUL!N2349="","*",SP_SUL!N2349)</f>
        <v>*</v>
      </c>
      <c r="M2327" s="150" t="str">
        <f>IF(SP_SUL!J2349="","*",SP_SUL!J2349)</f>
        <v>*</v>
      </c>
      <c r="N2327" s="258" t="str">
        <f>IF(SP_SUL!K2349="","*",SP_SUL!K2349)</f>
        <v>*</v>
      </c>
      <c r="O2327" s="258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1" t="str">
        <f>IF(SP_SUL!N2350="","*",SP_SUL!N2350)</f>
        <v>*</v>
      </c>
      <c r="M2328" s="111" t="str">
        <f>IF(SP_SUL!J2350="","*",SP_SUL!J2350)</f>
        <v>*</v>
      </c>
      <c r="N2328" s="257" t="str">
        <f>IF(SP_SUL!K2350="","*",SP_SUL!K2350)</f>
        <v>*</v>
      </c>
      <c r="O2328" s="257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5" t="str">
        <f>IF(SP_SUL!N2351="","*",SP_SUL!N2351)</f>
        <v>*</v>
      </c>
      <c r="M2329" s="150" t="str">
        <f>IF(SP_SUL!J2351="","*",SP_SUL!J2351)</f>
        <v>*</v>
      </c>
      <c r="N2329" s="258" t="str">
        <f>IF(SP_SUL!K2351="","*",SP_SUL!K2351)</f>
        <v>*</v>
      </c>
      <c r="O2329" s="258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5" t="str">
        <f>IF(SP_SUL!N2352="","*",SP_SUL!N2352)</f>
        <v>*</v>
      </c>
      <c r="M2330" s="150" t="str">
        <f>IF(SP_SUL!J2352="","*",SP_SUL!J2352)</f>
        <v>*</v>
      </c>
      <c r="N2330" s="258" t="str">
        <f>IF(SP_SUL!K2352="","*",SP_SUL!K2352)</f>
        <v>*</v>
      </c>
      <c r="O2330" s="258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1" t="str">
        <f>IF(SP_SUL!N2353="","*",SP_SUL!N2353)</f>
        <v>*</v>
      </c>
      <c r="M2331" s="111" t="str">
        <f>IF(SP_SUL!J2353="","*",SP_SUL!J2353)</f>
        <v>*</v>
      </c>
      <c r="N2331" s="257" t="str">
        <f>IF(SP_SUL!K2353="","*",SP_SUL!K2353)</f>
        <v>*</v>
      </c>
      <c r="O2331" s="257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5" t="str">
        <f>IF(SP_SUL!N2354="","*",SP_SUL!N2354)</f>
        <v>*</v>
      </c>
      <c r="M2332" s="150" t="str">
        <f>IF(SP_SUL!J2354="","*",SP_SUL!J2354)</f>
        <v>*</v>
      </c>
      <c r="N2332" s="258" t="str">
        <f>IF(SP_SUL!K2354="","*",SP_SUL!K2354)</f>
        <v>*</v>
      </c>
      <c r="O2332" s="258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5" t="str">
        <f>IF(SP_SUL!N2355="","*",SP_SUL!N2355)</f>
        <v>*</v>
      </c>
      <c r="M2333" s="150" t="str">
        <f>IF(SP_SUL!J2355="","*",SP_SUL!J2355)</f>
        <v>*</v>
      </c>
      <c r="N2333" s="258" t="str">
        <f>IF(SP_SUL!K2355="","*",SP_SUL!K2355)</f>
        <v>*</v>
      </c>
      <c r="O2333" s="258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1" t="str">
        <f>IF(SP_SUL!N2356="","*",SP_SUL!N2356)</f>
        <v>*</v>
      </c>
      <c r="M2334" s="111" t="str">
        <f>IF(SP_SUL!J2356="","*",SP_SUL!J2356)</f>
        <v>*</v>
      </c>
      <c r="N2334" s="257" t="str">
        <f>IF(SP_SUL!K2356="","*",SP_SUL!K2356)</f>
        <v>*</v>
      </c>
      <c r="O2334" s="257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5" t="str">
        <f>IF(SP_SUL!N2357="","*",SP_SUL!N2357)</f>
        <v>*</v>
      </c>
      <c r="M2335" s="150" t="str">
        <f>IF(SP_SUL!J2357="","*",SP_SUL!J2357)</f>
        <v>*</v>
      </c>
      <c r="N2335" s="258" t="str">
        <f>IF(SP_SUL!K2357="","*",SP_SUL!K2357)</f>
        <v>*</v>
      </c>
      <c r="O2335" s="258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5" t="str">
        <f>IF(SP_SUL!N2358="","*",SP_SUL!N2358)</f>
        <v>*</v>
      </c>
      <c r="M2336" s="150" t="str">
        <f>IF(SP_SUL!J2358="","*",SP_SUL!J2358)</f>
        <v>*</v>
      </c>
      <c r="N2336" s="258" t="str">
        <f>IF(SP_SUL!K2358="","*",SP_SUL!K2358)</f>
        <v>*</v>
      </c>
      <c r="O2336" s="258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1" t="str">
        <f>IF(SP_SUL!N2359="","*",SP_SUL!N2359)</f>
        <v>*</v>
      </c>
      <c r="M2337" s="111" t="str">
        <f>IF(SP_SUL!J2359="","*",SP_SUL!J2359)</f>
        <v>*</v>
      </c>
      <c r="N2337" s="257" t="str">
        <f>IF(SP_SUL!K2359="","*",SP_SUL!K2359)</f>
        <v>*</v>
      </c>
      <c r="O2337" s="257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5" t="str">
        <f>IF(SP_SUL!N2360="","*",SP_SUL!N2360)</f>
        <v>*</v>
      </c>
      <c r="M2338" s="150" t="str">
        <f>IF(SP_SUL!J2360="","*",SP_SUL!J2360)</f>
        <v>*</v>
      </c>
      <c r="N2338" s="258" t="str">
        <f>IF(SP_SUL!K2360="","*",SP_SUL!K2360)</f>
        <v>*</v>
      </c>
      <c r="O2338" s="258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5" t="str">
        <f>IF(SP_SUL!N2361="","*",SP_SUL!N2361)</f>
        <v>*</v>
      </c>
      <c r="M2339" s="150" t="str">
        <f>IF(SP_SUL!J2361="","*",SP_SUL!J2361)</f>
        <v>*</v>
      </c>
      <c r="N2339" s="258" t="str">
        <f>IF(SP_SUL!K2361="","*",SP_SUL!K2361)</f>
        <v>*</v>
      </c>
      <c r="O2339" s="258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1" t="str">
        <f>IF(SP_SUL!N2362="","*",SP_SUL!N2362)</f>
        <v>*</v>
      </c>
      <c r="M2340" s="111" t="str">
        <f>IF(SP_SUL!J2362="","*",SP_SUL!J2362)</f>
        <v>*</v>
      </c>
      <c r="N2340" s="257" t="str">
        <f>IF(SP_SUL!K2362="","*",SP_SUL!K2362)</f>
        <v>*</v>
      </c>
      <c r="O2340" s="257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5" t="str">
        <f>IF(SP_SUL!N2363="","*",SP_SUL!N2363)</f>
        <v>*</v>
      </c>
      <c r="M2341" s="150" t="str">
        <f>IF(SP_SUL!J2363="","*",SP_SUL!J2363)</f>
        <v>*</v>
      </c>
      <c r="N2341" s="258" t="str">
        <f>IF(SP_SUL!K2363="","*",SP_SUL!K2363)</f>
        <v>*</v>
      </c>
      <c r="O2341" s="258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5" t="str">
        <f>IF(SP_SUL!N2364="","*",SP_SUL!N2364)</f>
        <v>*</v>
      </c>
      <c r="M2342" s="150" t="str">
        <f>IF(SP_SUL!J2364="","*",SP_SUL!J2364)</f>
        <v>*</v>
      </c>
      <c r="N2342" s="258" t="str">
        <f>IF(SP_SUL!K2364="","*",SP_SUL!K2364)</f>
        <v>*</v>
      </c>
      <c r="O2342" s="258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1" t="str">
        <f>IF(SP_SUL!N2365="","*",SP_SUL!N2365)</f>
        <v>*</v>
      </c>
      <c r="M2343" s="111" t="str">
        <f>IF(SP_SUL!J2365="","*",SP_SUL!J2365)</f>
        <v>*</v>
      </c>
      <c r="N2343" s="257" t="str">
        <f>IF(SP_SUL!K2365="","*",SP_SUL!K2365)</f>
        <v>*</v>
      </c>
      <c r="O2343" s="257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5" t="str">
        <f>IF(SP_SUL!N2366="","*",SP_SUL!N2366)</f>
        <v>*</v>
      </c>
      <c r="M2344" s="150" t="str">
        <f>IF(SP_SUL!J2366="","*",SP_SUL!J2366)</f>
        <v>*</v>
      </c>
      <c r="N2344" s="258" t="str">
        <f>IF(SP_SUL!K2366="","*",SP_SUL!K2366)</f>
        <v>*</v>
      </c>
      <c r="O2344" s="258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5" t="str">
        <f>IF(SP_SUL!N2367="","*",SP_SUL!N2367)</f>
        <v>*</v>
      </c>
      <c r="M2345" s="150" t="str">
        <f>IF(SP_SUL!J2367="","*",SP_SUL!J2367)</f>
        <v>*</v>
      </c>
      <c r="N2345" s="258" t="str">
        <f>IF(SP_SUL!K2367="","*",SP_SUL!K2367)</f>
        <v>*</v>
      </c>
      <c r="O2345" s="258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1" t="str">
        <f>IF(SP_SUL!N2368="","*",SP_SUL!N2368)</f>
        <v>*</v>
      </c>
      <c r="M2346" s="111" t="str">
        <f>IF(SP_SUL!J2368="","*",SP_SUL!J2368)</f>
        <v>*</v>
      </c>
      <c r="N2346" s="257" t="str">
        <f>IF(SP_SUL!K2368="","*",SP_SUL!K2368)</f>
        <v>*</v>
      </c>
      <c r="O2346" s="257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5" t="str">
        <f>IF(SP_SUL!N2369="","*",SP_SUL!N2369)</f>
        <v>*</v>
      </c>
      <c r="M2347" s="150" t="str">
        <f>IF(SP_SUL!J2369="","*",SP_SUL!J2369)</f>
        <v>*</v>
      </c>
      <c r="N2347" s="258" t="str">
        <f>IF(SP_SUL!K2369="","*",SP_SUL!K2369)</f>
        <v>*</v>
      </c>
      <c r="O2347" s="258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5" t="str">
        <f>IF(SP_SUL!N2370="","*",SP_SUL!N2370)</f>
        <v>*</v>
      </c>
      <c r="M2348" s="150" t="str">
        <f>IF(SP_SUL!J2370="","*",SP_SUL!J2370)</f>
        <v>*</v>
      </c>
      <c r="N2348" s="258" t="str">
        <f>IF(SP_SUL!K2370="","*",SP_SUL!K2370)</f>
        <v>*</v>
      </c>
      <c r="O2348" s="258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1" t="str">
        <f>IF(SP_SUL!N2371="","*",SP_SUL!N2371)</f>
        <v>*</v>
      </c>
      <c r="M2349" s="111" t="str">
        <f>IF(SP_SUL!J2371="","*",SP_SUL!J2371)</f>
        <v>*</v>
      </c>
      <c r="N2349" s="257" t="str">
        <f>IF(SP_SUL!K2371="","*",SP_SUL!K2371)</f>
        <v>*</v>
      </c>
      <c r="O2349" s="257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5" t="str">
        <f>IF(SP_SUL!N2372="","*",SP_SUL!N2372)</f>
        <v>*</v>
      </c>
      <c r="M2350" s="150" t="str">
        <f>IF(SP_SUL!J2372="","*",SP_SUL!J2372)</f>
        <v>*</v>
      </c>
      <c r="N2350" s="258" t="str">
        <f>IF(SP_SUL!K2372="","*",SP_SUL!K2372)</f>
        <v>*</v>
      </c>
      <c r="O2350" s="258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5" t="str">
        <f>IF(SP_SUL!N2373="","*",SP_SUL!N2373)</f>
        <v>*</v>
      </c>
      <c r="M2351" s="150" t="str">
        <f>IF(SP_SUL!J2373="","*",SP_SUL!J2373)</f>
        <v>*</v>
      </c>
      <c r="N2351" s="258" t="str">
        <f>IF(SP_SUL!K2373="","*",SP_SUL!K2373)</f>
        <v>*</v>
      </c>
      <c r="O2351" s="258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1" t="str">
        <f>IF(SP_SUL!N2374="","*",SP_SUL!N2374)</f>
        <v>*</v>
      </c>
      <c r="M2352" s="111" t="str">
        <f>IF(SP_SUL!J2374="","*",SP_SUL!J2374)</f>
        <v>*</v>
      </c>
      <c r="N2352" s="257" t="str">
        <f>IF(SP_SUL!K2374="","*",SP_SUL!K2374)</f>
        <v>*</v>
      </c>
      <c r="O2352" s="257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5" t="str">
        <f>IF(SP_SUL!N2375="","*",SP_SUL!N2375)</f>
        <v>*</v>
      </c>
      <c r="M2353" s="150" t="str">
        <f>IF(SP_SUL!J2375="","*",SP_SUL!J2375)</f>
        <v>*</v>
      </c>
      <c r="N2353" s="258" t="str">
        <f>IF(SP_SUL!K2375="","*",SP_SUL!K2375)</f>
        <v>*</v>
      </c>
      <c r="O2353" s="258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5" t="str">
        <f>IF(SP_SUL!N2376="","*",SP_SUL!N2376)</f>
        <v>*</v>
      </c>
      <c r="M2354" s="150" t="str">
        <f>IF(SP_SUL!J2376="","*",SP_SUL!J2376)</f>
        <v>*</v>
      </c>
      <c r="N2354" s="258" t="str">
        <f>IF(SP_SUL!K2376="","*",SP_SUL!K2376)</f>
        <v>*</v>
      </c>
      <c r="O2354" s="258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1" t="str">
        <f>IF(SP_SUL!N2377="","*",SP_SUL!N2377)</f>
        <v>*</v>
      </c>
      <c r="M2355" s="111" t="str">
        <f>IF(SP_SUL!J2377="","*",SP_SUL!J2377)</f>
        <v>*</v>
      </c>
      <c r="N2355" s="257" t="str">
        <f>IF(SP_SUL!K2377="","*",SP_SUL!K2377)</f>
        <v>*</v>
      </c>
      <c r="O2355" s="257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5" t="str">
        <f>IF(SP_SUL!N2378="","*",SP_SUL!N2378)</f>
        <v>*</v>
      </c>
      <c r="M2356" s="150" t="str">
        <f>IF(SP_SUL!J2378="","*",SP_SUL!J2378)</f>
        <v>*</v>
      </c>
      <c r="N2356" s="258" t="str">
        <f>IF(SP_SUL!K2378="","*",SP_SUL!K2378)</f>
        <v>*</v>
      </c>
      <c r="O2356" s="258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5" t="str">
        <f>IF(SP_SUL!N2379="","*",SP_SUL!N2379)</f>
        <v>*</v>
      </c>
      <c r="M2357" s="150" t="str">
        <f>IF(SP_SUL!J2379="","*",SP_SUL!J2379)</f>
        <v>*</v>
      </c>
      <c r="N2357" s="258" t="str">
        <f>IF(SP_SUL!K2379="","*",SP_SUL!K2379)</f>
        <v>*</v>
      </c>
      <c r="O2357" s="258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1" t="str">
        <f>IF(SP_SUL!N2380="","*",SP_SUL!N2380)</f>
        <v>*</v>
      </c>
      <c r="M2358" s="111" t="str">
        <f>IF(SP_SUL!J2380="","*",SP_SUL!J2380)</f>
        <v>*</v>
      </c>
      <c r="N2358" s="257" t="str">
        <f>IF(SP_SUL!K2380="","*",SP_SUL!K2380)</f>
        <v>*</v>
      </c>
      <c r="O2358" s="257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5" t="str">
        <f>IF(SP_SUL!N2381="","*",SP_SUL!N2381)</f>
        <v>*</v>
      </c>
      <c r="M2359" s="150" t="str">
        <f>IF(SP_SUL!J2381="","*",SP_SUL!J2381)</f>
        <v>*</v>
      </c>
      <c r="N2359" s="258" t="str">
        <f>IF(SP_SUL!K2381="","*",SP_SUL!K2381)</f>
        <v>*</v>
      </c>
      <c r="O2359" s="258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5" t="str">
        <f>IF(SP_SUL!N2382="","*",SP_SUL!N2382)</f>
        <v>*</v>
      </c>
      <c r="M2360" s="150" t="str">
        <f>IF(SP_SUL!J2382="","*",SP_SUL!J2382)</f>
        <v>*</v>
      </c>
      <c r="N2360" s="258" t="str">
        <f>IF(SP_SUL!K2382="","*",SP_SUL!K2382)</f>
        <v>*</v>
      </c>
      <c r="O2360" s="258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1" t="str">
        <f>IF(SP_SUL!N2383="","*",SP_SUL!N2383)</f>
        <v>*</v>
      </c>
      <c r="M2361" s="111" t="str">
        <f>IF(SP_SUL!J2383="","*",SP_SUL!J2383)</f>
        <v>*</v>
      </c>
      <c r="N2361" s="257" t="str">
        <f>IF(SP_SUL!K2383="","*",SP_SUL!K2383)</f>
        <v>*</v>
      </c>
      <c r="O2361" s="257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5" t="str">
        <f>IF(SP_SUL!N2384="","*",SP_SUL!N2384)</f>
        <v>*</v>
      </c>
      <c r="M2362" s="150" t="str">
        <f>IF(SP_SUL!J2384="","*",SP_SUL!J2384)</f>
        <v>*</v>
      </c>
      <c r="N2362" s="258" t="str">
        <f>IF(SP_SUL!K2384="","*",SP_SUL!K2384)</f>
        <v>*</v>
      </c>
      <c r="O2362" s="258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5" t="str">
        <f>IF(SP_SUL!N2385="","*",SP_SUL!N2385)</f>
        <v>*</v>
      </c>
      <c r="M2363" s="150" t="str">
        <f>IF(SP_SUL!J2385="","*",SP_SUL!J2385)</f>
        <v>*</v>
      </c>
      <c r="N2363" s="258" t="str">
        <f>IF(SP_SUL!K2385="","*",SP_SUL!K2385)</f>
        <v>*</v>
      </c>
      <c r="O2363" s="258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1" t="str">
        <f>IF(SP_SUL!N2386="","*",SP_SUL!N2386)</f>
        <v>*</v>
      </c>
      <c r="M2364" s="111" t="str">
        <f>IF(SP_SUL!J2386="","*",SP_SUL!J2386)</f>
        <v>*</v>
      </c>
      <c r="N2364" s="257" t="str">
        <f>IF(SP_SUL!K2386="","*",SP_SUL!K2386)</f>
        <v>*</v>
      </c>
      <c r="O2364" s="257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5" t="str">
        <f>IF(SP_SUL!N2387="","*",SP_SUL!N2387)</f>
        <v>*</v>
      </c>
      <c r="M2365" s="150" t="str">
        <f>IF(SP_SUL!J2387="","*",SP_SUL!J2387)</f>
        <v>*</v>
      </c>
      <c r="N2365" s="258" t="str">
        <f>IF(SP_SUL!K2387="","*",SP_SUL!K2387)</f>
        <v>*</v>
      </c>
      <c r="O2365" s="258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5" t="str">
        <f>IF(SP_SUL!N2388="","*",SP_SUL!N2388)</f>
        <v>*</v>
      </c>
      <c r="M2366" s="150" t="str">
        <f>IF(SP_SUL!J2388="","*",SP_SUL!J2388)</f>
        <v>*</v>
      </c>
      <c r="N2366" s="258" t="str">
        <f>IF(SP_SUL!K2388="","*",SP_SUL!K2388)</f>
        <v>*</v>
      </c>
      <c r="O2366" s="258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1" t="str">
        <f>IF(SP_SUL!N2389="","*",SP_SUL!N2389)</f>
        <v>*</v>
      </c>
      <c r="M2367" s="111" t="str">
        <f>IF(SP_SUL!J2389="","*",SP_SUL!J2389)</f>
        <v>*</v>
      </c>
      <c r="N2367" s="257" t="str">
        <f>IF(SP_SUL!K2389="","*",SP_SUL!K2389)</f>
        <v>*</v>
      </c>
      <c r="O2367" s="257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5" t="str">
        <f>IF(SP_SUL!N2390="","*",SP_SUL!N2390)</f>
        <v>*</v>
      </c>
      <c r="M2368" s="150" t="str">
        <f>IF(SP_SUL!J2390="","*",SP_SUL!J2390)</f>
        <v>*</v>
      </c>
      <c r="N2368" s="258" t="str">
        <f>IF(SP_SUL!K2390="","*",SP_SUL!K2390)</f>
        <v>*</v>
      </c>
      <c r="O2368" s="258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5" t="str">
        <f>IF(SP_SUL!N2391="","*",SP_SUL!N2391)</f>
        <v>*</v>
      </c>
      <c r="M2369" s="150" t="str">
        <f>IF(SP_SUL!J2391="","*",SP_SUL!J2391)</f>
        <v>*</v>
      </c>
      <c r="N2369" s="258" t="str">
        <f>IF(SP_SUL!K2391="","*",SP_SUL!K2391)</f>
        <v>*</v>
      </c>
      <c r="O2369" s="258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1" t="str">
        <f>IF(SP_SUL!N2392="","*",SP_SUL!N2392)</f>
        <v>*</v>
      </c>
      <c r="M2370" s="111" t="str">
        <f>IF(SP_SUL!J2392="","*",SP_SUL!J2392)</f>
        <v>*</v>
      </c>
      <c r="N2370" s="257" t="str">
        <f>IF(SP_SUL!K2392="","*",SP_SUL!K2392)</f>
        <v>*</v>
      </c>
      <c r="O2370" s="257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5" t="str">
        <f>IF(SP_SUL!N2393="","*",SP_SUL!N2393)</f>
        <v>*</v>
      </c>
      <c r="M2371" s="150" t="str">
        <f>IF(SP_SUL!J2393="","*",SP_SUL!J2393)</f>
        <v>*</v>
      </c>
      <c r="N2371" s="258" t="str">
        <f>IF(SP_SUL!K2393="","*",SP_SUL!K2393)</f>
        <v>*</v>
      </c>
      <c r="O2371" s="258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5" t="str">
        <f>IF(SP_SUL!N2394="","*",SP_SUL!N2394)</f>
        <v>*</v>
      </c>
      <c r="M2372" s="150" t="str">
        <f>IF(SP_SUL!J2394="","*",SP_SUL!J2394)</f>
        <v>*</v>
      </c>
      <c r="N2372" s="258" t="str">
        <f>IF(SP_SUL!K2394="","*",SP_SUL!K2394)</f>
        <v>*</v>
      </c>
      <c r="O2372" s="258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1" t="str">
        <f>IF(SP_SUL!N2395="","*",SP_SUL!N2395)</f>
        <v>*</v>
      </c>
      <c r="M2373" s="111" t="str">
        <f>IF(SP_SUL!J2395="","*",SP_SUL!J2395)</f>
        <v>*</v>
      </c>
      <c r="N2373" s="257" t="str">
        <f>IF(SP_SUL!K2395="","*",SP_SUL!K2395)</f>
        <v>*</v>
      </c>
      <c r="O2373" s="257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5" t="str">
        <f>IF(SP_SUL!N2396="","*",SP_SUL!N2396)</f>
        <v>*</v>
      </c>
      <c r="M2374" s="150" t="str">
        <f>IF(SP_SUL!J2396="","*",SP_SUL!J2396)</f>
        <v>*</v>
      </c>
      <c r="N2374" s="258" t="str">
        <f>IF(SP_SUL!K2396="","*",SP_SUL!K2396)</f>
        <v>*</v>
      </c>
      <c r="O2374" s="258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5" t="str">
        <f>IF(SP_SUL!N2397="","*",SP_SUL!N2397)</f>
        <v>*</v>
      </c>
      <c r="M2375" s="150" t="str">
        <f>IF(SP_SUL!J2397="","*",SP_SUL!J2397)</f>
        <v>*</v>
      </c>
      <c r="N2375" s="258" t="str">
        <f>IF(SP_SUL!K2397="","*",SP_SUL!K2397)</f>
        <v>*</v>
      </c>
      <c r="O2375" s="258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1" t="str">
        <f>IF(SP_SUL!N2398="","*",SP_SUL!N2398)</f>
        <v>*</v>
      </c>
      <c r="M2376" s="111" t="str">
        <f>IF(SP_SUL!J2398="","*",SP_SUL!J2398)</f>
        <v>*</v>
      </c>
      <c r="N2376" s="257" t="str">
        <f>IF(SP_SUL!K2398="","*",SP_SUL!K2398)</f>
        <v>*</v>
      </c>
      <c r="O2376" s="257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5" t="str">
        <f>IF(SP_SUL!N2399="","*",SP_SUL!N2399)</f>
        <v>*</v>
      </c>
      <c r="M2377" s="150" t="str">
        <f>IF(SP_SUL!J2399="","*",SP_SUL!J2399)</f>
        <v>*</v>
      </c>
      <c r="N2377" s="258" t="str">
        <f>IF(SP_SUL!K2399="","*",SP_SUL!K2399)</f>
        <v>*</v>
      </c>
      <c r="O2377" s="258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5" t="str">
        <f>IF(SP_SUL!N2400="","*",SP_SUL!N2400)</f>
        <v>*</v>
      </c>
      <c r="M2378" s="150" t="str">
        <f>IF(SP_SUL!J2400="","*",SP_SUL!J2400)</f>
        <v>*</v>
      </c>
      <c r="N2378" s="258" t="str">
        <f>IF(SP_SUL!K2400="","*",SP_SUL!K2400)</f>
        <v>*</v>
      </c>
      <c r="O2378" s="258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1" t="str">
        <f>IF(SP_SUL!N2401="","*",SP_SUL!N2401)</f>
        <v>*</v>
      </c>
      <c r="M2379" s="111" t="str">
        <f>IF(SP_SUL!J2401="","*",SP_SUL!J2401)</f>
        <v>*</v>
      </c>
      <c r="N2379" s="257" t="str">
        <f>IF(SP_SUL!K2401="","*",SP_SUL!K2401)</f>
        <v>*</v>
      </c>
      <c r="O2379" s="257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5" t="str">
        <f>IF(SP_SUL!N2402="","*",SP_SUL!N2402)</f>
        <v>*</v>
      </c>
      <c r="M2380" s="150" t="str">
        <f>IF(SP_SUL!J2402="","*",SP_SUL!J2402)</f>
        <v>*</v>
      </c>
      <c r="N2380" s="258" t="str">
        <f>IF(SP_SUL!K2402="","*",SP_SUL!K2402)</f>
        <v>*</v>
      </c>
      <c r="O2380" s="258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5" t="str">
        <f>IF(SP_SUL!N2403="","*",SP_SUL!N2403)</f>
        <v>*</v>
      </c>
      <c r="M2381" s="150" t="str">
        <f>IF(SP_SUL!J2403="","*",SP_SUL!J2403)</f>
        <v>*</v>
      </c>
      <c r="N2381" s="258" t="str">
        <f>IF(SP_SUL!K2403="","*",SP_SUL!K2403)</f>
        <v>*</v>
      </c>
      <c r="O2381" s="258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1" t="str">
        <f>IF(SP_SUL!N2404="","*",SP_SUL!N2404)</f>
        <v>*</v>
      </c>
      <c r="M2382" s="111" t="str">
        <f>IF(SP_SUL!J2404="","*",SP_SUL!J2404)</f>
        <v>*</v>
      </c>
      <c r="N2382" s="257" t="str">
        <f>IF(SP_SUL!K2404="","*",SP_SUL!K2404)</f>
        <v>*</v>
      </c>
      <c r="O2382" s="257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5" t="str">
        <f>IF(SP_SUL!N2405="","*",SP_SUL!N2405)</f>
        <v>*</v>
      </c>
      <c r="M2383" s="150" t="str">
        <f>IF(SP_SUL!J2405="","*",SP_SUL!J2405)</f>
        <v>*</v>
      </c>
      <c r="N2383" s="258" t="str">
        <f>IF(SP_SUL!K2405="","*",SP_SUL!K2405)</f>
        <v>*</v>
      </c>
      <c r="O2383" s="258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5" t="str">
        <f>IF(SP_SUL!N2406="","*",SP_SUL!N2406)</f>
        <v>*</v>
      </c>
      <c r="M2384" s="150" t="str">
        <f>IF(SP_SUL!J2406="","*",SP_SUL!J2406)</f>
        <v>*</v>
      </c>
      <c r="N2384" s="258" t="str">
        <f>IF(SP_SUL!K2406="","*",SP_SUL!K2406)</f>
        <v>*</v>
      </c>
      <c r="O2384" s="258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1" t="str">
        <f>IF(SP_SUL!N2407="","*",SP_SUL!N2407)</f>
        <v>*</v>
      </c>
      <c r="M2385" s="111" t="str">
        <f>IF(SP_SUL!J2407="","*",SP_SUL!J2407)</f>
        <v>*</v>
      </c>
      <c r="N2385" s="257" t="str">
        <f>IF(SP_SUL!K2407="","*",SP_SUL!K2407)</f>
        <v>*</v>
      </c>
      <c r="O2385" s="257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5" t="str">
        <f>IF(SP_SUL!N2408="","*",SP_SUL!N2408)</f>
        <v>*</v>
      </c>
      <c r="M2386" s="150" t="str">
        <f>IF(SP_SUL!J2408="","*",SP_SUL!J2408)</f>
        <v>*</v>
      </c>
      <c r="N2386" s="258" t="str">
        <f>IF(SP_SUL!K2408="","*",SP_SUL!K2408)</f>
        <v>*</v>
      </c>
      <c r="O2386" s="258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5" t="str">
        <f>IF(SP_SUL!N2409="","*",SP_SUL!N2409)</f>
        <v>*</v>
      </c>
      <c r="M2387" s="150" t="str">
        <f>IF(SP_SUL!J2409="","*",SP_SUL!J2409)</f>
        <v>*</v>
      </c>
      <c r="N2387" s="258" t="str">
        <f>IF(SP_SUL!K2409="","*",SP_SUL!K2409)</f>
        <v>*</v>
      </c>
      <c r="O2387" s="258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1" t="str">
        <f>IF(SP_SUL!N2410="","*",SP_SUL!N2410)</f>
        <v>*</v>
      </c>
      <c r="M2388" s="111" t="str">
        <f>IF(SP_SUL!J2410="","*",SP_SUL!J2410)</f>
        <v>*</v>
      </c>
      <c r="N2388" s="257" t="str">
        <f>IF(SP_SUL!K2410="","*",SP_SUL!K2410)</f>
        <v>*</v>
      </c>
      <c r="O2388" s="257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5" t="str">
        <f>IF(SP_SUL!N2411="","*",SP_SUL!N2411)</f>
        <v>*</v>
      </c>
      <c r="M2389" s="150" t="str">
        <f>IF(SP_SUL!J2411="","*",SP_SUL!J2411)</f>
        <v>*</v>
      </c>
      <c r="N2389" s="258" t="str">
        <f>IF(SP_SUL!K2411="","*",SP_SUL!K2411)</f>
        <v>*</v>
      </c>
      <c r="O2389" s="258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5" t="str">
        <f>IF(SP_SUL!N2412="","*",SP_SUL!N2412)</f>
        <v>*</v>
      </c>
      <c r="M2390" s="150" t="str">
        <f>IF(SP_SUL!J2412="","*",SP_SUL!J2412)</f>
        <v>*</v>
      </c>
      <c r="N2390" s="258" t="str">
        <f>IF(SP_SUL!K2412="","*",SP_SUL!K2412)</f>
        <v>*</v>
      </c>
      <c r="O2390" s="258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1" t="str">
        <f>IF(SP_SUL!N2413="","*",SP_SUL!N2413)</f>
        <v>*</v>
      </c>
      <c r="M2391" s="111" t="str">
        <f>IF(SP_SUL!J2413="","*",SP_SUL!J2413)</f>
        <v>*</v>
      </c>
      <c r="N2391" s="257" t="str">
        <f>IF(SP_SUL!K2413="","*",SP_SUL!K2413)</f>
        <v>*</v>
      </c>
      <c r="O2391" s="257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5" t="str">
        <f>IF(SP_SUL!N2414="","*",SP_SUL!N2414)</f>
        <v>*</v>
      </c>
      <c r="M2392" s="150" t="str">
        <f>IF(SP_SUL!J2414="","*",SP_SUL!J2414)</f>
        <v>*</v>
      </c>
      <c r="N2392" s="258" t="str">
        <f>IF(SP_SUL!K2414="","*",SP_SUL!K2414)</f>
        <v>*</v>
      </c>
      <c r="O2392" s="258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5" t="str">
        <f>IF(SP_SUL!N2415="","*",SP_SUL!N2415)</f>
        <v>*</v>
      </c>
      <c r="M2393" s="150" t="str">
        <f>IF(SP_SUL!J2415="","*",SP_SUL!J2415)</f>
        <v>*</v>
      </c>
      <c r="N2393" s="258" t="str">
        <f>IF(SP_SUL!K2415="","*",SP_SUL!K2415)</f>
        <v>*</v>
      </c>
      <c r="O2393" s="258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1" t="str">
        <f>IF(SP_SUL!N2416="","*",SP_SUL!N2416)</f>
        <v>*</v>
      </c>
      <c r="M2394" s="111" t="str">
        <f>IF(SP_SUL!J2416="","*",SP_SUL!J2416)</f>
        <v>*</v>
      </c>
      <c r="N2394" s="257" t="str">
        <f>IF(SP_SUL!K2416="","*",SP_SUL!K2416)</f>
        <v>*</v>
      </c>
      <c r="O2394" s="257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5" t="str">
        <f>IF(SP_SUL!N2417="","*",SP_SUL!N2417)</f>
        <v>*</v>
      </c>
      <c r="M2395" s="150" t="str">
        <f>IF(SP_SUL!J2417="","*",SP_SUL!J2417)</f>
        <v>*</v>
      </c>
      <c r="N2395" s="258" t="str">
        <f>IF(SP_SUL!K2417="","*",SP_SUL!K2417)</f>
        <v>*</v>
      </c>
      <c r="O2395" s="258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5" t="str">
        <f>IF(SP_SUL!N2418="","*",SP_SUL!N2418)</f>
        <v>*</v>
      </c>
      <c r="M2396" s="150" t="str">
        <f>IF(SP_SUL!J2418="","*",SP_SUL!J2418)</f>
        <v>*</v>
      </c>
      <c r="N2396" s="258" t="str">
        <f>IF(SP_SUL!K2418="","*",SP_SUL!K2418)</f>
        <v>*</v>
      </c>
      <c r="O2396" s="258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1" t="str">
        <f>IF(SP_SUL!N2419="","*",SP_SUL!N2419)</f>
        <v>*</v>
      </c>
      <c r="M2397" s="111" t="str">
        <f>IF(SP_SUL!J2419="","*",SP_SUL!J2419)</f>
        <v>*</v>
      </c>
      <c r="N2397" s="257" t="str">
        <f>IF(SP_SUL!K2419="","*",SP_SUL!K2419)</f>
        <v>*</v>
      </c>
      <c r="O2397" s="257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5" t="str">
        <f>IF(SP_SUL!N2420="","*",SP_SUL!N2420)</f>
        <v>*</v>
      </c>
      <c r="M2398" s="150" t="str">
        <f>IF(SP_SUL!J2420="","*",SP_SUL!J2420)</f>
        <v>*</v>
      </c>
      <c r="N2398" s="258" t="str">
        <f>IF(SP_SUL!K2420="","*",SP_SUL!K2420)</f>
        <v>*</v>
      </c>
      <c r="O2398" s="258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5" t="str">
        <f>IF(SP_SUL!N2421="","*",SP_SUL!N2421)</f>
        <v>*</v>
      </c>
      <c r="M2399" s="150" t="str">
        <f>IF(SP_SUL!J2421="","*",SP_SUL!J2421)</f>
        <v>*</v>
      </c>
      <c r="N2399" s="258" t="str">
        <f>IF(SP_SUL!K2421="","*",SP_SUL!K2421)</f>
        <v>*</v>
      </c>
      <c r="O2399" s="258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1" t="str">
        <f>IF(SP_SUL!N2422="","*",SP_SUL!N2422)</f>
        <v>*</v>
      </c>
      <c r="M2400" s="111" t="str">
        <f>IF(SP_SUL!J2422="","*",SP_SUL!J2422)</f>
        <v>*</v>
      </c>
      <c r="N2400" s="257" t="str">
        <f>IF(SP_SUL!K2422="","*",SP_SUL!K2422)</f>
        <v>*</v>
      </c>
      <c r="O2400" s="257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5" t="str">
        <f>IF(SP_SUL!N2423="","*",SP_SUL!N2423)</f>
        <v>*</v>
      </c>
      <c r="M2401" s="150" t="str">
        <f>IF(SP_SUL!J2423="","*",SP_SUL!J2423)</f>
        <v>*</v>
      </c>
      <c r="N2401" s="258" t="str">
        <f>IF(SP_SUL!K2423="","*",SP_SUL!K2423)</f>
        <v>*</v>
      </c>
      <c r="O2401" s="258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5" t="str">
        <f>IF(SP_SUL!N2424="","*",SP_SUL!N2424)</f>
        <v>*</v>
      </c>
      <c r="M2402" s="150" t="str">
        <f>IF(SP_SUL!J2424="","*",SP_SUL!J2424)</f>
        <v>*</v>
      </c>
      <c r="N2402" s="258" t="str">
        <f>IF(SP_SUL!K2424="","*",SP_SUL!K2424)</f>
        <v>*</v>
      </c>
      <c r="O2402" s="258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1" t="str">
        <f>IF(SP_SUL!N2425="","*",SP_SUL!N2425)</f>
        <v>*</v>
      </c>
      <c r="M2403" s="111" t="str">
        <f>IF(SP_SUL!J2425="","*",SP_SUL!J2425)</f>
        <v>*</v>
      </c>
      <c r="N2403" s="257" t="str">
        <f>IF(SP_SUL!K2425="","*",SP_SUL!K2425)</f>
        <v>*</v>
      </c>
      <c r="O2403" s="257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5" t="str">
        <f>IF(SP_SUL!N2426="","*",SP_SUL!N2426)</f>
        <v>*</v>
      </c>
      <c r="M2404" s="150" t="str">
        <f>IF(SP_SUL!J2426="","*",SP_SUL!J2426)</f>
        <v>*</v>
      </c>
      <c r="N2404" s="258" t="str">
        <f>IF(SP_SUL!K2426="","*",SP_SUL!K2426)</f>
        <v>*</v>
      </c>
      <c r="O2404" s="258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5" t="str">
        <f>IF(SP_SUL!N2427="","*",SP_SUL!N2427)</f>
        <v>*</v>
      </c>
      <c r="M2405" s="150" t="str">
        <f>IF(SP_SUL!J2427="","*",SP_SUL!J2427)</f>
        <v>*</v>
      </c>
      <c r="N2405" s="258" t="str">
        <f>IF(SP_SUL!K2427="","*",SP_SUL!K2427)</f>
        <v>*</v>
      </c>
      <c r="O2405" s="258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1" t="str">
        <f>IF(SP_SUL!N2428="","*",SP_SUL!N2428)</f>
        <v>*</v>
      </c>
      <c r="M2406" s="111" t="str">
        <f>IF(SP_SUL!J2428="","*",SP_SUL!J2428)</f>
        <v>*</v>
      </c>
      <c r="N2406" s="257" t="str">
        <f>IF(SP_SUL!K2428="","*",SP_SUL!K2428)</f>
        <v>*</v>
      </c>
      <c r="O2406" s="257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5" t="str">
        <f>IF(SP_SUL!N2429="","*",SP_SUL!N2429)</f>
        <v>*</v>
      </c>
      <c r="M2407" s="150" t="str">
        <f>IF(SP_SUL!J2429="","*",SP_SUL!J2429)</f>
        <v>*</v>
      </c>
      <c r="N2407" s="258" t="str">
        <f>IF(SP_SUL!K2429="","*",SP_SUL!K2429)</f>
        <v>*</v>
      </c>
      <c r="O2407" s="258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5" t="str">
        <f>IF(SP_SUL!N2430="","*",SP_SUL!N2430)</f>
        <v>*</v>
      </c>
      <c r="M2408" s="150" t="str">
        <f>IF(SP_SUL!J2430="","*",SP_SUL!J2430)</f>
        <v>*</v>
      </c>
      <c r="N2408" s="258" t="str">
        <f>IF(SP_SUL!K2430="","*",SP_SUL!K2430)</f>
        <v>*</v>
      </c>
      <c r="O2408" s="258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1" t="str">
        <f>IF(SP_SUL!N2431="","*",SP_SUL!N2431)</f>
        <v>*</v>
      </c>
      <c r="M2409" s="111" t="str">
        <f>IF(SP_SUL!J2431="","*",SP_SUL!J2431)</f>
        <v>*</v>
      </c>
      <c r="N2409" s="257" t="str">
        <f>IF(SP_SUL!K2431="","*",SP_SUL!K2431)</f>
        <v>*</v>
      </c>
      <c r="O2409" s="257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5" t="str">
        <f>IF(SP_SUL!N2432="","*",SP_SUL!N2432)</f>
        <v>*</v>
      </c>
      <c r="M2410" s="150" t="str">
        <f>IF(SP_SUL!J2432="","*",SP_SUL!J2432)</f>
        <v>*</v>
      </c>
      <c r="N2410" s="258" t="str">
        <f>IF(SP_SUL!K2432="","*",SP_SUL!K2432)</f>
        <v>*</v>
      </c>
      <c r="O2410" s="258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5" t="str">
        <f>IF(SP_SUL!N2433="","*",SP_SUL!N2433)</f>
        <v>*</v>
      </c>
      <c r="M2411" s="150" t="str">
        <f>IF(SP_SUL!J2433="","*",SP_SUL!J2433)</f>
        <v>*</v>
      </c>
      <c r="N2411" s="258" t="str">
        <f>IF(SP_SUL!K2433="","*",SP_SUL!K2433)</f>
        <v>*</v>
      </c>
      <c r="O2411" s="258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1" t="str">
        <f>IF(SP_SUL!N2434="","*",SP_SUL!N2434)</f>
        <v>*</v>
      </c>
      <c r="M2412" s="111" t="str">
        <f>IF(SP_SUL!J2434="","*",SP_SUL!J2434)</f>
        <v>*</v>
      </c>
      <c r="N2412" s="257" t="str">
        <f>IF(SP_SUL!K2434="","*",SP_SUL!K2434)</f>
        <v>*</v>
      </c>
      <c r="O2412" s="257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5" t="str">
        <f>IF(SP_SUL!N2435="","*",SP_SUL!N2435)</f>
        <v>*</v>
      </c>
      <c r="M2413" s="150" t="str">
        <f>IF(SP_SUL!J2435="","*",SP_SUL!J2435)</f>
        <v>*</v>
      </c>
      <c r="N2413" s="258" t="str">
        <f>IF(SP_SUL!K2435="","*",SP_SUL!K2435)</f>
        <v>*</v>
      </c>
      <c r="O2413" s="258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5" t="str">
        <f>IF(SP_SUL!N2436="","*",SP_SUL!N2436)</f>
        <v>*</v>
      </c>
      <c r="M2414" s="150" t="str">
        <f>IF(SP_SUL!J2436="","*",SP_SUL!J2436)</f>
        <v>*</v>
      </c>
      <c r="N2414" s="258" t="str">
        <f>IF(SP_SUL!K2436="","*",SP_SUL!K2436)</f>
        <v>*</v>
      </c>
      <c r="O2414" s="258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1" t="str">
        <f>IF(SP_SUL!N2437="","*",SP_SUL!N2437)</f>
        <v>*</v>
      </c>
      <c r="M2415" s="111" t="str">
        <f>IF(SP_SUL!J2437="","*",SP_SUL!J2437)</f>
        <v>*</v>
      </c>
      <c r="N2415" s="257" t="str">
        <f>IF(SP_SUL!K2437="","*",SP_SUL!K2437)</f>
        <v>*</v>
      </c>
      <c r="O2415" s="257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5" t="str">
        <f>IF(SP_SUL!N2438="","*",SP_SUL!N2438)</f>
        <v>*</v>
      </c>
      <c r="M2416" s="150" t="str">
        <f>IF(SP_SUL!J2438="","*",SP_SUL!J2438)</f>
        <v>*</v>
      </c>
      <c r="N2416" s="258" t="str">
        <f>IF(SP_SUL!K2438="","*",SP_SUL!K2438)</f>
        <v>*</v>
      </c>
      <c r="O2416" s="258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5" t="str">
        <f>IF(SP_SUL!N2439="","*",SP_SUL!N2439)</f>
        <v>*</v>
      </c>
      <c r="M2417" s="150" t="str">
        <f>IF(SP_SUL!J2439="","*",SP_SUL!J2439)</f>
        <v>*</v>
      </c>
      <c r="N2417" s="258" t="str">
        <f>IF(SP_SUL!K2439="","*",SP_SUL!K2439)</f>
        <v>*</v>
      </c>
      <c r="O2417" s="258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1" t="str">
        <f>IF(SP_SUL!N2440="","*",SP_SUL!N2440)</f>
        <v>*</v>
      </c>
      <c r="M2418" s="111" t="str">
        <f>IF(SP_SUL!J2440="","*",SP_SUL!J2440)</f>
        <v>*</v>
      </c>
      <c r="N2418" s="257" t="str">
        <f>IF(SP_SUL!K2440="","*",SP_SUL!K2440)</f>
        <v>*</v>
      </c>
      <c r="O2418" s="257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5" t="str">
        <f>IF(SP_SUL!N2441="","*",SP_SUL!N2441)</f>
        <v>*</v>
      </c>
      <c r="M2419" s="150" t="str">
        <f>IF(SP_SUL!J2441="","*",SP_SUL!J2441)</f>
        <v>*</v>
      </c>
      <c r="N2419" s="258" t="str">
        <f>IF(SP_SUL!K2441="","*",SP_SUL!K2441)</f>
        <v>*</v>
      </c>
      <c r="O2419" s="258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5" t="str">
        <f>IF(SP_SUL!N2442="","*",SP_SUL!N2442)</f>
        <v>*</v>
      </c>
      <c r="M2420" s="150" t="str">
        <f>IF(SP_SUL!J2442="","*",SP_SUL!J2442)</f>
        <v>*</v>
      </c>
      <c r="N2420" s="258" t="str">
        <f>IF(SP_SUL!K2442="","*",SP_SUL!K2442)</f>
        <v>*</v>
      </c>
      <c r="O2420" s="258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1" t="str">
        <f>IF(SP_SUL!N2443="","*",SP_SUL!N2443)</f>
        <v>*</v>
      </c>
      <c r="M2421" s="111" t="str">
        <f>IF(SP_SUL!J2443="","*",SP_SUL!J2443)</f>
        <v>*</v>
      </c>
      <c r="N2421" s="257" t="str">
        <f>IF(SP_SUL!K2443="","*",SP_SUL!K2443)</f>
        <v>*</v>
      </c>
      <c r="O2421" s="257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5" t="str">
        <f>IF(SP_SUL!N2444="","*",SP_SUL!N2444)</f>
        <v>*</v>
      </c>
      <c r="M2422" s="150" t="str">
        <f>IF(SP_SUL!J2444="","*",SP_SUL!J2444)</f>
        <v>*</v>
      </c>
      <c r="N2422" s="258" t="str">
        <f>IF(SP_SUL!K2444="","*",SP_SUL!K2444)</f>
        <v>*</v>
      </c>
      <c r="O2422" s="258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5" t="str">
        <f>IF(SP_SUL!N2445="","*",SP_SUL!N2445)</f>
        <v>*</v>
      </c>
      <c r="M2423" s="150" t="str">
        <f>IF(SP_SUL!J2445="","*",SP_SUL!J2445)</f>
        <v>*</v>
      </c>
      <c r="N2423" s="258" t="str">
        <f>IF(SP_SUL!K2445="","*",SP_SUL!K2445)</f>
        <v>*</v>
      </c>
      <c r="O2423" s="258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1" t="str">
        <f>IF(SP_SUL!N2446="","*",SP_SUL!N2446)</f>
        <v>*</v>
      </c>
      <c r="M2424" s="111" t="str">
        <f>IF(SP_SUL!J2446="","*",SP_SUL!J2446)</f>
        <v>*</v>
      </c>
      <c r="N2424" s="257" t="str">
        <f>IF(SP_SUL!K2446="","*",SP_SUL!K2446)</f>
        <v>*</v>
      </c>
      <c r="O2424" s="257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5" t="str">
        <f>IF(SP_SUL!N2447="","*",SP_SUL!N2447)</f>
        <v>*</v>
      </c>
      <c r="M2425" s="150" t="str">
        <f>IF(SP_SUL!J2447="","*",SP_SUL!J2447)</f>
        <v>*</v>
      </c>
      <c r="N2425" s="258" t="str">
        <f>IF(SP_SUL!K2447="","*",SP_SUL!K2447)</f>
        <v>*</v>
      </c>
      <c r="O2425" s="258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5" t="str">
        <f>IF(SP_SUL!N2448="","*",SP_SUL!N2448)</f>
        <v>*</v>
      </c>
      <c r="M2426" s="150" t="str">
        <f>IF(SP_SUL!J2448="","*",SP_SUL!J2448)</f>
        <v>*</v>
      </c>
      <c r="N2426" s="258" t="str">
        <f>IF(SP_SUL!K2448="","*",SP_SUL!K2448)</f>
        <v>*</v>
      </c>
      <c r="O2426" s="258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1" t="str">
        <f>IF(SP_SUL!N2449="","*",SP_SUL!N2449)</f>
        <v>*</v>
      </c>
      <c r="M2427" s="111" t="str">
        <f>IF(SP_SUL!J2449="","*",SP_SUL!J2449)</f>
        <v>*</v>
      </c>
      <c r="N2427" s="257" t="str">
        <f>IF(SP_SUL!K2449="","*",SP_SUL!K2449)</f>
        <v>*</v>
      </c>
      <c r="O2427" s="257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5" t="str">
        <f>IF(SP_SUL!N2450="","*",SP_SUL!N2450)</f>
        <v>*</v>
      </c>
      <c r="M2428" s="150" t="str">
        <f>IF(SP_SUL!J2450="","*",SP_SUL!J2450)</f>
        <v>*</v>
      </c>
      <c r="N2428" s="258" t="str">
        <f>IF(SP_SUL!K2450="","*",SP_SUL!K2450)</f>
        <v>*</v>
      </c>
      <c r="O2428" s="258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5" t="str">
        <f>IF(SP_SUL!N2451="","*",SP_SUL!N2451)</f>
        <v>*</v>
      </c>
      <c r="M2429" s="150" t="str">
        <f>IF(SP_SUL!J2451="","*",SP_SUL!J2451)</f>
        <v>*</v>
      </c>
      <c r="N2429" s="258" t="str">
        <f>IF(SP_SUL!K2451="","*",SP_SUL!K2451)</f>
        <v>*</v>
      </c>
      <c r="O2429" s="258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1" t="str">
        <f>IF(SP_SUL!N2452="","*",SP_SUL!N2452)</f>
        <v>*</v>
      </c>
      <c r="M2430" s="111" t="str">
        <f>IF(SP_SUL!J2452="","*",SP_SUL!J2452)</f>
        <v>*</v>
      </c>
      <c r="N2430" s="257" t="str">
        <f>IF(SP_SUL!K2452="","*",SP_SUL!K2452)</f>
        <v>*</v>
      </c>
      <c r="O2430" s="257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5" t="str">
        <f>IF(SP_SUL!N2453="","*",SP_SUL!N2453)</f>
        <v>*</v>
      </c>
      <c r="M2431" s="150" t="str">
        <f>IF(SP_SUL!J2453="","*",SP_SUL!J2453)</f>
        <v>*</v>
      </c>
      <c r="N2431" s="258" t="str">
        <f>IF(SP_SUL!K2453="","*",SP_SUL!K2453)</f>
        <v>*</v>
      </c>
      <c r="O2431" s="258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5" t="str">
        <f>IF(SP_SUL!N2454="","*",SP_SUL!N2454)</f>
        <v>*</v>
      </c>
      <c r="M2432" s="150" t="str">
        <f>IF(SP_SUL!J2454="","*",SP_SUL!J2454)</f>
        <v>*</v>
      </c>
      <c r="N2432" s="258" t="str">
        <f>IF(SP_SUL!K2454="","*",SP_SUL!K2454)</f>
        <v>*</v>
      </c>
      <c r="O2432" s="258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1" t="str">
        <f>IF(SP_SUL!N2455="","*",SP_SUL!N2455)</f>
        <v>*</v>
      </c>
      <c r="M2433" s="111" t="str">
        <f>IF(SP_SUL!J2455="","*",SP_SUL!J2455)</f>
        <v>*</v>
      </c>
      <c r="N2433" s="257" t="str">
        <f>IF(SP_SUL!K2455="","*",SP_SUL!K2455)</f>
        <v>*</v>
      </c>
      <c r="O2433" s="257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5" t="str">
        <f>IF(SP_SUL!N2456="","*",SP_SUL!N2456)</f>
        <v>*</v>
      </c>
      <c r="M2434" s="150" t="str">
        <f>IF(SP_SUL!J2456="","*",SP_SUL!J2456)</f>
        <v>*</v>
      </c>
      <c r="N2434" s="258" t="str">
        <f>IF(SP_SUL!K2456="","*",SP_SUL!K2456)</f>
        <v>*</v>
      </c>
      <c r="O2434" s="258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5" t="str">
        <f>IF(SP_SUL!N2457="","*",SP_SUL!N2457)</f>
        <v>*</v>
      </c>
      <c r="M2435" s="150" t="str">
        <f>IF(SP_SUL!J2457="","*",SP_SUL!J2457)</f>
        <v>*</v>
      </c>
      <c r="N2435" s="258" t="str">
        <f>IF(SP_SUL!K2457="","*",SP_SUL!K2457)</f>
        <v>*</v>
      </c>
      <c r="O2435" s="258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1" t="str">
        <f>IF(SP_SUL!N2458="","*",SP_SUL!N2458)</f>
        <v>*</v>
      </c>
      <c r="M2436" s="111" t="str">
        <f>IF(SP_SUL!J2458="","*",SP_SUL!J2458)</f>
        <v>*</v>
      </c>
      <c r="N2436" s="257" t="str">
        <f>IF(SP_SUL!K2458="","*",SP_SUL!K2458)</f>
        <v>*</v>
      </c>
      <c r="O2436" s="257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5" t="str">
        <f>IF(SP_SUL!N2459="","*",SP_SUL!N2459)</f>
        <v>*</v>
      </c>
      <c r="M2437" s="150" t="str">
        <f>IF(SP_SUL!J2459="","*",SP_SUL!J2459)</f>
        <v>*</v>
      </c>
      <c r="N2437" s="258" t="str">
        <f>IF(SP_SUL!K2459="","*",SP_SUL!K2459)</f>
        <v>*</v>
      </c>
      <c r="O2437" s="258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5" t="str">
        <f>IF(SP_SUL!N2460="","*",SP_SUL!N2460)</f>
        <v>*</v>
      </c>
      <c r="M2438" s="150" t="str">
        <f>IF(SP_SUL!J2460="","*",SP_SUL!J2460)</f>
        <v>*</v>
      </c>
      <c r="N2438" s="258" t="str">
        <f>IF(SP_SUL!K2460="","*",SP_SUL!K2460)</f>
        <v>*</v>
      </c>
      <c r="O2438" s="258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1" t="str">
        <f>IF(SP_SUL!N2461="","*",SP_SUL!N2461)</f>
        <v>*</v>
      </c>
      <c r="M2439" s="111" t="str">
        <f>IF(SP_SUL!J2461="","*",SP_SUL!J2461)</f>
        <v>*</v>
      </c>
      <c r="N2439" s="257" t="str">
        <f>IF(SP_SUL!K2461="","*",SP_SUL!K2461)</f>
        <v>*</v>
      </c>
      <c r="O2439" s="257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5" t="str">
        <f>IF(SP_SUL!N2462="","*",SP_SUL!N2462)</f>
        <v>*</v>
      </c>
      <c r="M2440" s="150" t="str">
        <f>IF(SP_SUL!J2462="","*",SP_SUL!J2462)</f>
        <v>*</v>
      </c>
      <c r="N2440" s="258" t="str">
        <f>IF(SP_SUL!K2462="","*",SP_SUL!K2462)</f>
        <v>*</v>
      </c>
      <c r="O2440" s="258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5" t="str">
        <f>IF(SP_SUL!N2463="","*",SP_SUL!N2463)</f>
        <v>*</v>
      </c>
      <c r="M2441" s="150" t="str">
        <f>IF(SP_SUL!J2463="","*",SP_SUL!J2463)</f>
        <v>*</v>
      </c>
      <c r="N2441" s="258" t="str">
        <f>IF(SP_SUL!K2463="","*",SP_SUL!K2463)</f>
        <v>*</v>
      </c>
      <c r="O2441" s="258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1" t="str">
        <f>IF(SP_SUL!N2464="","*",SP_SUL!N2464)</f>
        <v>*</v>
      </c>
      <c r="M2442" s="111" t="str">
        <f>IF(SP_SUL!J2464="","*",SP_SUL!J2464)</f>
        <v>*</v>
      </c>
      <c r="N2442" s="257" t="str">
        <f>IF(SP_SUL!K2464="","*",SP_SUL!K2464)</f>
        <v>*</v>
      </c>
      <c r="O2442" s="257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5" t="str">
        <f>IF(SP_SUL!N2465="","*",SP_SUL!N2465)</f>
        <v>*</v>
      </c>
      <c r="M2443" s="150" t="str">
        <f>IF(SP_SUL!J2465="","*",SP_SUL!J2465)</f>
        <v>*</v>
      </c>
      <c r="N2443" s="258" t="str">
        <f>IF(SP_SUL!K2465="","*",SP_SUL!K2465)</f>
        <v>*</v>
      </c>
      <c r="O2443" s="258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5" t="str">
        <f>IF(SP_SUL!N2466="","*",SP_SUL!N2466)</f>
        <v>*</v>
      </c>
      <c r="M2444" s="150" t="str">
        <f>IF(SP_SUL!J2466="","*",SP_SUL!J2466)</f>
        <v>*</v>
      </c>
      <c r="N2444" s="258" t="str">
        <f>IF(SP_SUL!K2466="","*",SP_SUL!K2466)</f>
        <v>*</v>
      </c>
      <c r="O2444" s="258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1" t="str">
        <f>IF(SP_SUL!N2467="","*",SP_SUL!N2467)</f>
        <v>*</v>
      </c>
      <c r="M2445" s="111" t="str">
        <f>IF(SP_SUL!J2467="","*",SP_SUL!J2467)</f>
        <v>*</v>
      </c>
      <c r="N2445" s="257" t="str">
        <f>IF(SP_SUL!K2467="","*",SP_SUL!K2467)</f>
        <v>*</v>
      </c>
      <c r="O2445" s="257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5" t="str">
        <f>IF(SP_SUL!N2468="","*",SP_SUL!N2468)</f>
        <v>*</v>
      </c>
      <c r="M2446" s="150" t="str">
        <f>IF(SP_SUL!J2468="","*",SP_SUL!J2468)</f>
        <v>*</v>
      </c>
      <c r="N2446" s="258" t="str">
        <f>IF(SP_SUL!K2468="","*",SP_SUL!K2468)</f>
        <v>*</v>
      </c>
      <c r="O2446" s="258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5" t="str">
        <f>IF(SP_SUL!N2469="","*",SP_SUL!N2469)</f>
        <v>*</v>
      </c>
      <c r="M2447" s="150" t="str">
        <f>IF(SP_SUL!J2469="","*",SP_SUL!J2469)</f>
        <v>*</v>
      </c>
      <c r="N2447" s="258" t="str">
        <f>IF(SP_SUL!K2469="","*",SP_SUL!K2469)</f>
        <v>*</v>
      </c>
      <c r="O2447" s="258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1" t="str">
        <f>IF(SP_SUL!N2470="","*",SP_SUL!N2470)</f>
        <v>*</v>
      </c>
      <c r="M2448" s="111" t="str">
        <f>IF(SP_SUL!J2470="","*",SP_SUL!J2470)</f>
        <v>*</v>
      </c>
      <c r="N2448" s="257" t="str">
        <f>IF(SP_SUL!K2470="","*",SP_SUL!K2470)</f>
        <v>*</v>
      </c>
      <c r="O2448" s="257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5" t="str">
        <f>IF(SP_SUL!N2471="","*",SP_SUL!N2471)</f>
        <v>*</v>
      </c>
      <c r="M2449" s="150" t="str">
        <f>IF(SP_SUL!J2471="","*",SP_SUL!J2471)</f>
        <v>*</v>
      </c>
      <c r="N2449" s="258" t="str">
        <f>IF(SP_SUL!K2471="","*",SP_SUL!K2471)</f>
        <v>*</v>
      </c>
      <c r="O2449" s="258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5" t="str">
        <f>IF(SP_SUL!N2472="","*",SP_SUL!N2472)</f>
        <v>*</v>
      </c>
      <c r="M2450" s="150" t="str">
        <f>IF(SP_SUL!J2472="","*",SP_SUL!J2472)</f>
        <v>*</v>
      </c>
      <c r="N2450" s="258" t="str">
        <f>IF(SP_SUL!K2472="","*",SP_SUL!K2472)</f>
        <v>*</v>
      </c>
      <c r="O2450" s="258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1" t="str">
        <f>IF(SP_SUL!N2473="","*",SP_SUL!N2473)</f>
        <v>*</v>
      </c>
      <c r="M2451" s="111" t="str">
        <f>IF(SP_SUL!J2473="","*",SP_SUL!J2473)</f>
        <v>*</v>
      </c>
      <c r="N2451" s="257" t="str">
        <f>IF(SP_SUL!K2473="","*",SP_SUL!K2473)</f>
        <v>*</v>
      </c>
      <c r="O2451" s="257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5" t="str">
        <f>IF(SP_SUL!N2474="","*",SP_SUL!N2474)</f>
        <v>*</v>
      </c>
      <c r="M2452" s="150" t="str">
        <f>IF(SP_SUL!J2474="","*",SP_SUL!J2474)</f>
        <v>*</v>
      </c>
      <c r="N2452" s="258" t="str">
        <f>IF(SP_SUL!K2474="","*",SP_SUL!K2474)</f>
        <v>*</v>
      </c>
      <c r="O2452" s="258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5" t="str">
        <f>IF(SP_SUL!N2475="","*",SP_SUL!N2475)</f>
        <v>*</v>
      </c>
      <c r="M2453" s="150" t="str">
        <f>IF(SP_SUL!J2475="","*",SP_SUL!J2475)</f>
        <v>*</v>
      </c>
      <c r="N2453" s="258" t="str">
        <f>IF(SP_SUL!K2475="","*",SP_SUL!K2475)</f>
        <v>*</v>
      </c>
      <c r="O2453" s="258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1" t="str">
        <f>IF(SP_SUL!N2476="","*",SP_SUL!N2476)</f>
        <v>*</v>
      </c>
      <c r="M2454" s="111" t="str">
        <f>IF(SP_SUL!J2476="","*",SP_SUL!J2476)</f>
        <v>*</v>
      </c>
      <c r="N2454" s="257" t="str">
        <f>IF(SP_SUL!K2476="","*",SP_SUL!K2476)</f>
        <v>*</v>
      </c>
      <c r="O2454" s="257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5" t="str">
        <f>IF(SP_SUL!N2477="","*",SP_SUL!N2477)</f>
        <v>*</v>
      </c>
      <c r="M2455" s="150" t="str">
        <f>IF(SP_SUL!J2477="","*",SP_SUL!J2477)</f>
        <v>*</v>
      </c>
      <c r="N2455" s="258" t="str">
        <f>IF(SP_SUL!K2477="","*",SP_SUL!K2477)</f>
        <v>*</v>
      </c>
      <c r="O2455" s="258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5" t="str">
        <f>IF(SP_SUL!N2478="","*",SP_SUL!N2478)</f>
        <v>*</v>
      </c>
      <c r="M2456" s="150" t="str">
        <f>IF(SP_SUL!J2478="","*",SP_SUL!J2478)</f>
        <v>*</v>
      </c>
      <c r="N2456" s="258" t="str">
        <f>IF(SP_SUL!K2478="","*",SP_SUL!K2478)</f>
        <v>*</v>
      </c>
      <c r="O2456" s="258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1" t="str">
        <f>IF(SP_SUL!N2479="","*",SP_SUL!N2479)</f>
        <v>*</v>
      </c>
      <c r="M2457" s="111" t="str">
        <f>IF(SP_SUL!J2479="","*",SP_SUL!J2479)</f>
        <v>*</v>
      </c>
      <c r="N2457" s="257" t="str">
        <f>IF(SP_SUL!K2479="","*",SP_SUL!K2479)</f>
        <v>*</v>
      </c>
      <c r="O2457" s="257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5" t="str">
        <f>IF(SP_SUL!N2480="","*",SP_SUL!N2480)</f>
        <v>*</v>
      </c>
      <c r="M2458" s="150" t="str">
        <f>IF(SP_SUL!J2480="","*",SP_SUL!J2480)</f>
        <v>*</v>
      </c>
      <c r="N2458" s="258" t="str">
        <f>IF(SP_SUL!K2480="","*",SP_SUL!K2480)</f>
        <v>*</v>
      </c>
      <c r="O2458" s="258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5" t="str">
        <f>IF(SP_SUL!N2481="","*",SP_SUL!N2481)</f>
        <v>*</v>
      </c>
      <c r="M2459" s="150" t="str">
        <f>IF(SP_SUL!J2481="","*",SP_SUL!J2481)</f>
        <v>*</v>
      </c>
      <c r="N2459" s="258" t="str">
        <f>IF(SP_SUL!K2481="","*",SP_SUL!K2481)</f>
        <v>*</v>
      </c>
      <c r="O2459" s="258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1" t="str">
        <f>IF(SP_SUL!N2482="","*",SP_SUL!N2482)</f>
        <v>*</v>
      </c>
      <c r="M2460" s="111" t="str">
        <f>IF(SP_SUL!J2482="","*",SP_SUL!J2482)</f>
        <v>*</v>
      </c>
      <c r="N2460" s="257" t="str">
        <f>IF(SP_SUL!K2482="","*",SP_SUL!K2482)</f>
        <v>*</v>
      </c>
      <c r="O2460" s="257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5" t="str">
        <f>IF(SP_SUL!N2483="","*",SP_SUL!N2483)</f>
        <v>*</v>
      </c>
      <c r="M2461" s="150" t="str">
        <f>IF(SP_SUL!J2483="","*",SP_SUL!J2483)</f>
        <v>*</v>
      </c>
      <c r="N2461" s="258" t="str">
        <f>IF(SP_SUL!K2483="","*",SP_SUL!K2483)</f>
        <v>*</v>
      </c>
      <c r="O2461" s="258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5" t="str">
        <f>IF(SP_SUL!N2484="","*",SP_SUL!N2484)</f>
        <v>*</v>
      </c>
      <c r="M2462" s="150" t="str">
        <f>IF(SP_SUL!J2484="","*",SP_SUL!J2484)</f>
        <v>*</v>
      </c>
      <c r="N2462" s="258" t="str">
        <f>IF(SP_SUL!K2484="","*",SP_SUL!K2484)</f>
        <v>*</v>
      </c>
      <c r="O2462" s="258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1" t="str">
        <f>IF(SP_SUL!N2485="","*",SP_SUL!N2485)</f>
        <v>*</v>
      </c>
      <c r="M2463" s="111" t="str">
        <f>IF(SP_SUL!J2485="","*",SP_SUL!J2485)</f>
        <v>*</v>
      </c>
      <c r="N2463" s="257" t="str">
        <f>IF(SP_SUL!K2485="","*",SP_SUL!K2485)</f>
        <v>*</v>
      </c>
      <c r="O2463" s="257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5" t="str">
        <f>IF(SP_SUL!N2486="","*",SP_SUL!N2486)</f>
        <v>*</v>
      </c>
      <c r="M2464" s="150" t="str">
        <f>IF(SP_SUL!J2486="","*",SP_SUL!J2486)</f>
        <v>*</v>
      </c>
      <c r="N2464" s="258" t="str">
        <f>IF(SP_SUL!K2486="","*",SP_SUL!K2486)</f>
        <v>*</v>
      </c>
      <c r="O2464" s="258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5" t="str">
        <f>IF(SP_SUL!N2487="","*",SP_SUL!N2487)</f>
        <v>*</v>
      </c>
      <c r="M2465" s="150" t="str">
        <f>IF(SP_SUL!J2487="","*",SP_SUL!J2487)</f>
        <v>*</v>
      </c>
      <c r="N2465" s="258" t="str">
        <f>IF(SP_SUL!K2487="","*",SP_SUL!K2487)</f>
        <v>*</v>
      </c>
      <c r="O2465" s="258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1" t="str">
        <f>IF(SP_SUL!N2488="","*",SP_SUL!N2488)</f>
        <v>*</v>
      </c>
      <c r="M2466" s="111" t="str">
        <f>IF(SP_SUL!J2488="","*",SP_SUL!J2488)</f>
        <v>*</v>
      </c>
      <c r="N2466" s="257" t="str">
        <f>IF(SP_SUL!K2488="","*",SP_SUL!K2488)</f>
        <v>*</v>
      </c>
      <c r="O2466" s="257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5" t="str">
        <f>IF(SP_SUL!N2489="","*",SP_SUL!N2489)</f>
        <v>*</v>
      </c>
      <c r="M2467" s="150" t="str">
        <f>IF(SP_SUL!J2489="","*",SP_SUL!J2489)</f>
        <v>*</v>
      </c>
      <c r="N2467" s="258" t="str">
        <f>IF(SP_SUL!K2489="","*",SP_SUL!K2489)</f>
        <v>*</v>
      </c>
      <c r="O2467" s="258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5" t="str">
        <f>IF(SP_SUL!N2490="","*",SP_SUL!N2490)</f>
        <v>*</v>
      </c>
      <c r="M2468" s="150" t="str">
        <f>IF(SP_SUL!J2490="","*",SP_SUL!J2490)</f>
        <v>*</v>
      </c>
      <c r="N2468" s="258" t="str">
        <f>IF(SP_SUL!K2490="","*",SP_SUL!K2490)</f>
        <v>*</v>
      </c>
      <c r="O2468" s="258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1" t="str">
        <f>IF(SP_SUL!N2491="","*",SP_SUL!N2491)</f>
        <v>*</v>
      </c>
      <c r="M2469" s="111" t="str">
        <f>IF(SP_SUL!J2491="","*",SP_SUL!J2491)</f>
        <v>*</v>
      </c>
      <c r="N2469" s="257" t="str">
        <f>IF(SP_SUL!K2491="","*",SP_SUL!K2491)</f>
        <v>*</v>
      </c>
      <c r="O2469" s="257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5" t="str">
        <f>IF(SP_SUL!N2492="","*",SP_SUL!N2492)</f>
        <v>*</v>
      </c>
      <c r="M2470" s="150" t="str">
        <f>IF(SP_SUL!J2492="","*",SP_SUL!J2492)</f>
        <v>*</v>
      </c>
      <c r="N2470" s="258" t="str">
        <f>IF(SP_SUL!K2492="","*",SP_SUL!K2492)</f>
        <v>*</v>
      </c>
      <c r="O2470" s="258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5" t="str">
        <f>IF(SP_SUL!N2493="","*",SP_SUL!N2493)</f>
        <v>*</v>
      </c>
      <c r="M2471" s="150" t="str">
        <f>IF(SP_SUL!J2493="","*",SP_SUL!J2493)</f>
        <v>*</v>
      </c>
      <c r="N2471" s="258" t="str">
        <f>IF(SP_SUL!K2493="","*",SP_SUL!K2493)</f>
        <v>*</v>
      </c>
      <c r="O2471" s="258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1" t="str">
        <f>IF(SP_SUL!N2494="","*",SP_SUL!N2494)</f>
        <v>*</v>
      </c>
      <c r="M2472" s="111" t="str">
        <f>IF(SP_SUL!J2494="","*",SP_SUL!J2494)</f>
        <v>*</v>
      </c>
      <c r="N2472" s="257" t="str">
        <f>IF(SP_SUL!K2494="","*",SP_SUL!K2494)</f>
        <v>*</v>
      </c>
      <c r="O2472" s="257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5" t="str">
        <f>IF(SP_SUL!N2495="","*",SP_SUL!N2495)</f>
        <v>*</v>
      </c>
      <c r="M2473" s="150" t="str">
        <f>IF(SP_SUL!J2495="","*",SP_SUL!J2495)</f>
        <v>*</v>
      </c>
      <c r="N2473" s="258" t="str">
        <f>IF(SP_SUL!K2495="","*",SP_SUL!K2495)</f>
        <v>*</v>
      </c>
      <c r="O2473" s="258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5" t="str">
        <f>IF(SP_SUL!N2496="","*",SP_SUL!N2496)</f>
        <v>*</v>
      </c>
      <c r="M2474" s="150" t="str">
        <f>IF(SP_SUL!J2496="","*",SP_SUL!J2496)</f>
        <v>*</v>
      </c>
      <c r="N2474" s="258" t="str">
        <f>IF(SP_SUL!K2496="","*",SP_SUL!K2496)</f>
        <v>*</v>
      </c>
      <c r="O2474" s="258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1" t="str">
        <f>IF(SP_SUL!N2497="","*",SP_SUL!N2497)</f>
        <v>*</v>
      </c>
      <c r="M2475" s="111" t="str">
        <f>IF(SP_SUL!J2497="","*",SP_SUL!J2497)</f>
        <v>*</v>
      </c>
      <c r="N2475" s="257" t="str">
        <f>IF(SP_SUL!K2497="","*",SP_SUL!K2497)</f>
        <v>*</v>
      </c>
      <c r="O2475" s="257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5" t="str">
        <f>IF(SP_SUL!N2498="","*",SP_SUL!N2498)</f>
        <v>*</v>
      </c>
      <c r="M2476" s="150" t="str">
        <f>IF(SP_SUL!J2498="","*",SP_SUL!J2498)</f>
        <v>*</v>
      </c>
      <c r="N2476" s="258" t="str">
        <f>IF(SP_SUL!K2498="","*",SP_SUL!K2498)</f>
        <v>*</v>
      </c>
      <c r="O2476" s="258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5" t="str">
        <f>IF(SP_SUL!N2499="","*",SP_SUL!N2499)</f>
        <v>*</v>
      </c>
      <c r="M2477" s="150" t="str">
        <f>IF(SP_SUL!J2499="","*",SP_SUL!J2499)</f>
        <v>*</v>
      </c>
      <c r="N2477" s="258" t="str">
        <f>IF(SP_SUL!K2499="","*",SP_SUL!K2499)</f>
        <v>*</v>
      </c>
      <c r="O2477" s="258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1" t="str">
        <f>IF(SP_SUL!N2500="","*",SP_SUL!N2500)</f>
        <v>*</v>
      </c>
      <c r="M2478" s="111" t="str">
        <f>IF(SP_SUL!J2500="","*",SP_SUL!J2500)</f>
        <v>*</v>
      </c>
      <c r="N2478" s="257" t="str">
        <f>IF(SP_SUL!K2500="","*",SP_SUL!K2500)</f>
        <v>*</v>
      </c>
      <c r="O2478" s="257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5" t="str">
        <f>IF(SP_SUL!N2501="","*",SP_SUL!N2501)</f>
        <v>*</v>
      </c>
      <c r="M2479" s="150" t="str">
        <f>IF(SP_SUL!J2501="","*",SP_SUL!J2501)</f>
        <v>*</v>
      </c>
      <c r="N2479" s="258" t="str">
        <f>IF(SP_SUL!K2501="","*",SP_SUL!K2501)</f>
        <v>*</v>
      </c>
      <c r="O2479" s="258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5" t="str">
        <f>IF(SP_SUL!N2502="","*",SP_SUL!N2502)</f>
        <v>*</v>
      </c>
      <c r="M2480" s="150" t="str">
        <f>IF(SP_SUL!J2502="","*",SP_SUL!J2502)</f>
        <v>*</v>
      </c>
      <c r="N2480" s="258" t="str">
        <f>IF(SP_SUL!K2502="","*",SP_SUL!K2502)</f>
        <v>*</v>
      </c>
      <c r="O2480" s="258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1" t="str">
        <f>IF(SP_SUL!N2503="","*",SP_SUL!N2503)</f>
        <v>*</v>
      </c>
      <c r="M2481" s="111" t="str">
        <f>IF(SP_SUL!J2503="","*",SP_SUL!J2503)</f>
        <v>*</v>
      </c>
      <c r="N2481" s="257" t="str">
        <f>IF(SP_SUL!K2503="","*",SP_SUL!K2503)</f>
        <v>*</v>
      </c>
      <c r="O2481" s="257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5" t="str">
        <f>IF(SP_SUL!N2504="","*",SP_SUL!N2504)</f>
        <v>*</v>
      </c>
      <c r="M2482" s="150" t="str">
        <f>IF(SP_SUL!J2504="","*",SP_SUL!J2504)</f>
        <v>*</v>
      </c>
      <c r="N2482" s="258" t="str">
        <f>IF(SP_SUL!K2504="","*",SP_SUL!K2504)</f>
        <v>*</v>
      </c>
      <c r="O2482" s="258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5" t="str">
        <f>IF(SP_SUL!N2505="","*",SP_SUL!N2505)</f>
        <v>*</v>
      </c>
      <c r="M2483" s="150" t="str">
        <f>IF(SP_SUL!J2505="","*",SP_SUL!J2505)</f>
        <v>*</v>
      </c>
      <c r="N2483" s="258" t="str">
        <f>IF(SP_SUL!K2505="","*",SP_SUL!K2505)</f>
        <v>*</v>
      </c>
      <c r="O2483" s="258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1" t="str">
        <f>IF(SP_SUL!N2506="","*",SP_SUL!N2506)</f>
        <v>*</v>
      </c>
      <c r="M2484" s="111" t="str">
        <f>IF(SP_SUL!J2506="","*",SP_SUL!J2506)</f>
        <v>*</v>
      </c>
      <c r="N2484" s="257" t="str">
        <f>IF(SP_SUL!K2506="","*",SP_SUL!K2506)</f>
        <v>*</v>
      </c>
      <c r="O2484" s="257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5" t="str">
        <f>IF(SP_SUL!N2507="","*",SP_SUL!N2507)</f>
        <v>*</v>
      </c>
      <c r="M2485" s="150" t="str">
        <f>IF(SP_SUL!J2507="","*",SP_SUL!J2507)</f>
        <v>*</v>
      </c>
      <c r="N2485" s="258" t="str">
        <f>IF(SP_SUL!K2507="","*",SP_SUL!K2507)</f>
        <v>*</v>
      </c>
      <c r="O2485" s="258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5" t="str">
        <f>IF(SP_SUL!N2508="","*",SP_SUL!N2508)</f>
        <v>*</v>
      </c>
      <c r="M2486" s="150" t="str">
        <f>IF(SP_SUL!J2508="","*",SP_SUL!J2508)</f>
        <v>*</v>
      </c>
      <c r="N2486" s="258" t="str">
        <f>IF(SP_SUL!K2508="","*",SP_SUL!K2508)</f>
        <v>*</v>
      </c>
      <c r="O2486" s="258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1" t="str">
        <f>IF(SP_SUL!N2509="","*",SP_SUL!N2509)</f>
        <v>*</v>
      </c>
      <c r="M2487" s="111" t="str">
        <f>IF(SP_SUL!J2509="","*",SP_SUL!J2509)</f>
        <v>*</v>
      </c>
      <c r="N2487" s="257" t="str">
        <f>IF(SP_SUL!K2509="","*",SP_SUL!K2509)</f>
        <v>*</v>
      </c>
      <c r="O2487" s="257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5" t="str">
        <f>IF(SP_SUL!N2510="","*",SP_SUL!N2510)</f>
        <v>*</v>
      </c>
      <c r="M2488" s="150" t="str">
        <f>IF(SP_SUL!J2510="","*",SP_SUL!J2510)</f>
        <v>*</v>
      </c>
      <c r="N2488" s="258" t="str">
        <f>IF(SP_SUL!K2510="","*",SP_SUL!K2510)</f>
        <v>*</v>
      </c>
      <c r="O2488" s="258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5" t="str">
        <f>IF(SP_SUL!N2511="","*",SP_SUL!N2511)</f>
        <v>*</v>
      </c>
      <c r="M2489" s="150" t="str">
        <f>IF(SP_SUL!J2511="","*",SP_SUL!J2511)</f>
        <v>*</v>
      </c>
      <c r="N2489" s="258" t="str">
        <f>IF(SP_SUL!K2511="","*",SP_SUL!K2511)</f>
        <v>*</v>
      </c>
      <c r="O2489" s="258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1" t="str">
        <f>IF(SP_SUL!N2512="","*",SP_SUL!N2512)</f>
        <v>*</v>
      </c>
      <c r="M2490" s="111" t="str">
        <f>IF(SP_SUL!J2512="","*",SP_SUL!J2512)</f>
        <v>*</v>
      </c>
      <c r="N2490" s="257" t="str">
        <f>IF(SP_SUL!K2512="","*",SP_SUL!K2512)</f>
        <v>*</v>
      </c>
      <c r="O2490" s="257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5" t="str">
        <f>IF(SP_SUL!N2513="","*",SP_SUL!N2513)</f>
        <v>*</v>
      </c>
      <c r="M2491" s="150" t="str">
        <f>IF(SP_SUL!J2513="","*",SP_SUL!J2513)</f>
        <v>*</v>
      </c>
      <c r="N2491" s="258" t="str">
        <f>IF(SP_SUL!K2513="","*",SP_SUL!K2513)</f>
        <v>*</v>
      </c>
      <c r="O2491" s="258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5" t="str">
        <f>IF(SP_SUL!N2514="","*",SP_SUL!N2514)</f>
        <v>*</v>
      </c>
      <c r="M2492" s="150" t="str">
        <f>IF(SP_SUL!J2514="","*",SP_SUL!J2514)</f>
        <v>*</v>
      </c>
      <c r="N2492" s="258" t="str">
        <f>IF(SP_SUL!K2514="","*",SP_SUL!K2514)</f>
        <v>*</v>
      </c>
      <c r="O2492" s="258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1" t="str">
        <f>IF(SP_SUL!N2515="","*",SP_SUL!N2515)</f>
        <v>*</v>
      </c>
      <c r="M2493" s="111" t="str">
        <f>IF(SP_SUL!J2515="","*",SP_SUL!J2515)</f>
        <v>*</v>
      </c>
      <c r="N2493" s="257" t="str">
        <f>IF(SP_SUL!K2515="","*",SP_SUL!K2515)</f>
        <v>*</v>
      </c>
      <c r="O2493" s="257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5" t="str">
        <f>IF(SP_SUL!N2516="","*",SP_SUL!N2516)</f>
        <v>*</v>
      </c>
      <c r="M2494" s="150" t="str">
        <f>IF(SP_SUL!J2516="","*",SP_SUL!J2516)</f>
        <v>*</v>
      </c>
      <c r="N2494" s="258" t="str">
        <f>IF(SP_SUL!K2516="","*",SP_SUL!K2516)</f>
        <v>*</v>
      </c>
      <c r="O2494" s="258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5" t="str">
        <f>IF(SP_SUL!N2517="","*",SP_SUL!N2517)</f>
        <v>*</v>
      </c>
      <c r="M2495" s="150" t="str">
        <f>IF(SP_SUL!J2517="","*",SP_SUL!J2517)</f>
        <v>*</v>
      </c>
      <c r="N2495" s="258" t="str">
        <f>IF(SP_SUL!K2517="","*",SP_SUL!K2517)</f>
        <v>*</v>
      </c>
      <c r="O2495" s="258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1" t="str">
        <f>IF(SP_SUL!N2518="","*",SP_SUL!N2518)</f>
        <v>*</v>
      </c>
      <c r="M2496" s="111" t="str">
        <f>IF(SP_SUL!J2518="","*",SP_SUL!J2518)</f>
        <v>*</v>
      </c>
      <c r="N2496" s="257" t="str">
        <f>IF(SP_SUL!K2518="","*",SP_SUL!K2518)</f>
        <v>*</v>
      </c>
      <c r="O2496" s="257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5" t="str">
        <f>IF(SP_SUL!N2519="","*",SP_SUL!N2519)</f>
        <v>*</v>
      </c>
      <c r="M2497" s="150" t="str">
        <f>IF(SP_SUL!J2519="","*",SP_SUL!J2519)</f>
        <v>*</v>
      </c>
      <c r="N2497" s="258" t="str">
        <f>IF(SP_SUL!K2519="","*",SP_SUL!K2519)</f>
        <v>*</v>
      </c>
      <c r="O2497" s="258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5" t="str">
        <f>IF(SP_SUL!N2520="","*",SP_SUL!N2520)</f>
        <v>*</v>
      </c>
      <c r="M2498" s="150" t="str">
        <f>IF(SP_SUL!J2520="","*",SP_SUL!J2520)</f>
        <v>*</v>
      </c>
      <c r="N2498" s="258" t="str">
        <f>IF(SP_SUL!K2520="","*",SP_SUL!K2520)</f>
        <v>*</v>
      </c>
      <c r="O2498" s="258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1" t="str">
        <f>IF(SP_SUL!N2521="","*",SP_SUL!N2521)</f>
        <v>*</v>
      </c>
      <c r="M2499" s="111" t="str">
        <f>IF(SP_SUL!J2521="","*",SP_SUL!J2521)</f>
        <v>*</v>
      </c>
      <c r="N2499" s="257" t="str">
        <f>IF(SP_SUL!K2521="","*",SP_SUL!K2521)</f>
        <v>*</v>
      </c>
      <c r="O2499" s="257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5" t="str">
        <f>IF(SP_SUL!N2522="","*",SP_SUL!N2522)</f>
        <v>*</v>
      </c>
      <c r="M2500" s="150" t="str">
        <f>IF(SP_SUL!J2522="","*",SP_SUL!J2522)</f>
        <v>*</v>
      </c>
      <c r="N2500" s="258" t="str">
        <f>IF(SP_SUL!K2522="","*",SP_SUL!K2522)</f>
        <v>*</v>
      </c>
      <c r="O2500" s="258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5" t="str">
        <f>IF(SP_SUL!N2523="","*",SP_SUL!N2523)</f>
        <v>*</v>
      </c>
      <c r="M2501" s="150" t="str">
        <f>IF(SP_SUL!J2523="","*",SP_SUL!J2523)</f>
        <v>*</v>
      </c>
      <c r="N2501" s="258" t="str">
        <f>IF(SP_SUL!K2523="","*",SP_SUL!K2523)</f>
        <v>*</v>
      </c>
      <c r="O2501" s="258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1" t="str">
        <f>IF(SP_SUL!N2524="","*",SP_SUL!N2524)</f>
        <v>*</v>
      </c>
      <c r="M2502" s="111" t="str">
        <f>IF(SP_SUL!J2524="","*",SP_SUL!J2524)</f>
        <v>*</v>
      </c>
      <c r="N2502" s="257" t="str">
        <f>IF(SP_SUL!K2524="","*",SP_SUL!K2524)</f>
        <v>*</v>
      </c>
      <c r="O2502" s="257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5" t="str">
        <f>IF(SP_SUL!N2525="","*",SP_SUL!N2525)</f>
        <v>*</v>
      </c>
      <c r="M2503" s="150" t="str">
        <f>IF(SP_SUL!J2525="","*",SP_SUL!J2525)</f>
        <v>*</v>
      </c>
      <c r="N2503" s="258" t="str">
        <f>IF(SP_SUL!K2525="","*",SP_SUL!K2525)</f>
        <v>*</v>
      </c>
      <c r="O2503" s="258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5" t="str">
        <f>IF(SP_SUL!N2526="","*",SP_SUL!N2526)</f>
        <v>*</v>
      </c>
      <c r="M2504" s="150" t="str">
        <f>IF(SP_SUL!J2526="","*",SP_SUL!J2526)</f>
        <v>*</v>
      </c>
      <c r="N2504" s="258" t="str">
        <f>IF(SP_SUL!K2526="","*",SP_SUL!K2526)</f>
        <v>*</v>
      </c>
      <c r="O2504" s="258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1" t="str">
        <f>IF(SP_SUL!N2527="","*",SP_SUL!N2527)</f>
        <v>*</v>
      </c>
      <c r="M2505" s="111" t="str">
        <f>IF(SP_SUL!J2527="","*",SP_SUL!J2527)</f>
        <v>*</v>
      </c>
      <c r="N2505" s="257" t="str">
        <f>IF(SP_SUL!K2527="","*",SP_SUL!K2527)</f>
        <v>*</v>
      </c>
      <c r="O2505" s="257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5" t="str">
        <f>IF(SP_SUL!N2528="","*",SP_SUL!N2528)</f>
        <v>*</v>
      </c>
      <c r="M2506" s="150" t="str">
        <f>IF(SP_SUL!J2528="","*",SP_SUL!J2528)</f>
        <v>*</v>
      </c>
      <c r="N2506" s="258" t="str">
        <f>IF(SP_SUL!K2528="","*",SP_SUL!K2528)</f>
        <v>*</v>
      </c>
      <c r="O2506" s="258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5" t="str">
        <f>IF(SP_SUL!N2529="","*",SP_SUL!N2529)</f>
        <v>*</v>
      </c>
      <c r="M2507" s="150" t="str">
        <f>IF(SP_SUL!J2529="","*",SP_SUL!J2529)</f>
        <v>*</v>
      </c>
      <c r="N2507" s="258" t="str">
        <f>IF(SP_SUL!K2529="","*",SP_SUL!K2529)</f>
        <v>*</v>
      </c>
      <c r="O2507" s="258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1" t="str">
        <f>IF(SP_SUL!N2530="","*",SP_SUL!N2530)</f>
        <v>*</v>
      </c>
      <c r="M2508" s="111" t="str">
        <f>IF(SP_SUL!J2530="","*",SP_SUL!J2530)</f>
        <v>*</v>
      </c>
      <c r="N2508" s="257" t="str">
        <f>IF(SP_SUL!K2530="","*",SP_SUL!K2530)</f>
        <v>*</v>
      </c>
      <c r="O2508" s="257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5" t="str">
        <f>IF(SP_SUL!N2531="","*",SP_SUL!N2531)</f>
        <v>*</v>
      </c>
      <c r="M2509" s="150" t="str">
        <f>IF(SP_SUL!J2531="","*",SP_SUL!J2531)</f>
        <v>*</v>
      </c>
      <c r="N2509" s="258" t="str">
        <f>IF(SP_SUL!K2531="","*",SP_SUL!K2531)</f>
        <v>*</v>
      </c>
      <c r="O2509" s="258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5" t="str">
        <f>IF(SP_SUL!N2532="","*",SP_SUL!N2532)</f>
        <v>*</v>
      </c>
      <c r="M2510" s="150" t="str">
        <f>IF(SP_SUL!J2532="","*",SP_SUL!J2532)</f>
        <v>*</v>
      </c>
      <c r="N2510" s="258" t="str">
        <f>IF(SP_SUL!K2532="","*",SP_SUL!K2532)</f>
        <v>*</v>
      </c>
      <c r="O2510" s="258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1" t="str">
        <f>IF(SP_SUL!N2533="","*",SP_SUL!N2533)</f>
        <v>*</v>
      </c>
      <c r="M2511" s="111" t="str">
        <f>IF(SP_SUL!J2533="","*",SP_SUL!J2533)</f>
        <v>*</v>
      </c>
      <c r="N2511" s="257" t="str">
        <f>IF(SP_SUL!K2533="","*",SP_SUL!K2533)</f>
        <v>*</v>
      </c>
      <c r="O2511" s="257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5" t="str">
        <f>IF(SP_SUL!N2534="","*",SP_SUL!N2534)</f>
        <v>*</v>
      </c>
      <c r="M2512" s="150" t="str">
        <f>IF(SP_SUL!J2534="","*",SP_SUL!J2534)</f>
        <v>*</v>
      </c>
      <c r="N2512" s="258" t="str">
        <f>IF(SP_SUL!K2534="","*",SP_SUL!K2534)</f>
        <v>*</v>
      </c>
      <c r="O2512" s="258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5" t="str">
        <f>IF(SP_SUL!N2535="","*",SP_SUL!N2535)</f>
        <v>*</v>
      </c>
      <c r="M2513" s="150" t="str">
        <f>IF(SP_SUL!J2535="","*",SP_SUL!J2535)</f>
        <v>*</v>
      </c>
      <c r="N2513" s="258" t="str">
        <f>IF(SP_SUL!K2535="","*",SP_SUL!K2535)</f>
        <v>*</v>
      </c>
      <c r="O2513" s="258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1" t="str">
        <f>IF(SP_SUL!N2536="","*",SP_SUL!N2536)</f>
        <v>*</v>
      </c>
      <c r="M2514" s="111" t="str">
        <f>IF(SP_SUL!J2536="","*",SP_SUL!J2536)</f>
        <v>*</v>
      </c>
      <c r="N2514" s="257" t="str">
        <f>IF(SP_SUL!K2536="","*",SP_SUL!K2536)</f>
        <v>*</v>
      </c>
      <c r="O2514" s="257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5" t="str">
        <f>IF(SP_SUL!N2537="","*",SP_SUL!N2537)</f>
        <v>*</v>
      </c>
      <c r="M2515" s="150" t="str">
        <f>IF(SP_SUL!J2537="","*",SP_SUL!J2537)</f>
        <v>*</v>
      </c>
      <c r="N2515" s="258" t="str">
        <f>IF(SP_SUL!K2537="","*",SP_SUL!K2537)</f>
        <v>*</v>
      </c>
      <c r="O2515" s="258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5" t="str">
        <f>IF(SP_SUL!N2538="","*",SP_SUL!N2538)</f>
        <v>*</v>
      </c>
      <c r="M2516" s="150" t="str">
        <f>IF(SP_SUL!J2538="","*",SP_SUL!J2538)</f>
        <v>*</v>
      </c>
      <c r="N2516" s="258" t="str">
        <f>IF(SP_SUL!K2538="","*",SP_SUL!K2538)</f>
        <v>*</v>
      </c>
      <c r="O2516" s="258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1" t="str">
        <f>IF(SP_SUL!N2539="","*",SP_SUL!N2539)</f>
        <v>*</v>
      </c>
      <c r="M2517" s="111" t="str">
        <f>IF(SP_SUL!J2539="","*",SP_SUL!J2539)</f>
        <v>*</v>
      </c>
      <c r="N2517" s="257" t="str">
        <f>IF(SP_SUL!K2539="","*",SP_SUL!K2539)</f>
        <v>*</v>
      </c>
      <c r="O2517" s="257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5" t="str">
        <f>IF(SP_SUL!N2540="","*",SP_SUL!N2540)</f>
        <v>*</v>
      </c>
      <c r="M2518" s="150" t="str">
        <f>IF(SP_SUL!J2540="","*",SP_SUL!J2540)</f>
        <v>*</v>
      </c>
      <c r="N2518" s="258" t="str">
        <f>IF(SP_SUL!K2540="","*",SP_SUL!K2540)</f>
        <v>*</v>
      </c>
      <c r="O2518" s="258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5" t="str">
        <f>IF(SP_SUL!N2541="","*",SP_SUL!N2541)</f>
        <v>*</v>
      </c>
      <c r="M2519" s="150" t="str">
        <f>IF(SP_SUL!J2541="","*",SP_SUL!J2541)</f>
        <v>*</v>
      </c>
      <c r="N2519" s="258" t="str">
        <f>IF(SP_SUL!K2541="","*",SP_SUL!K2541)</f>
        <v>*</v>
      </c>
      <c r="O2519" s="258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1" t="str">
        <f>IF(SP_SUL!N2542="","*",SP_SUL!N2542)</f>
        <v>*</v>
      </c>
      <c r="M2520" s="111" t="str">
        <f>IF(SP_SUL!J2542="","*",SP_SUL!J2542)</f>
        <v>*</v>
      </c>
      <c r="N2520" s="257" t="str">
        <f>IF(SP_SUL!K2542="","*",SP_SUL!K2542)</f>
        <v>*</v>
      </c>
      <c r="O2520" s="257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5" t="str">
        <f>IF(SP_SUL!N2543="","*",SP_SUL!N2543)</f>
        <v>*</v>
      </c>
      <c r="M2521" s="150" t="str">
        <f>IF(SP_SUL!J2543="","*",SP_SUL!J2543)</f>
        <v>*</v>
      </c>
      <c r="N2521" s="258" t="str">
        <f>IF(SP_SUL!K2543="","*",SP_SUL!K2543)</f>
        <v>*</v>
      </c>
      <c r="O2521" s="258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5" t="str">
        <f>IF(SP_SUL!N2544="","*",SP_SUL!N2544)</f>
        <v>*</v>
      </c>
      <c r="M2522" s="150" t="str">
        <f>IF(SP_SUL!J2544="","*",SP_SUL!J2544)</f>
        <v>*</v>
      </c>
      <c r="N2522" s="258" t="str">
        <f>IF(SP_SUL!K2544="","*",SP_SUL!K2544)</f>
        <v>*</v>
      </c>
      <c r="O2522" s="258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1" t="str">
        <f>IF(SP_SUL!N2545="","*",SP_SUL!N2545)</f>
        <v>*</v>
      </c>
      <c r="M2523" s="111" t="str">
        <f>IF(SP_SUL!J2545="","*",SP_SUL!J2545)</f>
        <v>*</v>
      </c>
      <c r="N2523" s="257" t="str">
        <f>IF(SP_SUL!K2545="","*",SP_SUL!K2545)</f>
        <v>*</v>
      </c>
      <c r="O2523" s="257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5" t="str">
        <f>IF(SP_SUL!N2546="","*",SP_SUL!N2546)</f>
        <v>*</v>
      </c>
      <c r="M2524" s="150" t="str">
        <f>IF(SP_SUL!J2546="","*",SP_SUL!J2546)</f>
        <v>*</v>
      </c>
      <c r="N2524" s="258" t="str">
        <f>IF(SP_SUL!K2546="","*",SP_SUL!K2546)</f>
        <v>*</v>
      </c>
      <c r="O2524" s="258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5" t="str">
        <f>IF(SP_SUL!N2547="","*",SP_SUL!N2547)</f>
        <v>*</v>
      </c>
      <c r="M2525" s="150" t="str">
        <f>IF(SP_SUL!J2547="","*",SP_SUL!J2547)</f>
        <v>*</v>
      </c>
      <c r="N2525" s="258" t="str">
        <f>IF(SP_SUL!K2547="","*",SP_SUL!K2547)</f>
        <v>*</v>
      </c>
      <c r="O2525" s="258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1" t="str">
        <f>IF(SP_SUL!N2548="","*",SP_SUL!N2548)</f>
        <v>*</v>
      </c>
      <c r="M2526" s="111" t="str">
        <f>IF(SP_SUL!J2548="","*",SP_SUL!J2548)</f>
        <v>*</v>
      </c>
      <c r="N2526" s="257" t="str">
        <f>IF(SP_SUL!K2548="","*",SP_SUL!K2548)</f>
        <v>*</v>
      </c>
      <c r="O2526" s="257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5" t="str">
        <f>IF(SP_SUL!N2549="","*",SP_SUL!N2549)</f>
        <v>*</v>
      </c>
      <c r="M2527" s="150" t="str">
        <f>IF(SP_SUL!J2549="","*",SP_SUL!J2549)</f>
        <v>*</v>
      </c>
      <c r="N2527" s="258" t="str">
        <f>IF(SP_SUL!K2549="","*",SP_SUL!K2549)</f>
        <v>*</v>
      </c>
      <c r="O2527" s="258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5" t="str">
        <f>IF(SP_SUL!N2550="","*",SP_SUL!N2550)</f>
        <v>*</v>
      </c>
      <c r="M2528" s="150" t="str">
        <f>IF(SP_SUL!J2550="","*",SP_SUL!J2550)</f>
        <v>*</v>
      </c>
      <c r="N2528" s="258" t="str">
        <f>IF(SP_SUL!K2550="","*",SP_SUL!K2550)</f>
        <v>*</v>
      </c>
      <c r="O2528" s="258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1" t="str">
        <f>IF(SP_SUL!N2551="","*",SP_SUL!N2551)</f>
        <v>*</v>
      </c>
      <c r="M2529" s="111" t="str">
        <f>IF(SP_SUL!J2551="","*",SP_SUL!J2551)</f>
        <v>*</v>
      </c>
      <c r="N2529" s="257" t="str">
        <f>IF(SP_SUL!K2551="","*",SP_SUL!K2551)</f>
        <v>*</v>
      </c>
      <c r="O2529" s="257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5" t="str">
        <f>IF(SP_SUL!N2552="","*",SP_SUL!N2552)</f>
        <v>*</v>
      </c>
      <c r="M2530" s="150" t="str">
        <f>IF(SP_SUL!J2552="","*",SP_SUL!J2552)</f>
        <v>*</v>
      </c>
      <c r="N2530" s="258" t="str">
        <f>IF(SP_SUL!K2552="","*",SP_SUL!K2552)</f>
        <v>*</v>
      </c>
      <c r="O2530" s="258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5" t="str">
        <f>IF(SP_SUL!N2553="","*",SP_SUL!N2553)</f>
        <v>*</v>
      </c>
      <c r="M2531" s="150" t="str">
        <f>IF(SP_SUL!J2553="","*",SP_SUL!J2553)</f>
        <v>*</v>
      </c>
      <c r="N2531" s="258" t="str">
        <f>IF(SP_SUL!K2553="","*",SP_SUL!K2553)</f>
        <v>*</v>
      </c>
      <c r="O2531" s="258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1" t="str">
        <f>IF(SP_SUL!N2554="","*",SP_SUL!N2554)</f>
        <v>*</v>
      </c>
      <c r="M2532" s="111" t="str">
        <f>IF(SP_SUL!J2554="","*",SP_SUL!J2554)</f>
        <v>*</v>
      </c>
      <c r="N2532" s="257" t="str">
        <f>IF(SP_SUL!K2554="","*",SP_SUL!K2554)</f>
        <v>*</v>
      </c>
      <c r="O2532" s="257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5" t="str">
        <f>IF(SP_SUL!N2555="","*",SP_SUL!N2555)</f>
        <v>*</v>
      </c>
      <c r="M2533" s="150" t="str">
        <f>IF(SP_SUL!J2555="","*",SP_SUL!J2555)</f>
        <v>*</v>
      </c>
      <c r="N2533" s="258" t="str">
        <f>IF(SP_SUL!K2555="","*",SP_SUL!K2555)</f>
        <v>*</v>
      </c>
      <c r="O2533" s="258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5" t="str">
        <f>IF(SP_SUL!N2556="","*",SP_SUL!N2556)</f>
        <v>*</v>
      </c>
      <c r="M2534" s="150" t="str">
        <f>IF(SP_SUL!J2556="","*",SP_SUL!J2556)</f>
        <v>*</v>
      </c>
      <c r="N2534" s="258" t="str">
        <f>IF(SP_SUL!K2556="","*",SP_SUL!K2556)</f>
        <v>*</v>
      </c>
      <c r="O2534" s="258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1" t="str">
        <f>IF(SP_SUL!N2557="","*",SP_SUL!N2557)</f>
        <v>*</v>
      </c>
      <c r="M2535" s="111" t="str">
        <f>IF(SP_SUL!J2557="","*",SP_SUL!J2557)</f>
        <v>*</v>
      </c>
      <c r="N2535" s="257" t="str">
        <f>IF(SP_SUL!K2557="","*",SP_SUL!K2557)</f>
        <v>*</v>
      </c>
      <c r="O2535" s="257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5" t="str">
        <f>IF(SP_SUL!N2558="","*",SP_SUL!N2558)</f>
        <v>*</v>
      </c>
      <c r="M2536" s="150" t="str">
        <f>IF(SP_SUL!J2558="","*",SP_SUL!J2558)</f>
        <v>*</v>
      </c>
      <c r="N2536" s="258" t="str">
        <f>IF(SP_SUL!K2558="","*",SP_SUL!K2558)</f>
        <v>*</v>
      </c>
      <c r="O2536" s="258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5" t="str">
        <f>IF(SP_SUL!N2559="","*",SP_SUL!N2559)</f>
        <v>*</v>
      </c>
      <c r="M2537" s="150" t="str">
        <f>IF(SP_SUL!J2559="","*",SP_SUL!J2559)</f>
        <v>*</v>
      </c>
      <c r="N2537" s="258" t="str">
        <f>IF(SP_SUL!K2559="","*",SP_SUL!K2559)</f>
        <v>*</v>
      </c>
      <c r="O2537" s="258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1" t="str">
        <f>IF(SP_SUL!N2560="","*",SP_SUL!N2560)</f>
        <v>*</v>
      </c>
      <c r="M2538" s="111" t="str">
        <f>IF(SP_SUL!J2560="","*",SP_SUL!J2560)</f>
        <v>*</v>
      </c>
      <c r="N2538" s="257" t="str">
        <f>IF(SP_SUL!K2560="","*",SP_SUL!K2560)</f>
        <v>*</v>
      </c>
      <c r="O2538" s="257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5" t="str">
        <f>IF(SP_SUL!N2561="","*",SP_SUL!N2561)</f>
        <v>*</v>
      </c>
      <c r="M2539" s="150" t="str">
        <f>IF(SP_SUL!J2561="","*",SP_SUL!J2561)</f>
        <v>*</v>
      </c>
      <c r="N2539" s="258" t="str">
        <f>IF(SP_SUL!K2561="","*",SP_SUL!K2561)</f>
        <v>*</v>
      </c>
      <c r="O2539" s="258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5" t="str">
        <f>IF(SP_SUL!N2562="","*",SP_SUL!N2562)</f>
        <v>*</v>
      </c>
      <c r="M2540" s="150" t="str">
        <f>IF(SP_SUL!J2562="","*",SP_SUL!J2562)</f>
        <v>*</v>
      </c>
      <c r="N2540" s="258" t="str">
        <f>IF(SP_SUL!K2562="","*",SP_SUL!K2562)</f>
        <v>*</v>
      </c>
      <c r="O2540" s="258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1" t="str">
        <f>IF(SP_SUL!N2563="","*",SP_SUL!N2563)</f>
        <v>*</v>
      </c>
      <c r="M2541" s="111" t="str">
        <f>IF(SP_SUL!J2563="","*",SP_SUL!J2563)</f>
        <v>*</v>
      </c>
      <c r="N2541" s="257" t="str">
        <f>IF(SP_SUL!K2563="","*",SP_SUL!K2563)</f>
        <v>*</v>
      </c>
      <c r="O2541" s="257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5" t="str">
        <f>IF(SP_SUL!N2564="","*",SP_SUL!N2564)</f>
        <v>*</v>
      </c>
      <c r="M2542" s="150" t="str">
        <f>IF(SP_SUL!J2564="","*",SP_SUL!J2564)</f>
        <v>*</v>
      </c>
      <c r="N2542" s="258" t="str">
        <f>IF(SP_SUL!K2564="","*",SP_SUL!K2564)</f>
        <v>*</v>
      </c>
      <c r="O2542" s="258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5" t="str">
        <f>IF(SP_SUL!N2565="","*",SP_SUL!N2565)</f>
        <v>*</v>
      </c>
      <c r="M2543" s="150" t="str">
        <f>IF(SP_SUL!J2565="","*",SP_SUL!J2565)</f>
        <v>*</v>
      </c>
      <c r="N2543" s="258" t="str">
        <f>IF(SP_SUL!K2565="","*",SP_SUL!K2565)</f>
        <v>*</v>
      </c>
      <c r="O2543" s="258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1" t="str">
        <f>IF(SP_SUL!N2566="","*",SP_SUL!N2566)</f>
        <v>*</v>
      </c>
      <c r="M2544" s="111" t="str">
        <f>IF(SP_SUL!J2566="","*",SP_SUL!J2566)</f>
        <v>*</v>
      </c>
      <c r="N2544" s="257" t="str">
        <f>IF(SP_SUL!K2566="","*",SP_SUL!K2566)</f>
        <v>*</v>
      </c>
      <c r="O2544" s="257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5" t="str">
        <f>IF(SP_SUL!N2567="","*",SP_SUL!N2567)</f>
        <v>*</v>
      </c>
      <c r="M2545" s="150" t="str">
        <f>IF(SP_SUL!J2567="","*",SP_SUL!J2567)</f>
        <v>*</v>
      </c>
      <c r="N2545" s="258" t="str">
        <f>IF(SP_SUL!K2567="","*",SP_SUL!K2567)</f>
        <v>*</v>
      </c>
      <c r="O2545" s="258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5" t="str">
        <f>IF(SP_SUL!N2568="","*",SP_SUL!N2568)</f>
        <v>*</v>
      </c>
      <c r="M2546" s="150" t="str">
        <f>IF(SP_SUL!J2568="","*",SP_SUL!J2568)</f>
        <v>*</v>
      </c>
      <c r="N2546" s="258" t="str">
        <f>IF(SP_SUL!K2568="","*",SP_SUL!K2568)</f>
        <v>*</v>
      </c>
      <c r="O2546" s="258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1" t="str">
        <f>IF(SP_SUL!N2569="","*",SP_SUL!N2569)</f>
        <v>*</v>
      </c>
      <c r="M2547" s="111" t="str">
        <f>IF(SP_SUL!J2569="","*",SP_SUL!J2569)</f>
        <v>*</v>
      </c>
      <c r="N2547" s="257" t="str">
        <f>IF(SP_SUL!K2569="","*",SP_SUL!K2569)</f>
        <v>*</v>
      </c>
      <c r="O2547" s="257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5" t="str">
        <f>IF(SP_SUL!N2570="","*",SP_SUL!N2570)</f>
        <v>*</v>
      </c>
      <c r="M2548" s="150" t="str">
        <f>IF(SP_SUL!J2570="","*",SP_SUL!J2570)</f>
        <v>*</v>
      </c>
      <c r="N2548" s="258" t="str">
        <f>IF(SP_SUL!K2570="","*",SP_SUL!K2570)</f>
        <v>*</v>
      </c>
      <c r="O2548" s="258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5" t="str">
        <f>IF(SP_SUL!N2571="","*",SP_SUL!N2571)</f>
        <v>*</v>
      </c>
      <c r="M2549" s="150" t="str">
        <f>IF(SP_SUL!J2571="","*",SP_SUL!J2571)</f>
        <v>*</v>
      </c>
      <c r="N2549" s="258" t="str">
        <f>IF(SP_SUL!K2571="","*",SP_SUL!K2571)</f>
        <v>*</v>
      </c>
      <c r="O2549" s="258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1" t="str">
        <f>IF(SP_SUL!N2572="","*",SP_SUL!N2572)</f>
        <v>*</v>
      </c>
      <c r="M2550" s="111" t="str">
        <f>IF(SP_SUL!J2572="","*",SP_SUL!J2572)</f>
        <v>*</v>
      </c>
      <c r="N2550" s="257" t="str">
        <f>IF(SP_SUL!K2572="","*",SP_SUL!K2572)</f>
        <v>*</v>
      </c>
      <c r="O2550" s="257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5" t="str">
        <f>IF(SP_SUL!N2573="","*",SP_SUL!N2573)</f>
        <v>*</v>
      </c>
      <c r="M2551" s="150" t="str">
        <f>IF(SP_SUL!J2573="","*",SP_SUL!J2573)</f>
        <v>*</v>
      </c>
      <c r="N2551" s="258" t="str">
        <f>IF(SP_SUL!K2573="","*",SP_SUL!K2573)</f>
        <v>*</v>
      </c>
      <c r="O2551" s="258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5" t="str">
        <f>IF(SP_SUL!N2574="","*",SP_SUL!N2574)</f>
        <v>*</v>
      </c>
      <c r="M2552" s="150" t="str">
        <f>IF(SP_SUL!J2574="","*",SP_SUL!J2574)</f>
        <v>*</v>
      </c>
      <c r="N2552" s="258" t="str">
        <f>IF(SP_SUL!K2574="","*",SP_SUL!K2574)</f>
        <v>*</v>
      </c>
      <c r="O2552" s="258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1" t="str">
        <f>IF(SP_SUL!N2575="","*",SP_SUL!N2575)</f>
        <v>*</v>
      </c>
      <c r="M2553" s="111" t="str">
        <f>IF(SP_SUL!J2575="","*",SP_SUL!J2575)</f>
        <v>*</v>
      </c>
      <c r="N2553" s="257" t="str">
        <f>IF(SP_SUL!K2575="","*",SP_SUL!K2575)</f>
        <v>*</v>
      </c>
      <c r="O2553" s="257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5" t="str">
        <f>IF(SP_SUL!N2576="","*",SP_SUL!N2576)</f>
        <v>*</v>
      </c>
      <c r="M2554" s="150" t="str">
        <f>IF(SP_SUL!J2576="","*",SP_SUL!J2576)</f>
        <v>*</v>
      </c>
      <c r="N2554" s="258" t="str">
        <f>IF(SP_SUL!K2576="","*",SP_SUL!K2576)</f>
        <v>*</v>
      </c>
      <c r="O2554" s="258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5" t="str">
        <f>IF(SP_SUL!N2577="","*",SP_SUL!N2577)</f>
        <v>*</v>
      </c>
      <c r="M2555" s="150" t="str">
        <f>IF(SP_SUL!J2577="","*",SP_SUL!J2577)</f>
        <v>*</v>
      </c>
      <c r="N2555" s="258" t="str">
        <f>IF(SP_SUL!K2577="","*",SP_SUL!K2577)</f>
        <v>*</v>
      </c>
      <c r="O2555" s="258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1" t="str">
        <f>IF(SP_SUL!N2578="","*",SP_SUL!N2578)</f>
        <v>*</v>
      </c>
      <c r="M2556" s="111" t="str">
        <f>IF(SP_SUL!J2578="","*",SP_SUL!J2578)</f>
        <v>*</v>
      </c>
      <c r="N2556" s="257" t="str">
        <f>IF(SP_SUL!K2578="","*",SP_SUL!K2578)</f>
        <v>*</v>
      </c>
      <c r="O2556" s="257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5" t="str">
        <f>IF(SP_SUL!N2579="","*",SP_SUL!N2579)</f>
        <v>*</v>
      </c>
      <c r="M2557" s="150" t="str">
        <f>IF(SP_SUL!J2579="","*",SP_SUL!J2579)</f>
        <v>*</v>
      </c>
      <c r="N2557" s="258" t="str">
        <f>IF(SP_SUL!K2579="","*",SP_SUL!K2579)</f>
        <v>*</v>
      </c>
      <c r="O2557" s="258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5" t="str">
        <f>IF(SP_SUL!N2580="","*",SP_SUL!N2580)</f>
        <v>*</v>
      </c>
      <c r="M2558" s="150" t="str">
        <f>IF(SP_SUL!J2580="","*",SP_SUL!J2580)</f>
        <v>*</v>
      </c>
      <c r="N2558" s="258" t="str">
        <f>IF(SP_SUL!K2580="","*",SP_SUL!K2580)</f>
        <v>*</v>
      </c>
      <c r="O2558" s="258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1" t="str">
        <f>IF(SP_SUL!N2581="","*",SP_SUL!N2581)</f>
        <v>*</v>
      </c>
      <c r="M2559" s="111" t="str">
        <f>IF(SP_SUL!J2581="","*",SP_SUL!J2581)</f>
        <v>*</v>
      </c>
      <c r="N2559" s="257" t="str">
        <f>IF(SP_SUL!K2581="","*",SP_SUL!K2581)</f>
        <v>*</v>
      </c>
      <c r="O2559" s="257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5" t="str">
        <f>IF(SP_SUL!N2582="","*",SP_SUL!N2582)</f>
        <v>*</v>
      </c>
      <c r="M2560" s="150" t="str">
        <f>IF(SP_SUL!J2582="","*",SP_SUL!J2582)</f>
        <v>*</v>
      </c>
      <c r="N2560" s="258" t="str">
        <f>IF(SP_SUL!K2582="","*",SP_SUL!K2582)</f>
        <v>*</v>
      </c>
      <c r="O2560" s="258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5" t="str">
        <f>IF(SP_SUL!N2583="","*",SP_SUL!N2583)</f>
        <v>*</v>
      </c>
      <c r="M2561" s="150" t="str">
        <f>IF(SP_SUL!J2583="","*",SP_SUL!J2583)</f>
        <v>*</v>
      </c>
      <c r="N2561" s="258" t="str">
        <f>IF(SP_SUL!K2583="","*",SP_SUL!K2583)</f>
        <v>*</v>
      </c>
      <c r="O2561" s="258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1" t="str">
        <f>IF(SP_SUL!N2584="","*",SP_SUL!N2584)</f>
        <v>*</v>
      </c>
      <c r="M2562" s="111" t="str">
        <f>IF(SP_SUL!J2584="","*",SP_SUL!J2584)</f>
        <v>*</v>
      </c>
      <c r="N2562" s="257" t="str">
        <f>IF(SP_SUL!K2584="","*",SP_SUL!K2584)</f>
        <v>*</v>
      </c>
      <c r="O2562" s="257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5" t="str">
        <f>IF(SP_SUL!N2585="","*",SP_SUL!N2585)</f>
        <v>*</v>
      </c>
      <c r="M2563" s="150" t="str">
        <f>IF(SP_SUL!J2585="","*",SP_SUL!J2585)</f>
        <v>*</v>
      </c>
      <c r="N2563" s="258" t="str">
        <f>IF(SP_SUL!K2585="","*",SP_SUL!K2585)</f>
        <v>*</v>
      </c>
      <c r="O2563" s="258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5" t="str">
        <f>IF(SP_SUL!N2586="","*",SP_SUL!N2586)</f>
        <v>*</v>
      </c>
      <c r="M2564" s="150" t="str">
        <f>IF(SP_SUL!J2586="","*",SP_SUL!J2586)</f>
        <v>*</v>
      </c>
      <c r="N2564" s="258" t="str">
        <f>IF(SP_SUL!K2586="","*",SP_SUL!K2586)</f>
        <v>*</v>
      </c>
      <c r="O2564" s="258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1" t="str">
        <f>IF(SP_SUL!N2587="","*",SP_SUL!N2587)</f>
        <v>*</v>
      </c>
      <c r="M2565" s="111" t="str">
        <f>IF(SP_SUL!J2587="","*",SP_SUL!J2587)</f>
        <v>*</v>
      </c>
      <c r="N2565" s="257" t="str">
        <f>IF(SP_SUL!K2587="","*",SP_SUL!K2587)</f>
        <v>*</v>
      </c>
      <c r="O2565" s="257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5" t="str">
        <f>IF(SP_SUL!N2588="","*",SP_SUL!N2588)</f>
        <v>*</v>
      </c>
      <c r="M2566" s="150" t="str">
        <f>IF(SP_SUL!J2588="","*",SP_SUL!J2588)</f>
        <v>*</v>
      </c>
      <c r="N2566" s="258" t="str">
        <f>IF(SP_SUL!K2588="","*",SP_SUL!K2588)</f>
        <v>*</v>
      </c>
      <c r="O2566" s="258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5" t="str">
        <f>IF(SP_SUL!N2589="","*",SP_SUL!N2589)</f>
        <v>*</v>
      </c>
      <c r="M2567" s="150" t="str">
        <f>IF(SP_SUL!J2589="","*",SP_SUL!J2589)</f>
        <v>*</v>
      </c>
      <c r="N2567" s="258" t="str">
        <f>IF(SP_SUL!K2589="","*",SP_SUL!K2589)</f>
        <v>*</v>
      </c>
      <c r="O2567" s="258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1" t="str">
        <f>IF(SP_SUL!N2590="","*",SP_SUL!N2590)</f>
        <v>*</v>
      </c>
      <c r="M2568" s="111" t="str">
        <f>IF(SP_SUL!J2590="","*",SP_SUL!J2590)</f>
        <v>*</v>
      </c>
      <c r="N2568" s="257" t="str">
        <f>IF(SP_SUL!K2590="","*",SP_SUL!K2590)</f>
        <v>*</v>
      </c>
      <c r="O2568" s="257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5" t="str">
        <f>IF(SP_SUL!N2591="","*",SP_SUL!N2591)</f>
        <v>*</v>
      </c>
      <c r="M2569" s="150" t="str">
        <f>IF(SP_SUL!J2591="","*",SP_SUL!J2591)</f>
        <v>*</v>
      </c>
      <c r="N2569" s="258" t="str">
        <f>IF(SP_SUL!K2591="","*",SP_SUL!K2591)</f>
        <v>*</v>
      </c>
      <c r="O2569" s="258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5" t="str">
        <f>IF(SP_SUL!N2592="","*",SP_SUL!N2592)</f>
        <v>*</v>
      </c>
      <c r="M2570" s="150" t="str">
        <f>IF(SP_SUL!J2592="","*",SP_SUL!J2592)</f>
        <v>*</v>
      </c>
      <c r="N2570" s="258" t="str">
        <f>IF(SP_SUL!K2592="","*",SP_SUL!K2592)</f>
        <v>*</v>
      </c>
      <c r="O2570" s="258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1" t="str">
        <f>IF(SP_SUL!N2593="","*",SP_SUL!N2593)</f>
        <v>*</v>
      </c>
      <c r="M2571" s="111" t="str">
        <f>IF(SP_SUL!J2593="","*",SP_SUL!J2593)</f>
        <v>*</v>
      </c>
      <c r="N2571" s="257" t="str">
        <f>IF(SP_SUL!K2593="","*",SP_SUL!K2593)</f>
        <v>*</v>
      </c>
      <c r="O2571" s="257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5" t="str">
        <f>IF(SP_SUL!N2594="","*",SP_SUL!N2594)</f>
        <v>*</v>
      </c>
      <c r="M2572" s="150" t="str">
        <f>IF(SP_SUL!J2594="","*",SP_SUL!J2594)</f>
        <v>*</v>
      </c>
      <c r="N2572" s="258" t="str">
        <f>IF(SP_SUL!K2594="","*",SP_SUL!K2594)</f>
        <v>*</v>
      </c>
      <c r="O2572" s="258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5" t="str">
        <f>IF(SP_SUL!N2595="","*",SP_SUL!N2595)</f>
        <v>*</v>
      </c>
      <c r="M2573" s="150" t="str">
        <f>IF(SP_SUL!J2595="","*",SP_SUL!J2595)</f>
        <v>*</v>
      </c>
      <c r="N2573" s="258" t="str">
        <f>IF(SP_SUL!K2595="","*",SP_SUL!K2595)</f>
        <v>*</v>
      </c>
      <c r="O2573" s="258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1" t="str">
        <f>IF(SP_SUL!N2596="","*",SP_SUL!N2596)</f>
        <v>*</v>
      </c>
      <c r="M2574" s="111" t="str">
        <f>IF(SP_SUL!J2596="","*",SP_SUL!J2596)</f>
        <v>*</v>
      </c>
      <c r="N2574" s="257" t="str">
        <f>IF(SP_SUL!K2596="","*",SP_SUL!K2596)</f>
        <v>*</v>
      </c>
      <c r="O2574" s="257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5" t="str">
        <f>IF(SP_SUL!N2597="","*",SP_SUL!N2597)</f>
        <v>*</v>
      </c>
      <c r="M2575" s="150" t="str">
        <f>IF(SP_SUL!J2597="","*",SP_SUL!J2597)</f>
        <v>*</v>
      </c>
      <c r="N2575" s="258" t="str">
        <f>IF(SP_SUL!K2597="","*",SP_SUL!K2597)</f>
        <v>*</v>
      </c>
      <c r="O2575" s="258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5" t="str">
        <f>IF(SP_SUL!N2598="","*",SP_SUL!N2598)</f>
        <v>*</v>
      </c>
      <c r="M2576" s="150" t="str">
        <f>IF(SP_SUL!J2598="","*",SP_SUL!J2598)</f>
        <v>*</v>
      </c>
      <c r="N2576" s="258" t="str">
        <f>IF(SP_SUL!K2598="","*",SP_SUL!K2598)</f>
        <v>*</v>
      </c>
      <c r="O2576" s="258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1" t="str">
        <f>IF(SP_SUL!N2599="","*",SP_SUL!N2599)</f>
        <v>*</v>
      </c>
      <c r="M2577" s="111" t="str">
        <f>IF(SP_SUL!J2599="","*",SP_SUL!J2599)</f>
        <v>*</v>
      </c>
      <c r="N2577" s="257" t="str">
        <f>IF(SP_SUL!K2599="","*",SP_SUL!K2599)</f>
        <v>*</v>
      </c>
      <c r="O2577" s="257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5" t="str">
        <f>IF(SP_SUL!N2600="","*",SP_SUL!N2600)</f>
        <v>*</v>
      </c>
      <c r="M2578" s="150" t="str">
        <f>IF(SP_SUL!J2600="","*",SP_SUL!J2600)</f>
        <v>*</v>
      </c>
      <c r="N2578" s="258" t="str">
        <f>IF(SP_SUL!K2600="","*",SP_SUL!K2600)</f>
        <v>*</v>
      </c>
      <c r="O2578" s="258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5" t="str">
        <f>IF(SP_SUL!N2601="","*",SP_SUL!N2601)</f>
        <v>*</v>
      </c>
      <c r="M2579" s="150" t="str">
        <f>IF(SP_SUL!J2601="","*",SP_SUL!J2601)</f>
        <v>*</v>
      </c>
      <c r="N2579" s="258" t="str">
        <f>IF(SP_SUL!K2601="","*",SP_SUL!K2601)</f>
        <v>*</v>
      </c>
      <c r="O2579" s="258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1" t="str">
        <f>IF(SP_SUL!N2602="","*",SP_SUL!N2602)</f>
        <v>*</v>
      </c>
      <c r="M2580" s="111" t="str">
        <f>IF(SP_SUL!J2602="","*",SP_SUL!J2602)</f>
        <v>*</v>
      </c>
      <c r="N2580" s="257" t="str">
        <f>IF(SP_SUL!K2602="","*",SP_SUL!K2602)</f>
        <v>*</v>
      </c>
      <c r="O2580" s="257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5" t="str">
        <f>IF(SP_SUL!N2603="","*",SP_SUL!N2603)</f>
        <v>*</v>
      </c>
      <c r="M2581" s="150" t="str">
        <f>IF(SP_SUL!J2603="","*",SP_SUL!J2603)</f>
        <v>*</v>
      </c>
      <c r="N2581" s="258" t="str">
        <f>IF(SP_SUL!K2603="","*",SP_SUL!K2603)</f>
        <v>*</v>
      </c>
      <c r="O2581" s="258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5" t="str">
        <f>IF(SP_SUL!N2604="","*",SP_SUL!N2604)</f>
        <v>*</v>
      </c>
      <c r="M2582" s="150" t="str">
        <f>IF(SP_SUL!J2604="","*",SP_SUL!J2604)</f>
        <v>*</v>
      </c>
      <c r="N2582" s="258" t="str">
        <f>IF(SP_SUL!K2604="","*",SP_SUL!K2604)</f>
        <v>*</v>
      </c>
      <c r="O2582" s="258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1" t="str">
        <f>IF(SP_SUL!N2605="","*",SP_SUL!N2605)</f>
        <v>*</v>
      </c>
      <c r="M2583" s="111" t="str">
        <f>IF(SP_SUL!J2605="","*",SP_SUL!J2605)</f>
        <v>*</v>
      </c>
      <c r="N2583" s="257" t="str">
        <f>IF(SP_SUL!K2605="","*",SP_SUL!K2605)</f>
        <v>*</v>
      </c>
      <c r="O2583" s="257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5" t="str">
        <f>IF(SP_SUL!N2606="","*",SP_SUL!N2606)</f>
        <v>*</v>
      </c>
      <c r="M2584" s="150" t="str">
        <f>IF(SP_SUL!J2606="","*",SP_SUL!J2606)</f>
        <v>*</v>
      </c>
      <c r="N2584" s="258" t="str">
        <f>IF(SP_SUL!K2606="","*",SP_SUL!K2606)</f>
        <v>*</v>
      </c>
      <c r="O2584" s="258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5" t="str">
        <f>IF(SP_SUL!N2607="","*",SP_SUL!N2607)</f>
        <v>*</v>
      </c>
      <c r="M2585" s="150" t="str">
        <f>IF(SP_SUL!J2607="","*",SP_SUL!J2607)</f>
        <v>*</v>
      </c>
      <c r="N2585" s="258" t="str">
        <f>IF(SP_SUL!K2607="","*",SP_SUL!K2607)</f>
        <v>*</v>
      </c>
      <c r="O2585" s="258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1" t="str">
        <f>IF(SP_SUL!N2608="","*",SP_SUL!N2608)</f>
        <v>*</v>
      </c>
      <c r="M2586" s="111" t="str">
        <f>IF(SP_SUL!J2608="","*",SP_SUL!J2608)</f>
        <v>*</v>
      </c>
      <c r="N2586" s="257" t="str">
        <f>IF(SP_SUL!K2608="","*",SP_SUL!K2608)</f>
        <v>*</v>
      </c>
      <c r="O2586" s="257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5" t="str">
        <f>IF(SP_SUL!N2609="","*",SP_SUL!N2609)</f>
        <v>*</v>
      </c>
      <c r="M2587" s="150" t="str">
        <f>IF(SP_SUL!J2609="","*",SP_SUL!J2609)</f>
        <v>*</v>
      </c>
      <c r="N2587" s="258" t="str">
        <f>IF(SP_SUL!K2609="","*",SP_SUL!K2609)</f>
        <v>*</v>
      </c>
      <c r="O2587" s="258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5" t="str">
        <f>IF(SP_SUL!N2610="","*",SP_SUL!N2610)</f>
        <v>*</v>
      </c>
      <c r="M2588" s="150" t="str">
        <f>IF(SP_SUL!J2610="","*",SP_SUL!J2610)</f>
        <v>*</v>
      </c>
      <c r="N2588" s="258" t="str">
        <f>IF(SP_SUL!K2610="","*",SP_SUL!K2610)</f>
        <v>*</v>
      </c>
      <c r="O2588" s="258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1" t="str">
        <f>IF(SP_SUL!N2611="","*",SP_SUL!N2611)</f>
        <v>*</v>
      </c>
      <c r="M2589" s="111" t="str">
        <f>IF(SP_SUL!J2611="","*",SP_SUL!J2611)</f>
        <v>*</v>
      </c>
      <c r="N2589" s="257" t="str">
        <f>IF(SP_SUL!K2611="","*",SP_SUL!K2611)</f>
        <v>*</v>
      </c>
      <c r="O2589" s="257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5" t="str">
        <f>IF(SP_SUL!N2612="","*",SP_SUL!N2612)</f>
        <v>*</v>
      </c>
      <c r="M2590" s="150" t="str">
        <f>IF(SP_SUL!J2612="","*",SP_SUL!J2612)</f>
        <v>*</v>
      </c>
      <c r="N2590" s="258" t="str">
        <f>IF(SP_SUL!K2612="","*",SP_SUL!K2612)</f>
        <v>*</v>
      </c>
      <c r="O2590" s="258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5" t="str">
        <f>IF(SP_SUL!N2613="","*",SP_SUL!N2613)</f>
        <v>*</v>
      </c>
      <c r="M2591" s="150" t="str">
        <f>IF(SP_SUL!J2613="","*",SP_SUL!J2613)</f>
        <v>*</v>
      </c>
      <c r="N2591" s="258" t="str">
        <f>IF(SP_SUL!K2613="","*",SP_SUL!K2613)</f>
        <v>*</v>
      </c>
      <c r="O2591" s="258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1" t="str">
        <f>IF(SP_SUL!N2614="","*",SP_SUL!N2614)</f>
        <v>*</v>
      </c>
      <c r="M2592" s="111" t="str">
        <f>IF(SP_SUL!J2614="","*",SP_SUL!J2614)</f>
        <v>*</v>
      </c>
      <c r="N2592" s="257" t="str">
        <f>IF(SP_SUL!K2614="","*",SP_SUL!K2614)</f>
        <v>*</v>
      </c>
      <c r="O2592" s="257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5" t="str">
        <f>IF(SP_SUL!N2615="","*",SP_SUL!N2615)</f>
        <v>*</v>
      </c>
      <c r="M2593" s="150" t="str">
        <f>IF(SP_SUL!J2615="","*",SP_SUL!J2615)</f>
        <v>*</v>
      </c>
      <c r="N2593" s="258" t="str">
        <f>IF(SP_SUL!K2615="","*",SP_SUL!K2615)</f>
        <v>*</v>
      </c>
      <c r="O2593" s="258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5" t="str">
        <f>IF(SP_SUL!N2616="","*",SP_SUL!N2616)</f>
        <v>*</v>
      </c>
      <c r="M2594" s="150" t="str">
        <f>IF(SP_SUL!J2616="","*",SP_SUL!J2616)</f>
        <v>*</v>
      </c>
      <c r="N2594" s="258" t="str">
        <f>IF(SP_SUL!K2616="","*",SP_SUL!K2616)</f>
        <v>*</v>
      </c>
      <c r="O2594" s="258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1" t="str">
        <f>IF(SP_SUL!N2617="","*",SP_SUL!N2617)</f>
        <v>*</v>
      </c>
      <c r="M2595" s="111" t="str">
        <f>IF(SP_SUL!J2617="","*",SP_SUL!J2617)</f>
        <v>*</v>
      </c>
      <c r="N2595" s="257" t="str">
        <f>IF(SP_SUL!K2617="","*",SP_SUL!K2617)</f>
        <v>*</v>
      </c>
      <c r="O2595" s="257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5" t="str">
        <f>IF(SP_SUL!N2618="","*",SP_SUL!N2618)</f>
        <v>*</v>
      </c>
      <c r="M2596" s="150" t="str">
        <f>IF(SP_SUL!J2618="","*",SP_SUL!J2618)</f>
        <v>*</v>
      </c>
      <c r="N2596" s="258" t="str">
        <f>IF(SP_SUL!K2618="","*",SP_SUL!K2618)</f>
        <v>*</v>
      </c>
      <c r="O2596" s="258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5" t="str">
        <f>IF(SP_SUL!N2619="","*",SP_SUL!N2619)</f>
        <v>*</v>
      </c>
      <c r="M2597" s="150" t="str">
        <f>IF(SP_SUL!J2619="","*",SP_SUL!J2619)</f>
        <v>*</v>
      </c>
      <c r="N2597" s="258" t="str">
        <f>IF(SP_SUL!K2619="","*",SP_SUL!K2619)</f>
        <v>*</v>
      </c>
      <c r="O2597" s="258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1" t="str">
        <f>IF(SP_SUL!N2620="","*",SP_SUL!N2620)</f>
        <v>*</v>
      </c>
      <c r="M2598" s="111" t="str">
        <f>IF(SP_SUL!J2620="","*",SP_SUL!J2620)</f>
        <v>*</v>
      </c>
      <c r="N2598" s="257" t="str">
        <f>IF(SP_SUL!K2620="","*",SP_SUL!K2620)</f>
        <v>*</v>
      </c>
      <c r="O2598" s="257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5" t="str">
        <f>IF(SP_SUL!N2621="","*",SP_SUL!N2621)</f>
        <v>*</v>
      </c>
      <c r="M2599" s="150" t="str">
        <f>IF(SP_SUL!J2621="","*",SP_SUL!J2621)</f>
        <v>*</v>
      </c>
      <c r="N2599" s="258" t="str">
        <f>IF(SP_SUL!K2621="","*",SP_SUL!K2621)</f>
        <v>*</v>
      </c>
      <c r="O2599" s="258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5" t="str">
        <f>IF(SP_SUL!N2622="","*",SP_SUL!N2622)</f>
        <v>*</v>
      </c>
      <c r="M2600" s="150" t="str">
        <f>IF(SP_SUL!J2622="","*",SP_SUL!J2622)</f>
        <v>*</v>
      </c>
      <c r="N2600" s="258" t="str">
        <f>IF(SP_SUL!K2622="","*",SP_SUL!K2622)</f>
        <v>*</v>
      </c>
      <c r="O2600" s="258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1" t="str">
        <f>IF(SP_SUL!N2623="","*",SP_SUL!N2623)</f>
        <v>*</v>
      </c>
      <c r="M2601" s="111" t="str">
        <f>IF(SP_SUL!J2623="","*",SP_SUL!J2623)</f>
        <v>*</v>
      </c>
      <c r="N2601" s="257" t="str">
        <f>IF(SP_SUL!K2623="","*",SP_SUL!K2623)</f>
        <v>*</v>
      </c>
      <c r="O2601" s="257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5" t="str">
        <f>IF(SP_SUL!N2624="","*",SP_SUL!N2624)</f>
        <v>*</v>
      </c>
      <c r="M2602" s="150" t="str">
        <f>IF(SP_SUL!J2624="","*",SP_SUL!J2624)</f>
        <v>*</v>
      </c>
      <c r="N2602" s="258" t="str">
        <f>IF(SP_SUL!K2624="","*",SP_SUL!K2624)</f>
        <v>*</v>
      </c>
      <c r="O2602" s="258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5" t="str">
        <f>IF(SP_SUL!N2625="","*",SP_SUL!N2625)</f>
        <v>*</v>
      </c>
      <c r="M2603" s="150" t="str">
        <f>IF(SP_SUL!J2625="","*",SP_SUL!J2625)</f>
        <v>*</v>
      </c>
      <c r="N2603" s="258" t="str">
        <f>IF(SP_SUL!K2625="","*",SP_SUL!K2625)</f>
        <v>*</v>
      </c>
      <c r="O2603" s="258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1" t="str">
        <f>IF(SP_SUL!N2626="","*",SP_SUL!N2626)</f>
        <v>*</v>
      </c>
      <c r="M2604" s="111" t="str">
        <f>IF(SP_SUL!J2626="","*",SP_SUL!J2626)</f>
        <v>*</v>
      </c>
      <c r="N2604" s="257" t="str">
        <f>IF(SP_SUL!K2626="","*",SP_SUL!K2626)</f>
        <v>*</v>
      </c>
      <c r="O2604" s="257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5" t="str">
        <f>IF(SP_SUL!N2627="","*",SP_SUL!N2627)</f>
        <v>*</v>
      </c>
      <c r="M2605" s="150" t="str">
        <f>IF(SP_SUL!J2627="","*",SP_SUL!J2627)</f>
        <v>*</v>
      </c>
      <c r="N2605" s="258" t="str">
        <f>IF(SP_SUL!K2627="","*",SP_SUL!K2627)</f>
        <v>*</v>
      </c>
      <c r="O2605" s="258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5" t="str">
        <f>IF(SP_SUL!N2628="","*",SP_SUL!N2628)</f>
        <v>*</v>
      </c>
      <c r="M2606" s="150" t="str">
        <f>IF(SP_SUL!J2628="","*",SP_SUL!J2628)</f>
        <v>*</v>
      </c>
      <c r="N2606" s="258" t="str">
        <f>IF(SP_SUL!K2628="","*",SP_SUL!K2628)</f>
        <v>*</v>
      </c>
      <c r="O2606" s="258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1" t="str">
        <f>IF(SP_SUL!N2629="","*",SP_SUL!N2629)</f>
        <v>*</v>
      </c>
      <c r="M2607" s="111" t="str">
        <f>IF(SP_SUL!J2629="","*",SP_SUL!J2629)</f>
        <v>*</v>
      </c>
      <c r="N2607" s="257" t="str">
        <f>IF(SP_SUL!K2629="","*",SP_SUL!K2629)</f>
        <v>*</v>
      </c>
      <c r="O2607" s="257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5" t="str">
        <f>IF(SP_SUL!N2630="","*",SP_SUL!N2630)</f>
        <v>*</v>
      </c>
      <c r="M2608" s="150" t="str">
        <f>IF(SP_SUL!J2630="","*",SP_SUL!J2630)</f>
        <v>*</v>
      </c>
      <c r="N2608" s="258" t="str">
        <f>IF(SP_SUL!K2630="","*",SP_SUL!K2630)</f>
        <v>*</v>
      </c>
      <c r="O2608" s="258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5" t="str">
        <f>IF(SP_SUL!N2631="","*",SP_SUL!N2631)</f>
        <v>*</v>
      </c>
      <c r="M2609" s="150" t="str">
        <f>IF(SP_SUL!J2631="","*",SP_SUL!J2631)</f>
        <v>*</v>
      </c>
      <c r="N2609" s="258" t="str">
        <f>IF(SP_SUL!K2631="","*",SP_SUL!K2631)</f>
        <v>*</v>
      </c>
      <c r="O2609" s="258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1" t="str">
        <f>IF(SP_SUL!N2632="","*",SP_SUL!N2632)</f>
        <v>*</v>
      </c>
      <c r="M2610" s="111" t="str">
        <f>IF(SP_SUL!J2632="","*",SP_SUL!J2632)</f>
        <v>*</v>
      </c>
      <c r="N2610" s="257" t="str">
        <f>IF(SP_SUL!K2632="","*",SP_SUL!K2632)</f>
        <v>*</v>
      </c>
      <c r="O2610" s="257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5" t="str">
        <f>IF(SP_SUL!N2633="","*",SP_SUL!N2633)</f>
        <v>*</v>
      </c>
      <c r="M2611" s="150" t="str">
        <f>IF(SP_SUL!J2633="","*",SP_SUL!J2633)</f>
        <v>*</v>
      </c>
      <c r="N2611" s="258" t="str">
        <f>IF(SP_SUL!K2633="","*",SP_SUL!K2633)</f>
        <v>*</v>
      </c>
      <c r="O2611" s="258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5" t="str">
        <f>IF(SP_SUL!N2634="","*",SP_SUL!N2634)</f>
        <v>*</v>
      </c>
      <c r="M2612" s="150" t="str">
        <f>IF(SP_SUL!J2634="","*",SP_SUL!J2634)</f>
        <v>*</v>
      </c>
      <c r="N2612" s="258" t="str">
        <f>IF(SP_SUL!K2634="","*",SP_SUL!K2634)</f>
        <v>*</v>
      </c>
      <c r="O2612" s="258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1" t="str">
        <f>IF(SP_SUL!N2635="","*",SP_SUL!N2635)</f>
        <v>*</v>
      </c>
      <c r="M2613" s="111" t="str">
        <f>IF(SP_SUL!J2635="","*",SP_SUL!J2635)</f>
        <v>*</v>
      </c>
      <c r="N2613" s="257" t="str">
        <f>IF(SP_SUL!K2635="","*",SP_SUL!K2635)</f>
        <v>*</v>
      </c>
      <c r="O2613" s="257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5" t="str">
        <f>IF(SP_SUL!N2636="","*",SP_SUL!N2636)</f>
        <v>*</v>
      </c>
      <c r="M2614" s="150" t="str">
        <f>IF(SP_SUL!J2636="","*",SP_SUL!J2636)</f>
        <v>*</v>
      </c>
      <c r="N2614" s="258" t="str">
        <f>IF(SP_SUL!K2636="","*",SP_SUL!K2636)</f>
        <v>*</v>
      </c>
      <c r="O2614" s="258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5" t="str">
        <f>IF(SP_SUL!N2637="","*",SP_SUL!N2637)</f>
        <v>*</v>
      </c>
      <c r="M2615" s="150" t="str">
        <f>IF(SP_SUL!J2637="","*",SP_SUL!J2637)</f>
        <v>*</v>
      </c>
      <c r="N2615" s="258" t="str">
        <f>IF(SP_SUL!K2637="","*",SP_SUL!K2637)</f>
        <v>*</v>
      </c>
      <c r="O2615" s="258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1" t="str">
        <f>IF(SP_SUL!N2638="","*",SP_SUL!N2638)</f>
        <v>*</v>
      </c>
      <c r="M2616" s="111" t="str">
        <f>IF(SP_SUL!J2638="","*",SP_SUL!J2638)</f>
        <v>*</v>
      </c>
      <c r="N2616" s="257" t="str">
        <f>IF(SP_SUL!K2638="","*",SP_SUL!K2638)</f>
        <v>*</v>
      </c>
      <c r="O2616" s="257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5" t="str">
        <f>IF(SP_SUL!N2639="","*",SP_SUL!N2639)</f>
        <v>*</v>
      </c>
      <c r="M2617" s="150" t="str">
        <f>IF(SP_SUL!J2639="","*",SP_SUL!J2639)</f>
        <v>*</v>
      </c>
      <c r="N2617" s="258" t="str">
        <f>IF(SP_SUL!K2639="","*",SP_SUL!K2639)</f>
        <v>*</v>
      </c>
      <c r="O2617" s="258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5" t="str">
        <f>IF(SP_SUL!N2640="","*",SP_SUL!N2640)</f>
        <v>*</v>
      </c>
      <c r="M2618" s="150" t="str">
        <f>IF(SP_SUL!J2640="","*",SP_SUL!J2640)</f>
        <v>*</v>
      </c>
      <c r="N2618" s="258" t="str">
        <f>IF(SP_SUL!K2640="","*",SP_SUL!K2640)</f>
        <v>*</v>
      </c>
      <c r="O2618" s="258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1" t="str">
        <f>IF(SP_SUL!N2641="","*",SP_SUL!N2641)</f>
        <v>*</v>
      </c>
      <c r="M2619" s="111" t="str">
        <f>IF(SP_SUL!J2641="","*",SP_SUL!J2641)</f>
        <v>*</v>
      </c>
      <c r="N2619" s="257" t="str">
        <f>IF(SP_SUL!K2641="","*",SP_SUL!K2641)</f>
        <v>*</v>
      </c>
      <c r="O2619" s="257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5" t="str">
        <f>IF(SP_SUL!N2642="","*",SP_SUL!N2642)</f>
        <v>*</v>
      </c>
      <c r="M2620" s="150" t="str">
        <f>IF(SP_SUL!J2642="","*",SP_SUL!J2642)</f>
        <v>*</v>
      </c>
      <c r="N2620" s="258" t="str">
        <f>IF(SP_SUL!K2642="","*",SP_SUL!K2642)</f>
        <v>*</v>
      </c>
      <c r="O2620" s="258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5" t="str">
        <f>IF(SP_SUL!N2643="","*",SP_SUL!N2643)</f>
        <v>*</v>
      </c>
      <c r="M2621" s="150" t="str">
        <f>IF(SP_SUL!J2643="","*",SP_SUL!J2643)</f>
        <v>*</v>
      </c>
      <c r="N2621" s="258" t="str">
        <f>IF(SP_SUL!K2643="","*",SP_SUL!K2643)</f>
        <v>*</v>
      </c>
      <c r="O2621" s="258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1" t="str">
        <f>IF(SP_SUL!N2644="","*",SP_SUL!N2644)</f>
        <v>*</v>
      </c>
      <c r="M2622" s="111" t="str">
        <f>IF(SP_SUL!J2644="","*",SP_SUL!J2644)</f>
        <v>*</v>
      </c>
      <c r="N2622" s="257" t="str">
        <f>IF(SP_SUL!K2644="","*",SP_SUL!K2644)</f>
        <v>*</v>
      </c>
      <c r="O2622" s="257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5" t="str">
        <f>IF(SP_SUL!N2645="","*",SP_SUL!N2645)</f>
        <v>*</v>
      </c>
      <c r="M2623" s="150" t="str">
        <f>IF(SP_SUL!J2645="","*",SP_SUL!J2645)</f>
        <v>*</v>
      </c>
      <c r="N2623" s="258" t="str">
        <f>IF(SP_SUL!K2645="","*",SP_SUL!K2645)</f>
        <v>*</v>
      </c>
      <c r="O2623" s="258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5" t="str">
        <f>IF(SP_SUL!N2646="","*",SP_SUL!N2646)</f>
        <v>*</v>
      </c>
      <c r="M2624" s="150" t="str">
        <f>IF(SP_SUL!J2646="","*",SP_SUL!J2646)</f>
        <v>*</v>
      </c>
      <c r="N2624" s="258" t="str">
        <f>IF(SP_SUL!K2646="","*",SP_SUL!K2646)</f>
        <v>*</v>
      </c>
      <c r="O2624" s="258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1" t="str">
        <f>IF(SP_SUL!N2647="","*",SP_SUL!N2647)</f>
        <v>*</v>
      </c>
      <c r="M2625" s="111" t="str">
        <f>IF(SP_SUL!J2647="","*",SP_SUL!J2647)</f>
        <v>*</v>
      </c>
      <c r="N2625" s="257" t="str">
        <f>IF(SP_SUL!K2647="","*",SP_SUL!K2647)</f>
        <v>*</v>
      </c>
      <c r="O2625" s="257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5" t="str">
        <f>IF(SP_SUL!N2648="","*",SP_SUL!N2648)</f>
        <v>*</v>
      </c>
      <c r="M2626" s="150" t="str">
        <f>IF(SP_SUL!J2648="","*",SP_SUL!J2648)</f>
        <v>*</v>
      </c>
      <c r="N2626" s="258" t="str">
        <f>IF(SP_SUL!K2648="","*",SP_SUL!K2648)</f>
        <v>*</v>
      </c>
      <c r="O2626" s="258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5" t="str">
        <f>IF(SP_SUL!N2649="","*",SP_SUL!N2649)</f>
        <v>*</v>
      </c>
      <c r="M2627" s="150" t="str">
        <f>IF(SP_SUL!J2649="","*",SP_SUL!J2649)</f>
        <v>*</v>
      </c>
      <c r="N2627" s="258" t="str">
        <f>IF(SP_SUL!K2649="","*",SP_SUL!K2649)</f>
        <v>*</v>
      </c>
      <c r="O2627" s="258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1" t="str">
        <f>IF(SP_SUL!N2650="","*",SP_SUL!N2650)</f>
        <v>*</v>
      </c>
      <c r="M2628" s="111" t="str">
        <f>IF(SP_SUL!J2650="","*",SP_SUL!J2650)</f>
        <v>*</v>
      </c>
      <c r="N2628" s="257" t="str">
        <f>IF(SP_SUL!K2650="","*",SP_SUL!K2650)</f>
        <v>*</v>
      </c>
      <c r="O2628" s="257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5" t="str">
        <f>IF(SP_SUL!N2651="","*",SP_SUL!N2651)</f>
        <v>*</v>
      </c>
      <c r="M2629" s="150" t="str">
        <f>IF(SP_SUL!J2651="","*",SP_SUL!J2651)</f>
        <v>*</v>
      </c>
      <c r="N2629" s="258" t="str">
        <f>IF(SP_SUL!K2651="","*",SP_SUL!K2651)</f>
        <v>*</v>
      </c>
      <c r="O2629" s="258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5" t="str">
        <f>IF(SP_SUL!N2652="","*",SP_SUL!N2652)</f>
        <v>*</v>
      </c>
      <c r="M2630" s="150" t="str">
        <f>IF(SP_SUL!J2652="","*",SP_SUL!J2652)</f>
        <v>*</v>
      </c>
      <c r="N2630" s="258" t="str">
        <f>IF(SP_SUL!K2652="","*",SP_SUL!K2652)</f>
        <v>*</v>
      </c>
      <c r="O2630" s="258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1" t="str">
        <f>IF(SP_SUL!N2653="","*",SP_SUL!N2653)</f>
        <v>*</v>
      </c>
      <c r="M2631" s="111" t="str">
        <f>IF(SP_SUL!J2653="","*",SP_SUL!J2653)</f>
        <v>*</v>
      </c>
      <c r="N2631" s="257" t="str">
        <f>IF(SP_SUL!K2653="","*",SP_SUL!K2653)</f>
        <v>*</v>
      </c>
      <c r="O2631" s="257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5" t="str">
        <f>IF(SP_SUL!N2654="","*",SP_SUL!N2654)</f>
        <v>*</v>
      </c>
      <c r="M2632" s="150" t="str">
        <f>IF(SP_SUL!J2654="","*",SP_SUL!J2654)</f>
        <v>*</v>
      </c>
      <c r="N2632" s="258" t="str">
        <f>IF(SP_SUL!K2654="","*",SP_SUL!K2654)</f>
        <v>*</v>
      </c>
      <c r="O2632" s="258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5" t="str">
        <f>IF(SP_SUL!N2655="","*",SP_SUL!N2655)</f>
        <v>*</v>
      </c>
      <c r="M2633" s="150" t="str">
        <f>IF(SP_SUL!J2655="","*",SP_SUL!J2655)</f>
        <v>*</v>
      </c>
      <c r="N2633" s="258" t="str">
        <f>IF(SP_SUL!K2655="","*",SP_SUL!K2655)</f>
        <v>*</v>
      </c>
      <c r="O2633" s="258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1" t="str">
        <f>IF(SP_SUL!N2656="","*",SP_SUL!N2656)</f>
        <v>*</v>
      </c>
      <c r="M2634" s="111" t="str">
        <f>IF(SP_SUL!J2656="","*",SP_SUL!J2656)</f>
        <v>*</v>
      </c>
      <c r="N2634" s="257" t="str">
        <f>IF(SP_SUL!K2656="","*",SP_SUL!K2656)</f>
        <v>*</v>
      </c>
      <c r="O2634" s="257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5" t="str">
        <f>IF(SP_SUL!N2657="","*",SP_SUL!N2657)</f>
        <v>*</v>
      </c>
      <c r="M2635" s="150" t="str">
        <f>IF(SP_SUL!J2657="","*",SP_SUL!J2657)</f>
        <v>*</v>
      </c>
      <c r="N2635" s="258" t="str">
        <f>IF(SP_SUL!K2657="","*",SP_SUL!K2657)</f>
        <v>*</v>
      </c>
      <c r="O2635" s="258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5" t="str">
        <f>IF(SP_SUL!N2658="","*",SP_SUL!N2658)</f>
        <v>*</v>
      </c>
      <c r="M2636" s="150" t="str">
        <f>IF(SP_SUL!J2658="","*",SP_SUL!J2658)</f>
        <v>*</v>
      </c>
      <c r="N2636" s="258" t="str">
        <f>IF(SP_SUL!K2658="","*",SP_SUL!K2658)</f>
        <v>*</v>
      </c>
      <c r="O2636" s="258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1" t="str">
        <f>IF(SP_SUL!N2659="","*",SP_SUL!N2659)</f>
        <v>*</v>
      </c>
      <c r="M2637" s="111" t="str">
        <f>IF(SP_SUL!J2659="","*",SP_SUL!J2659)</f>
        <v>*</v>
      </c>
      <c r="N2637" s="257" t="str">
        <f>IF(SP_SUL!K2659="","*",SP_SUL!K2659)</f>
        <v>*</v>
      </c>
      <c r="O2637" s="257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5" t="str">
        <f>IF(SP_SUL!N2660="","*",SP_SUL!N2660)</f>
        <v>*</v>
      </c>
      <c r="M2638" s="150" t="str">
        <f>IF(SP_SUL!J2660="","*",SP_SUL!J2660)</f>
        <v>*</v>
      </c>
      <c r="N2638" s="258" t="str">
        <f>IF(SP_SUL!K2660="","*",SP_SUL!K2660)</f>
        <v>*</v>
      </c>
      <c r="O2638" s="258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5" t="str">
        <f>IF(SP_SUL!N2661="","*",SP_SUL!N2661)</f>
        <v>*</v>
      </c>
      <c r="M2639" s="150" t="str">
        <f>IF(SP_SUL!J2661="","*",SP_SUL!J2661)</f>
        <v>*</v>
      </c>
      <c r="N2639" s="258" t="str">
        <f>IF(SP_SUL!K2661="","*",SP_SUL!K2661)</f>
        <v>*</v>
      </c>
      <c r="O2639" s="258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1" t="str">
        <f>IF(SP_SUL!N2662="","*",SP_SUL!N2662)</f>
        <v>*</v>
      </c>
      <c r="M2640" s="111" t="str">
        <f>IF(SP_SUL!J2662="","*",SP_SUL!J2662)</f>
        <v>*</v>
      </c>
      <c r="N2640" s="257" t="str">
        <f>IF(SP_SUL!K2662="","*",SP_SUL!K2662)</f>
        <v>*</v>
      </c>
      <c r="O2640" s="257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5" t="str">
        <f>IF(SP_SUL!N2663="","*",SP_SUL!N2663)</f>
        <v>*</v>
      </c>
      <c r="M2641" s="150" t="str">
        <f>IF(SP_SUL!J2663="","*",SP_SUL!J2663)</f>
        <v>*</v>
      </c>
      <c r="N2641" s="258" t="str">
        <f>IF(SP_SUL!K2663="","*",SP_SUL!K2663)</f>
        <v>*</v>
      </c>
      <c r="O2641" s="258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5" t="str">
        <f>IF(SP_SUL!N2664="","*",SP_SUL!N2664)</f>
        <v>*</v>
      </c>
      <c r="M2642" s="150" t="str">
        <f>IF(SP_SUL!J2664="","*",SP_SUL!J2664)</f>
        <v>*</v>
      </c>
      <c r="N2642" s="258" t="str">
        <f>IF(SP_SUL!K2664="","*",SP_SUL!K2664)</f>
        <v>*</v>
      </c>
      <c r="O2642" s="258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1" t="str">
        <f>IF(SP_SUL!N2665="","*",SP_SUL!N2665)</f>
        <v>*</v>
      </c>
      <c r="M2643" s="111" t="str">
        <f>IF(SP_SUL!J2665="","*",SP_SUL!J2665)</f>
        <v>*</v>
      </c>
      <c r="N2643" s="257" t="str">
        <f>IF(SP_SUL!K2665="","*",SP_SUL!K2665)</f>
        <v>*</v>
      </c>
      <c r="O2643" s="257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5" t="str">
        <f>IF(SP_SUL!N2666="","*",SP_SUL!N2666)</f>
        <v>*</v>
      </c>
      <c r="M2644" s="150" t="str">
        <f>IF(SP_SUL!J2666="","*",SP_SUL!J2666)</f>
        <v>*</v>
      </c>
      <c r="N2644" s="258" t="str">
        <f>IF(SP_SUL!K2666="","*",SP_SUL!K2666)</f>
        <v>*</v>
      </c>
      <c r="O2644" s="258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5" t="str">
        <f>IF(SP_SUL!N2667="","*",SP_SUL!N2667)</f>
        <v>*</v>
      </c>
      <c r="M2645" s="150" t="str">
        <f>IF(SP_SUL!J2667="","*",SP_SUL!J2667)</f>
        <v>*</v>
      </c>
      <c r="N2645" s="258" t="str">
        <f>IF(SP_SUL!K2667="","*",SP_SUL!K2667)</f>
        <v>*</v>
      </c>
      <c r="O2645" s="258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1" t="str">
        <f>IF(SP_SUL!N2668="","*",SP_SUL!N2668)</f>
        <v>*</v>
      </c>
      <c r="M2646" s="111" t="str">
        <f>IF(SP_SUL!J2668="","*",SP_SUL!J2668)</f>
        <v>*</v>
      </c>
      <c r="N2646" s="257" t="str">
        <f>IF(SP_SUL!K2668="","*",SP_SUL!K2668)</f>
        <v>*</v>
      </c>
      <c r="O2646" s="257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5" t="str">
        <f>IF(SP_SUL!N2669="","*",SP_SUL!N2669)</f>
        <v>*</v>
      </c>
      <c r="M2647" s="150" t="str">
        <f>IF(SP_SUL!J2669="","*",SP_SUL!J2669)</f>
        <v>*</v>
      </c>
      <c r="N2647" s="258" t="str">
        <f>IF(SP_SUL!K2669="","*",SP_SUL!K2669)</f>
        <v>*</v>
      </c>
      <c r="O2647" s="258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5" t="str">
        <f>IF(SP_SUL!N2670="","*",SP_SUL!N2670)</f>
        <v>*</v>
      </c>
      <c r="M2648" s="150" t="str">
        <f>IF(SP_SUL!J2670="","*",SP_SUL!J2670)</f>
        <v>*</v>
      </c>
      <c r="N2648" s="258" t="str">
        <f>IF(SP_SUL!K2670="","*",SP_SUL!K2670)</f>
        <v>*</v>
      </c>
      <c r="O2648" s="258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1" t="str">
        <f>IF(SP_SUL!N2671="","*",SP_SUL!N2671)</f>
        <v>*</v>
      </c>
      <c r="M2649" s="111" t="str">
        <f>IF(SP_SUL!J2671="","*",SP_SUL!J2671)</f>
        <v>*</v>
      </c>
      <c r="N2649" s="257" t="str">
        <f>IF(SP_SUL!K2671="","*",SP_SUL!K2671)</f>
        <v>*</v>
      </c>
      <c r="O2649" s="257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5" t="str">
        <f>IF(SP_SUL!N2672="","*",SP_SUL!N2672)</f>
        <v>*</v>
      </c>
      <c r="M2650" s="150" t="str">
        <f>IF(SP_SUL!J2672="","*",SP_SUL!J2672)</f>
        <v>*</v>
      </c>
      <c r="N2650" s="258" t="str">
        <f>IF(SP_SUL!K2672="","*",SP_SUL!K2672)</f>
        <v>*</v>
      </c>
      <c r="O2650" s="258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5" t="str">
        <f>IF(SP_SUL!N2673="","*",SP_SUL!N2673)</f>
        <v>*</v>
      </c>
      <c r="M2651" s="150" t="str">
        <f>IF(SP_SUL!J2673="","*",SP_SUL!J2673)</f>
        <v>*</v>
      </c>
      <c r="N2651" s="258" t="str">
        <f>IF(SP_SUL!K2673="","*",SP_SUL!K2673)</f>
        <v>*</v>
      </c>
      <c r="O2651" s="258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1" t="str">
        <f>IF(SP_SUL!N2674="","*",SP_SUL!N2674)</f>
        <v>*</v>
      </c>
      <c r="M2652" s="111" t="str">
        <f>IF(SP_SUL!J2674="","*",SP_SUL!J2674)</f>
        <v>*</v>
      </c>
      <c r="N2652" s="257" t="str">
        <f>IF(SP_SUL!K2674="","*",SP_SUL!K2674)</f>
        <v>*</v>
      </c>
      <c r="O2652" s="257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5" t="str">
        <f>IF(SP_SUL!N2675="","*",SP_SUL!N2675)</f>
        <v>*</v>
      </c>
      <c r="M2653" s="150" t="str">
        <f>IF(SP_SUL!J2675="","*",SP_SUL!J2675)</f>
        <v>*</v>
      </c>
      <c r="N2653" s="258" t="str">
        <f>IF(SP_SUL!K2675="","*",SP_SUL!K2675)</f>
        <v>*</v>
      </c>
      <c r="O2653" s="258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5" t="str">
        <f>IF(SP_SUL!N2676="","*",SP_SUL!N2676)</f>
        <v>*</v>
      </c>
      <c r="M2654" s="150" t="str">
        <f>IF(SP_SUL!J2676="","*",SP_SUL!J2676)</f>
        <v>*</v>
      </c>
      <c r="N2654" s="258" t="str">
        <f>IF(SP_SUL!K2676="","*",SP_SUL!K2676)</f>
        <v>*</v>
      </c>
      <c r="O2654" s="258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1" t="str">
        <f>IF(SP_SUL!N2677="","*",SP_SUL!N2677)</f>
        <v>*</v>
      </c>
      <c r="M2655" s="111" t="str">
        <f>IF(SP_SUL!J2677="","*",SP_SUL!J2677)</f>
        <v>*</v>
      </c>
      <c r="N2655" s="257" t="str">
        <f>IF(SP_SUL!K2677="","*",SP_SUL!K2677)</f>
        <v>*</v>
      </c>
      <c r="O2655" s="257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5" t="str">
        <f>IF(SP_SUL!N2678="","*",SP_SUL!N2678)</f>
        <v>*</v>
      </c>
      <c r="M2656" s="150" t="str">
        <f>IF(SP_SUL!J2678="","*",SP_SUL!J2678)</f>
        <v>*</v>
      </c>
      <c r="N2656" s="258" t="str">
        <f>IF(SP_SUL!K2678="","*",SP_SUL!K2678)</f>
        <v>*</v>
      </c>
      <c r="O2656" s="258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5" t="str">
        <f>IF(SP_SUL!N2679="","*",SP_SUL!N2679)</f>
        <v>*</v>
      </c>
      <c r="M2657" s="150" t="str">
        <f>IF(SP_SUL!J2679="","*",SP_SUL!J2679)</f>
        <v>*</v>
      </c>
      <c r="N2657" s="258" t="str">
        <f>IF(SP_SUL!K2679="","*",SP_SUL!K2679)</f>
        <v>*</v>
      </c>
      <c r="O2657" s="258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1" t="str">
        <f>IF(SP_SUL!N2680="","*",SP_SUL!N2680)</f>
        <v>*</v>
      </c>
      <c r="M2658" s="111" t="str">
        <f>IF(SP_SUL!J2680="","*",SP_SUL!J2680)</f>
        <v>*</v>
      </c>
      <c r="N2658" s="257" t="str">
        <f>IF(SP_SUL!K2680="","*",SP_SUL!K2680)</f>
        <v>*</v>
      </c>
      <c r="O2658" s="257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5" t="str">
        <f>IF(SP_SUL!N2681="","*",SP_SUL!N2681)</f>
        <v>*</v>
      </c>
      <c r="M2659" s="150" t="str">
        <f>IF(SP_SUL!J2681="","*",SP_SUL!J2681)</f>
        <v>*</v>
      </c>
      <c r="N2659" s="258" t="str">
        <f>IF(SP_SUL!K2681="","*",SP_SUL!K2681)</f>
        <v>*</v>
      </c>
      <c r="O2659" s="258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5" t="str">
        <f>IF(SP_SUL!N2682="","*",SP_SUL!N2682)</f>
        <v>*</v>
      </c>
      <c r="M2660" s="150" t="str">
        <f>IF(SP_SUL!J2682="","*",SP_SUL!J2682)</f>
        <v>*</v>
      </c>
      <c r="N2660" s="258" t="str">
        <f>IF(SP_SUL!K2682="","*",SP_SUL!K2682)</f>
        <v>*</v>
      </c>
      <c r="O2660" s="258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1" t="str">
        <f>IF(SP_SUL!N2683="","*",SP_SUL!N2683)</f>
        <v>*</v>
      </c>
      <c r="M2661" s="111" t="str">
        <f>IF(SP_SUL!J2683="","*",SP_SUL!J2683)</f>
        <v>*</v>
      </c>
      <c r="N2661" s="257" t="str">
        <f>IF(SP_SUL!K2683="","*",SP_SUL!K2683)</f>
        <v>*</v>
      </c>
      <c r="O2661" s="257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5" t="str">
        <f>IF(SP_SUL!N2684="","*",SP_SUL!N2684)</f>
        <v>*</v>
      </c>
      <c r="M2662" s="150" t="str">
        <f>IF(SP_SUL!J2684="","*",SP_SUL!J2684)</f>
        <v>*</v>
      </c>
      <c r="N2662" s="258" t="str">
        <f>IF(SP_SUL!K2684="","*",SP_SUL!K2684)</f>
        <v>*</v>
      </c>
      <c r="O2662" s="258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5" t="str">
        <f>IF(SP_SUL!N2685="","*",SP_SUL!N2685)</f>
        <v>*</v>
      </c>
      <c r="M2663" s="150" t="str">
        <f>IF(SP_SUL!J2685="","*",SP_SUL!J2685)</f>
        <v>*</v>
      </c>
      <c r="N2663" s="258" t="str">
        <f>IF(SP_SUL!K2685="","*",SP_SUL!K2685)</f>
        <v>*</v>
      </c>
      <c r="O2663" s="258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1" t="str">
        <f>IF(SP_SUL!N2686="","*",SP_SUL!N2686)</f>
        <v>*</v>
      </c>
      <c r="M2664" s="111" t="str">
        <f>IF(SP_SUL!J2686="","*",SP_SUL!J2686)</f>
        <v>*</v>
      </c>
      <c r="N2664" s="257" t="str">
        <f>IF(SP_SUL!K2686="","*",SP_SUL!K2686)</f>
        <v>*</v>
      </c>
      <c r="O2664" s="257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5" t="str">
        <f>IF(SP_SUL!N2687="","*",SP_SUL!N2687)</f>
        <v>*</v>
      </c>
      <c r="M2665" s="150" t="str">
        <f>IF(SP_SUL!J2687="","*",SP_SUL!J2687)</f>
        <v>*</v>
      </c>
      <c r="N2665" s="258" t="str">
        <f>IF(SP_SUL!K2687="","*",SP_SUL!K2687)</f>
        <v>*</v>
      </c>
      <c r="O2665" s="258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5" t="str">
        <f>IF(SP_SUL!N2688="","*",SP_SUL!N2688)</f>
        <v>*</v>
      </c>
      <c r="M2666" s="150" t="str">
        <f>IF(SP_SUL!J2688="","*",SP_SUL!J2688)</f>
        <v>*</v>
      </c>
      <c r="N2666" s="258" t="str">
        <f>IF(SP_SUL!K2688="","*",SP_SUL!K2688)</f>
        <v>*</v>
      </c>
      <c r="O2666" s="258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1" t="str">
        <f>IF(SP_SUL!N2689="","*",SP_SUL!N2689)</f>
        <v>*</v>
      </c>
      <c r="M2667" s="111" t="str">
        <f>IF(SP_SUL!J2689="","*",SP_SUL!J2689)</f>
        <v>*</v>
      </c>
      <c r="N2667" s="257" t="str">
        <f>IF(SP_SUL!K2689="","*",SP_SUL!K2689)</f>
        <v>*</v>
      </c>
      <c r="O2667" s="257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5" t="str">
        <f>IF(SP_SUL!N2690="","*",SP_SUL!N2690)</f>
        <v>*</v>
      </c>
      <c r="M2668" s="150" t="str">
        <f>IF(SP_SUL!J2690="","*",SP_SUL!J2690)</f>
        <v>*</v>
      </c>
      <c r="N2668" s="258" t="str">
        <f>IF(SP_SUL!K2690="","*",SP_SUL!K2690)</f>
        <v>*</v>
      </c>
      <c r="O2668" s="258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5" t="str">
        <f>IF(SP_SUL!N2691="","*",SP_SUL!N2691)</f>
        <v>*</v>
      </c>
      <c r="M2669" s="150" t="str">
        <f>IF(SP_SUL!J2691="","*",SP_SUL!J2691)</f>
        <v>*</v>
      </c>
      <c r="N2669" s="258" t="str">
        <f>IF(SP_SUL!K2691="","*",SP_SUL!K2691)</f>
        <v>*</v>
      </c>
      <c r="O2669" s="258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1" t="str">
        <f>IF(SP_SUL!N2692="","*",SP_SUL!N2692)</f>
        <v>*</v>
      </c>
      <c r="M2670" s="111" t="str">
        <f>IF(SP_SUL!J2692="","*",SP_SUL!J2692)</f>
        <v>*</v>
      </c>
      <c r="N2670" s="257" t="str">
        <f>IF(SP_SUL!K2692="","*",SP_SUL!K2692)</f>
        <v>*</v>
      </c>
      <c r="O2670" s="257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5" t="str">
        <f>IF(SP_SUL!N2693="","*",SP_SUL!N2693)</f>
        <v>*</v>
      </c>
      <c r="M2671" s="150" t="str">
        <f>IF(SP_SUL!J2693="","*",SP_SUL!J2693)</f>
        <v>*</v>
      </c>
      <c r="N2671" s="258" t="str">
        <f>IF(SP_SUL!K2693="","*",SP_SUL!K2693)</f>
        <v>*</v>
      </c>
      <c r="O2671" s="258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5" t="str">
        <f>IF(SP_SUL!N2694="","*",SP_SUL!N2694)</f>
        <v>*</v>
      </c>
      <c r="M2672" s="150" t="str">
        <f>IF(SP_SUL!J2694="","*",SP_SUL!J2694)</f>
        <v>*</v>
      </c>
      <c r="N2672" s="258" t="str">
        <f>IF(SP_SUL!K2694="","*",SP_SUL!K2694)</f>
        <v>*</v>
      </c>
      <c r="O2672" s="258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1" t="str">
        <f>IF(SP_SUL!N2695="","*",SP_SUL!N2695)</f>
        <v>*</v>
      </c>
      <c r="M2673" s="111" t="str">
        <f>IF(SP_SUL!J2695="","*",SP_SUL!J2695)</f>
        <v>*</v>
      </c>
      <c r="N2673" s="257" t="str">
        <f>IF(SP_SUL!K2695="","*",SP_SUL!K2695)</f>
        <v>*</v>
      </c>
      <c r="O2673" s="257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5" t="str">
        <f>IF(SP_SUL!N2696="","*",SP_SUL!N2696)</f>
        <v>*</v>
      </c>
      <c r="M2674" s="150" t="str">
        <f>IF(SP_SUL!J2696="","*",SP_SUL!J2696)</f>
        <v>*</v>
      </c>
      <c r="N2674" s="258" t="str">
        <f>IF(SP_SUL!K2696="","*",SP_SUL!K2696)</f>
        <v>*</v>
      </c>
      <c r="O2674" s="258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5" t="str">
        <f>IF(SP_SUL!N2697="","*",SP_SUL!N2697)</f>
        <v>*</v>
      </c>
      <c r="M2675" s="150" t="str">
        <f>IF(SP_SUL!J2697="","*",SP_SUL!J2697)</f>
        <v>*</v>
      </c>
      <c r="N2675" s="258" t="str">
        <f>IF(SP_SUL!K2697="","*",SP_SUL!K2697)</f>
        <v>*</v>
      </c>
      <c r="O2675" s="258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1" t="str">
        <f>IF(SP_SUL!N2698="","*",SP_SUL!N2698)</f>
        <v>*</v>
      </c>
      <c r="M2676" s="111" t="str">
        <f>IF(SP_SUL!J2698="","*",SP_SUL!J2698)</f>
        <v>*</v>
      </c>
      <c r="N2676" s="257" t="str">
        <f>IF(SP_SUL!K2698="","*",SP_SUL!K2698)</f>
        <v>*</v>
      </c>
      <c r="O2676" s="257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5" t="str">
        <f>IF(SP_SUL!N2699="","*",SP_SUL!N2699)</f>
        <v>*</v>
      </c>
      <c r="M2677" s="150" t="str">
        <f>IF(SP_SUL!J2699="","*",SP_SUL!J2699)</f>
        <v>*</v>
      </c>
      <c r="N2677" s="258" t="str">
        <f>IF(SP_SUL!K2699="","*",SP_SUL!K2699)</f>
        <v>*</v>
      </c>
      <c r="O2677" s="258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5" t="str">
        <f>IF(SP_SUL!N2700="","*",SP_SUL!N2700)</f>
        <v>*</v>
      </c>
      <c r="M2678" s="150" t="str">
        <f>IF(SP_SUL!J2700="","*",SP_SUL!J2700)</f>
        <v>*</v>
      </c>
      <c r="N2678" s="258" t="str">
        <f>IF(SP_SUL!K2700="","*",SP_SUL!K2700)</f>
        <v>*</v>
      </c>
      <c r="O2678" s="258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1" t="str">
        <f>IF(SP_SUL!N2701="","*",SP_SUL!N2701)</f>
        <v>*</v>
      </c>
      <c r="M2679" s="111" t="str">
        <f>IF(SP_SUL!J2701="","*",SP_SUL!J2701)</f>
        <v>*</v>
      </c>
      <c r="N2679" s="257" t="str">
        <f>IF(SP_SUL!K2701="","*",SP_SUL!K2701)</f>
        <v>*</v>
      </c>
      <c r="O2679" s="257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5" t="str">
        <f>IF(SP_SUL!N2702="","*",SP_SUL!N2702)</f>
        <v>*</v>
      </c>
      <c r="M2680" s="150" t="str">
        <f>IF(SP_SUL!J2702="","*",SP_SUL!J2702)</f>
        <v>*</v>
      </c>
      <c r="N2680" s="258" t="str">
        <f>IF(SP_SUL!K2702="","*",SP_SUL!K2702)</f>
        <v>*</v>
      </c>
      <c r="O2680" s="258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5" t="str">
        <f>IF(SP_SUL!N2703="","*",SP_SUL!N2703)</f>
        <v>*</v>
      </c>
      <c r="M2681" s="150" t="str">
        <f>IF(SP_SUL!J2703="","*",SP_SUL!J2703)</f>
        <v>*</v>
      </c>
      <c r="N2681" s="258" t="str">
        <f>IF(SP_SUL!K2703="","*",SP_SUL!K2703)</f>
        <v>*</v>
      </c>
      <c r="O2681" s="258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1" t="str">
        <f>IF(SP_SUL!N2704="","*",SP_SUL!N2704)</f>
        <v>*</v>
      </c>
      <c r="M2682" s="111" t="str">
        <f>IF(SP_SUL!J2704="","*",SP_SUL!J2704)</f>
        <v>*</v>
      </c>
      <c r="N2682" s="257" t="str">
        <f>IF(SP_SUL!K2704="","*",SP_SUL!K2704)</f>
        <v>*</v>
      </c>
      <c r="O2682" s="257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5" t="str">
        <f>IF(SP_SUL!N2705="","*",SP_SUL!N2705)</f>
        <v>*</v>
      </c>
      <c r="M2683" s="150" t="str">
        <f>IF(SP_SUL!J2705="","*",SP_SUL!J2705)</f>
        <v>*</v>
      </c>
      <c r="N2683" s="258" t="str">
        <f>IF(SP_SUL!K2705="","*",SP_SUL!K2705)</f>
        <v>*</v>
      </c>
      <c r="O2683" s="258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5" t="str">
        <f>IF(SP_SUL!N2706="","*",SP_SUL!N2706)</f>
        <v>*</v>
      </c>
      <c r="M2684" s="150" t="str">
        <f>IF(SP_SUL!J2706="","*",SP_SUL!J2706)</f>
        <v>*</v>
      </c>
      <c r="N2684" s="258" t="str">
        <f>IF(SP_SUL!K2706="","*",SP_SUL!K2706)</f>
        <v>*</v>
      </c>
      <c r="O2684" s="258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1" t="str">
        <f>IF(SP_SUL!N2707="","*",SP_SUL!N2707)</f>
        <v>*</v>
      </c>
      <c r="M2685" s="111" t="str">
        <f>IF(SP_SUL!J2707="","*",SP_SUL!J2707)</f>
        <v>*</v>
      </c>
      <c r="N2685" s="257" t="str">
        <f>IF(SP_SUL!K2707="","*",SP_SUL!K2707)</f>
        <v>*</v>
      </c>
      <c r="O2685" s="257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5" t="str">
        <f>IF(SP_SUL!N2708="","*",SP_SUL!N2708)</f>
        <v>*</v>
      </c>
      <c r="M2686" s="150" t="str">
        <f>IF(SP_SUL!J2708="","*",SP_SUL!J2708)</f>
        <v>*</v>
      </c>
      <c r="N2686" s="258" t="str">
        <f>IF(SP_SUL!K2708="","*",SP_SUL!K2708)</f>
        <v>*</v>
      </c>
      <c r="O2686" s="258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5" t="str">
        <f>IF(SP_SUL!N2709="","*",SP_SUL!N2709)</f>
        <v>*</v>
      </c>
      <c r="M2687" s="150" t="str">
        <f>IF(SP_SUL!J2709="","*",SP_SUL!J2709)</f>
        <v>*</v>
      </c>
      <c r="N2687" s="258" t="str">
        <f>IF(SP_SUL!K2709="","*",SP_SUL!K2709)</f>
        <v>*</v>
      </c>
      <c r="O2687" s="258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1" t="str">
        <f>IF(SP_SUL!N2710="","*",SP_SUL!N2710)</f>
        <v>*</v>
      </c>
      <c r="M2688" s="111" t="str">
        <f>IF(SP_SUL!J2710="","*",SP_SUL!J2710)</f>
        <v>*</v>
      </c>
      <c r="N2688" s="257" t="str">
        <f>IF(SP_SUL!K2710="","*",SP_SUL!K2710)</f>
        <v>*</v>
      </c>
      <c r="O2688" s="257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5" t="str">
        <f>IF(SP_SUL!N2711="","*",SP_SUL!N2711)</f>
        <v>*</v>
      </c>
      <c r="M2689" s="150" t="str">
        <f>IF(SP_SUL!J2711="","*",SP_SUL!J2711)</f>
        <v>*</v>
      </c>
      <c r="N2689" s="258" t="str">
        <f>IF(SP_SUL!K2711="","*",SP_SUL!K2711)</f>
        <v>*</v>
      </c>
      <c r="O2689" s="258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5" t="str">
        <f>IF(SP_SUL!N2712="","*",SP_SUL!N2712)</f>
        <v>*</v>
      </c>
      <c r="M2690" s="150" t="str">
        <f>IF(SP_SUL!J2712="","*",SP_SUL!J2712)</f>
        <v>*</v>
      </c>
      <c r="N2690" s="258" t="str">
        <f>IF(SP_SUL!K2712="","*",SP_SUL!K2712)</f>
        <v>*</v>
      </c>
      <c r="O2690" s="258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1" t="str">
        <f>IF(SP_SUL!N2713="","*",SP_SUL!N2713)</f>
        <v>*</v>
      </c>
      <c r="M2691" s="111" t="str">
        <f>IF(SP_SUL!J2713="","*",SP_SUL!J2713)</f>
        <v>*</v>
      </c>
      <c r="N2691" s="257" t="str">
        <f>IF(SP_SUL!K2713="","*",SP_SUL!K2713)</f>
        <v>*</v>
      </c>
      <c r="O2691" s="257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5" t="str">
        <f>IF(SP_SUL!N2714="","*",SP_SUL!N2714)</f>
        <v>*</v>
      </c>
      <c r="M2692" s="150" t="str">
        <f>IF(SP_SUL!J2714="","*",SP_SUL!J2714)</f>
        <v>*</v>
      </c>
      <c r="N2692" s="258" t="str">
        <f>IF(SP_SUL!K2714="","*",SP_SUL!K2714)</f>
        <v>*</v>
      </c>
      <c r="O2692" s="258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5" t="str">
        <f>IF(SP_SUL!N2715="","*",SP_SUL!N2715)</f>
        <v>*</v>
      </c>
      <c r="M2693" s="150" t="str">
        <f>IF(SP_SUL!J2715="","*",SP_SUL!J2715)</f>
        <v>*</v>
      </c>
      <c r="N2693" s="258" t="str">
        <f>IF(SP_SUL!K2715="","*",SP_SUL!K2715)</f>
        <v>*</v>
      </c>
      <c r="O2693" s="258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1" t="str">
        <f>IF(SP_SUL!N2716="","*",SP_SUL!N2716)</f>
        <v>*</v>
      </c>
      <c r="M2694" s="111" t="str">
        <f>IF(SP_SUL!J2716="","*",SP_SUL!J2716)</f>
        <v>*</v>
      </c>
      <c r="N2694" s="257" t="str">
        <f>IF(SP_SUL!K2716="","*",SP_SUL!K2716)</f>
        <v>*</v>
      </c>
      <c r="O2694" s="257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5" t="str">
        <f>IF(SP_SUL!N2717="","*",SP_SUL!N2717)</f>
        <v>*</v>
      </c>
      <c r="M2695" s="150" t="str">
        <f>IF(SP_SUL!J2717="","*",SP_SUL!J2717)</f>
        <v>*</v>
      </c>
      <c r="N2695" s="258" t="str">
        <f>IF(SP_SUL!K2717="","*",SP_SUL!K2717)</f>
        <v>*</v>
      </c>
      <c r="O2695" s="258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5" t="str">
        <f>IF(SP_SUL!N2718="","*",SP_SUL!N2718)</f>
        <v>*</v>
      </c>
      <c r="M2696" s="150" t="str">
        <f>IF(SP_SUL!J2718="","*",SP_SUL!J2718)</f>
        <v>*</v>
      </c>
      <c r="N2696" s="258" t="str">
        <f>IF(SP_SUL!K2718="","*",SP_SUL!K2718)</f>
        <v>*</v>
      </c>
      <c r="O2696" s="258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1" t="str">
        <f>IF(SP_SUL!N2719="","*",SP_SUL!N2719)</f>
        <v>*</v>
      </c>
      <c r="M2697" s="111" t="str">
        <f>IF(SP_SUL!J2719="","*",SP_SUL!J2719)</f>
        <v>*</v>
      </c>
      <c r="N2697" s="257" t="str">
        <f>IF(SP_SUL!K2719="","*",SP_SUL!K2719)</f>
        <v>*</v>
      </c>
      <c r="O2697" s="257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5" t="str">
        <f>IF(SP_SUL!N2720="","*",SP_SUL!N2720)</f>
        <v>*</v>
      </c>
      <c r="M2698" s="150" t="str">
        <f>IF(SP_SUL!J2720="","*",SP_SUL!J2720)</f>
        <v>*</v>
      </c>
      <c r="N2698" s="258" t="str">
        <f>IF(SP_SUL!K2720="","*",SP_SUL!K2720)</f>
        <v>*</v>
      </c>
      <c r="O2698" s="258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5" t="str">
        <f>IF(SP_SUL!N2721="","*",SP_SUL!N2721)</f>
        <v>*</v>
      </c>
      <c r="M2699" s="150" t="str">
        <f>IF(SP_SUL!J2721="","*",SP_SUL!J2721)</f>
        <v>*</v>
      </c>
      <c r="N2699" s="258" t="str">
        <f>IF(SP_SUL!K2721="","*",SP_SUL!K2721)</f>
        <v>*</v>
      </c>
      <c r="O2699" s="258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1" t="str">
        <f>IF(SP_SUL!N2722="","*",SP_SUL!N2722)</f>
        <v>*</v>
      </c>
      <c r="M2700" s="111" t="str">
        <f>IF(SP_SUL!J2722="","*",SP_SUL!J2722)</f>
        <v>*</v>
      </c>
      <c r="N2700" s="257" t="str">
        <f>IF(SP_SUL!K2722="","*",SP_SUL!K2722)</f>
        <v>*</v>
      </c>
      <c r="O2700" s="257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5" t="str">
        <f>IF(SP_SUL!N2723="","*",SP_SUL!N2723)</f>
        <v>*</v>
      </c>
      <c r="M2701" s="150" t="str">
        <f>IF(SP_SUL!J2723="","*",SP_SUL!J2723)</f>
        <v>*</v>
      </c>
      <c r="N2701" s="258" t="str">
        <f>IF(SP_SUL!K2723="","*",SP_SUL!K2723)</f>
        <v>*</v>
      </c>
      <c r="O2701" s="258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5" t="str">
        <f>IF(SP_SUL!N2724="","*",SP_SUL!N2724)</f>
        <v>*</v>
      </c>
      <c r="M2702" s="150" t="str">
        <f>IF(SP_SUL!J2724="","*",SP_SUL!J2724)</f>
        <v>*</v>
      </c>
      <c r="N2702" s="258" t="str">
        <f>IF(SP_SUL!K2724="","*",SP_SUL!K2724)</f>
        <v>*</v>
      </c>
      <c r="O2702" s="258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1" t="str">
        <f>IF(SP_SUL!N2725="","*",SP_SUL!N2725)</f>
        <v>*</v>
      </c>
      <c r="M2703" s="111" t="str">
        <f>IF(SP_SUL!J2725="","*",SP_SUL!J2725)</f>
        <v>*</v>
      </c>
      <c r="N2703" s="257" t="str">
        <f>IF(SP_SUL!K2725="","*",SP_SUL!K2725)</f>
        <v>*</v>
      </c>
      <c r="O2703" s="257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5" t="str">
        <f>IF(SP_SUL!N2726="","*",SP_SUL!N2726)</f>
        <v>*</v>
      </c>
      <c r="M2704" s="150" t="str">
        <f>IF(SP_SUL!J2726="","*",SP_SUL!J2726)</f>
        <v>*</v>
      </c>
      <c r="N2704" s="258" t="str">
        <f>IF(SP_SUL!K2726="","*",SP_SUL!K2726)</f>
        <v>*</v>
      </c>
      <c r="O2704" s="258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5" t="str">
        <f>IF(SP_SUL!N2727="","*",SP_SUL!N2727)</f>
        <v>*</v>
      </c>
      <c r="M2705" s="150" t="str">
        <f>IF(SP_SUL!J2727="","*",SP_SUL!J2727)</f>
        <v>*</v>
      </c>
      <c r="N2705" s="258" t="str">
        <f>IF(SP_SUL!K2727="","*",SP_SUL!K2727)</f>
        <v>*</v>
      </c>
      <c r="O2705" s="258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1" t="str">
        <f>IF(SP_SUL!N2728="","*",SP_SUL!N2728)</f>
        <v>*</v>
      </c>
      <c r="M2706" s="111" t="str">
        <f>IF(SP_SUL!J2728="","*",SP_SUL!J2728)</f>
        <v>*</v>
      </c>
      <c r="N2706" s="257" t="str">
        <f>IF(SP_SUL!K2728="","*",SP_SUL!K2728)</f>
        <v>*</v>
      </c>
      <c r="O2706" s="257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5" t="str">
        <f>IF(SP_SUL!N2729="","*",SP_SUL!N2729)</f>
        <v>*</v>
      </c>
      <c r="M2707" s="150" t="str">
        <f>IF(SP_SUL!J2729="","*",SP_SUL!J2729)</f>
        <v>*</v>
      </c>
      <c r="N2707" s="258" t="str">
        <f>IF(SP_SUL!K2729="","*",SP_SUL!K2729)</f>
        <v>*</v>
      </c>
      <c r="O2707" s="258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5" t="str">
        <f>IF(SP_SUL!N2730="","*",SP_SUL!N2730)</f>
        <v>*</v>
      </c>
      <c r="M2708" s="150" t="str">
        <f>IF(SP_SUL!J2730="","*",SP_SUL!J2730)</f>
        <v>*</v>
      </c>
      <c r="N2708" s="258" t="str">
        <f>IF(SP_SUL!K2730="","*",SP_SUL!K2730)</f>
        <v>*</v>
      </c>
      <c r="O2708" s="258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1" t="str">
        <f>IF(SP_SUL!N2731="","*",SP_SUL!N2731)</f>
        <v>*</v>
      </c>
      <c r="M2709" s="111" t="str">
        <f>IF(SP_SUL!J2731="","*",SP_SUL!J2731)</f>
        <v>*</v>
      </c>
      <c r="N2709" s="257" t="str">
        <f>IF(SP_SUL!K2731="","*",SP_SUL!K2731)</f>
        <v>*</v>
      </c>
      <c r="O2709" s="257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5" t="str">
        <f>IF(SP_SUL!N2732="","*",SP_SUL!N2732)</f>
        <v>*</v>
      </c>
      <c r="M2710" s="150" t="str">
        <f>IF(SP_SUL!J2732="","*",SP_SUL!J2732)</f>
        <v>*</v>
      </c>
      <c r="N2710" s="258" t="str">
        <f>IF(SP_SUL!K2732="","*",SP_SUL!K2732)</f>
        <v>*</v>
      </c>
      <c r="O2710" s="258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5" t="str">
        <f>IF(SP_SUL!N2733="","*",SP_SUL!N2733)</f>
        <v>*</v>
      </c>
      <c r="M2711" s="150" t="str">
        <f>IF(SP_SUL!J2733="","*",SP_SUL!J2733)</f>
        <v>*</v>
      </c>
      <c r="N2711" s="258" t="str">
        <f>IF(SP_SUL!K2733="","*",SP_SUL!K2733)</f>
        <v>*</v>
      </c>
      <c r="O2711" s="258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1" t="str">
        <f>IF(SP_SUL!N2734="","*",SP_SUL!N2734)</f>
        <v>*</v>
      </c>
      <c r="M2712" s="111" t="str">
        <f>IF(SP_SUL!J2734="","*",SP_SUL!J2734)</f>
        <v>*</v>
      </c>
      <c r="N2712" s="257" t="str">
        <f>IF(SP_SUL!K2734="","*",SP_SUL!K2734)</f>
        <v>*</v>
      </c>
      <c r="O2712" s="257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5" t="str">
        <f>IF(SP_SUL!N2735="","*",SP_SUL!N2735)</f>
        <v>*</v>
      </c>
      <c r="M2713" s="150" t="str">
        <f>IF(SP_SUL!J2735="","*",SP_SUL!J2735)</f>
        <v>*</v>
      </c>
      <c r="N2713" s="258" t="str">
        <f>IF(SP_SUL!K2735="","*",SP_SUL!K2735)</f>
        <v>*</v>
      </c>
      <c r="O2713" s="258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5" t="str">
        <f>IF(SP_SUL!N2736="","*",SP_SUL!N2736)</f>
        <v>*</v>
      </c>
      <c r="M2714" s="150" t="str">
        <f>IF(SP_SUL!J2736="","*",SP_SUL!J2736)</f>
        <v>*</v>
      </c>
      <c r="N2714" s="258" t="str">
        <f>IF(SP_SUL!K2736="","*",SP_SUL!K2736)</f>
        <v>*</v>
      </c>
      <c r="O2714" s="258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1" t="str">
        <f>IF(SP_SUL!N2737="","*",SP_SUL!N2737)</f>
        <v>*</v>
      </c>
      <c r="M2715" s="111" t="str">
        <f>IF(SP_SUL!J2737="","*",SP_SUL!J2737)</f>
        <v>*</v>
      </c>
      <c r="N2715" s="257" t="str">
        <f>IF(SP_SUL!K2737="","*",SP_SUL!K2737)</f>
        <v>*</v>
      </c>
      <c r="O2715" s="257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5" t="str">
        <f>IF(SP_SUL!N2738="","*",SP_SUL!N2738)</f>
        <v>*</v>
      </c>
      <c r="M2716" s="150" t="str">
        <f>IF(SP_SUL!J2738="","*",SP_SUL!J2738)</f>
        <v>*</v>
      </c>
      <c r="N2716" s="258" t="str">
        <f>IF(SP_SUL!K2738="","*",SP_SUL!K2738)</f>
        <v>*</v>
      </c>
      <c r="O2716" s="258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5" t="str">
        <f>IF(SP_SUL!N2739="","*",SP_SUL!N2739)</f>
        <v>*</v>
      </c>
      <c r="M2717" s="150" t="str">
        <f>IF(SP_SUL!J2739="","*",SP_SUL!J2739)</f>
        <v>*</v>
      </c>
      <c r="N2717" s="258" t="str">
        <f>IF(SP_SUL!K2739="","*",SP_SUL!K2739)</f>
        <v>*</v>
      </c>
      <c r="O2717" s="258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1" t="str">
        <f>IF(SP_SUL!N2740="","*",SP_SUL!N2740)</f>
        <v>*</v>
      </c>
      <c r="M2718" s="111" t="str">
        <f>IF(SP_SUL!J2740="","*",SP_SUL!J2740)</f>
        <v>*</v>
      </c>
      <c r="N2718" s="257" t="str">
        <f>IF(SP_SUL!K2740="","*",SP_SUL!K2740)</f>
        <v>*</v>
      </c>
      <c r="O2718" s="257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5" t="str">
        <f>IF(SP_SUL!N2741="","*",SP_SUL!N2741)</f>
        <v>*</v>
      </c>
      <c r="M2719" s="150" t="str">
        <f>IF(SP_SUL!J2741="","*",SP_SUL!J2741)</f>
        <v>*</v>
      </c>
      <c r="N2719" s="258" t="str">
        <f>IF(SP_SUL!K2741="","*",SP_SUL!K2741)</f>
        <v>*</v>
      </c>
      <c r="O2719" s="258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5" t="str">
        <f>IF(SP_SUL!N2742="","*",SP_SUL!N2742)</f>
        <v>*</v>
      </c>
      <c r="M2720" s="150" t="str">
        <f>IF(SP_SUL!J2742="","*",SP_SUL!J2742)</f>
        <v>*</v>
      </c>
      <c r="N2720" s="258" t="str">
        <f>IF(SP_SUL!K2742="","*",SP_SUL!K2742)</f>
        <v>*</v>
      </c>
      <c r="O2720" s="258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1" t="str">
        <f>IF(SP_SUL!N2743="","*",SP_SUL!N2743)</f>
        <v>*</v>
      </c>
      <c r="M2721" s="111" t="str">
        <f>IF(SP_SUL!J2743="","*",SP_SUL!J2743)</f>
        <v>*</v>
      </c>
      <c r="N2721" s="257" t="str">
        <f>IF(SP_SUL!K2743="","*",SP_SUL!K2743)</f>
        <v>*</v>
      </c>
      <c r="O2721" s="257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5" t="str">
        <f>IF(SP_SUL!N2744="","*",SP_SUL!N2744)</f>
        <v>*</v>
      </c>
      <c r="M2722" s="150" t="str">
        <f>IF(SP_SUL!J2744="","*",SP_SUL!J2744)</f>
        <v>*</v>
      </c>
      <c r="N2722" s="258" t="str">
        <f>IF(SP_SUL!K2744="","*",SP_SUL!K2744)</f>
        <v>*</v>
      </c>
      <c r="O2722" s="258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5" t="str">
        <f>IF(SP_SUL!N2745="","*",SP_SUL!N2745)</f>
        <v>*</v>
      </c>
      <c r="M2723" s="150" t="str">
        <f>IF(SP_SUL!J2745="","*",SP_SUL!J2745)</f>
        <v>*</v>
      </c>
      <c r="N2723" s="258" t="str">
        <f>IF(SP_SUL!K2745="","*",SP_SUL!K2745)</f>
        <v>*</v>
      </c>
      <c r="O2723" s="258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1" t="str">
        <f>IF(SP_SUL!N2746="","*",SP_SUL!N2746)</f>
        <v>*</v>
      </c>
      <c r="M2724" s="111" t="str">
        <f>IF(SP_SUL!J2746="","*",SP_SUL!J2746)</f>
        <v>*</v>
      </c>
      <c r="N2724" s="257" t="str">
        <f>IF(SP_SUL!K2746="","*",SP_SUL!K2746)</f>
        <v>*</v>
      </c>
      <c r="O2724" s="257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5" t="str">
        <f>IF(SP_SUL!N2747="","*",SP_SUL!N2747)</f>
        <v>*</v>
      </c>
      <c r="M2725" s="150" t="str">
        <f>IF(SP_SUL!J2747="","*",SP_SUL!J2747)</f>
        <v>*</v>
      </c>
      <c r="N2725" s="258" t="str">
        <f>IF(SP_SUL!K2747="","*",SP_SUL!K2747)</f>
        <v>*</v>
      </c>
      <c r="O2725" s="258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5" t="str">
        <f>IF(SP_SUL!N2748="","*",SP_SUL!N2748)</f>
        <v>*</v>
      </c>
      <c r="M2726" s="150" t="str">
        <f>IF(SP_SUL!J2748="","*",SP_SUL!J2748)</f>
        <v>*</v>
      </c>
      <c r="N2726" s="258" t="str">
        <f>IF(SP_SUL!K2748="","*",SP_SUL!K2748)</f>
        <v>*</v>
      </c>
      <c r="O2726" s="258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1" t="str">
        <f>IF(SP_SUL!N2749="","*",SP_SUL!N2749)</f>
        <v>*</v>
      </c>
      <c r="M2727" s="111" t="str">
        <f>IF(SP_SUL!J2749="","*",SP_SUL!J2749)</f>
        <v>*</v>
      </c>
      <c r="N2727" s="257" t="str">
        <f>IF(SP_SUL!K2749="","*",SP_SUL!K2749)</f>
        <v>*</v>
      </c>
      <c r="O2727" s="257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5" t="str">
        <f>IF(SP_SUL!N2750="","*",SP_SUL!N2750)</f>
        <v>*</v>
      </c>
      <c r="M2728" s="150" t="str">
        <f>IF(SP_SUL!J2750="","*",SP_SUL!J2750)</f>
        <v>*</v>
      </c>
      <c r="N2728" s="258" t="str">
        <f>IF(SP_SUL!K2750="","*",SP_SUL!K2750)</f>
        <v>*</v>
      </c>
      <c r="O2728" s="258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5" t="str">
        <f>IF(SP_SUL!N2751="","*",SP_SUL!N2751)</f>
        <v>*</v>
      </c>
      <c r="M2729" s="150" t="str">
        <f>IF(SP_SUL!J2751="","*",SP_SUL!J2751)</f>
        <v>*</v>
      </c>
      <c r="N2729" s="258" t="str">
        <f>IF(SP_SUL!K2751="","*",SP_SUL!K2751)</f>
        <v>*</v>
      </c>
      <c r="O2729" s="258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1" t="str">
        <f>IF(SP_SUL!N2752="","*",SP_SUL!N2752)</f>
        <v>*</v>
      </c>
      <c r="M2730" s="111" t="str">
        <f>IF(SP_SUL!J2752="","*",SP_SUL!J2752)</f>
        <v>*</v>
      </c>
      <c r="N2730" s="257" t="str">
        <f>IF(SP_SUL!K2752="","*",SP_SUL!K2752)</f>
        <v>*</v>
      </c>
      <c r="O2730" s="257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5" t="str">
        <f>IF(SP_SUL!N2753="","*",SP_SUL!N2753)</f>
        <v>*</v>
      </c>
      <c r="M2731" s="150" t="str">
        <f>IF(SP_SUL!J2753="","*",SP_SUL!J2753)</f>
        <v>*</v>
      </c>
      <c r="N2731" s="258" t="str">
        <f>IF(SP_SUL!K2753="","*",SP_SUL!K2753)</f>
        <v>*</v>
      </c>
      <c r="O2731" s="258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5" t="str">
        <f>IF(SP_SUL!N2754="","*",SP_SUL!N2754)</f>
        <v>*</v>
      </c>
      <c r="M2732" s="150" t="str">
        <f>IF(SP_SUL!J2754="","*",SP_SUL!J2754)</f>
        <v>*</v>
      </c>
      <c r="N2732" s="258" t="str">
        <f>IF(SP_SUL!K2754="","*",SP_SUL!K2754)</f>
        <v>*</v>
      </c>
      <c r="O2732" s="258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1" t="str">
        <f>IF(SP_SUL!N2755="","*",SP_SUL!N2755)</f>
        <v>*</v>
      </c>
      <c r="M2733" s="111" t="str">
        <f>IF(SP_SUL!J2755="","*",SP_SUL!J2755)</f>
        <v>*</v>
      </c>
      <c r="N2733" s="257" t="str">
        <f>IF(SP_SUL!K2755="","*",SP_SUL!K2755)</f>
        <v>*</v>
      </c>
      <c r="O2733" s="257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5" t="str">
        <f>IF(SP_SUL!N2756="","*",SP_SUL!N2756)</f>
        <v>*</v>
      </c>
      <c r="M2734" s="150" t="str">
        <f>IF(SP_SUL!J2756="","*",SP_SUL!J2756)</f>
        <v>*</v>
      </c>
      <c r="N2734" s="258" t="str">
        <f>IF(SP_SUL!K2756="","*",SP_SUL!K2756)</f>
        <v>*</v>
      </c>
      <c r="O2734" s="258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5" t="str">
        <f>IF(SP_SUL!N2757="","*",SP_SUL!N2757)</f>
        <v>*</v>
      </c>
      <c r="M2735" s="150" t="str">
        <f>IF(SP_SUL!J2757="","*",SP_SUL!J2757)</f>
        <v>*</v>
      </c>
      <c r="N2735" s="258" t="str">
        <f>IF(SP_SUL!K2757="","*",SP_SUL!K2757)</f>
        <v>*</v>
      </c>
      <c r="O2735" s="258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1" t="str">
        <f>IF(SP_SUL!N2758="","*",SP_SUL!N2758)</f>
        <v>*</v>
      </c>
      <c r="M2736" s="111" t="str">
        <f>IF(SP_SUL!J2758="","*",SP_SUL!J2758)</f>
        <v>*</v>
      </c>
      <c r="N2736" s="257" t="str">
        <f>IF(SP_SUL!K2758="","*",SP_SUL!K2758)</f>
        <v>*</v>
      </c>
      <c r="O2736" s="257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5" t="str">
        <f>IF(SP_SUL!N2759="","*",SP_SUL!N2759)</f>
        <v>*</v>
      </c>
      <c r="M2737" s="150" t="str">
        <f>IF(SP_SUL!J2759="","*",SP_SUL!J2759)</f>
        <v>*</v>
      </c>
      <c r="N2737" s="258" t="str">
        <f>IF(SP_SUL!K2759="","*",SP_SUL!K2759)</f>
        <v>*</v>
      </c>
      <c r="O2737" s="258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5" t="str">
        <f>IF(SP_SUL!N2760="","*",SP_SUL!N2760)</f>
        <v>*</v>
      </c>
      <c r="M2738" s="150" t="str">
        <f>IF(SP_SUL!J2760="","*",SP_SUL!J2760)</f>
        <v>*</v>
      </c>
      <c r="N2738" s="258" t="str">
        <f>IF(SP_SUL!K2760="","*",SP_SUL!K2760)</f>
        <v>*</v>
      </c>
      <c r="O2738" s="258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1" t="str">
        <f>IF(SP_SUL!N2761="","*",SP_SUL!N2761)</f>
        <v>*</v>
      </c>
      <c r="M2739" s="111" t="str">
        <f>IF(SP_SUL!J2761="","*",SP_SUL!J2761)</f>
        <v>*</v>
      </c>
      <c r="N2739" s="257" t="str">
        <f>IF(SP_SUL!K2761="","*",SP_SUL!K2761)</f>
        <v>*</v>
      </c>
      <c r="O2739" s="257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5" t="str">
        <f>IF(SP_SUL!N2762="","*",SP_SUL!N2762)</f>
        <v>*</v>
      </c>
      <c r="M2740" s="150" t="str">
        <f>IF(SP_SUL!J2762="","*",SP_SUL!J2762)</f>
        <v>*</v>
      </c>
      <c r="N2740" s="258" t="str">
        <f>IF(SP_SUL!K2762="","*",SP_SUL!K2762)</f>
        <v>*</v>
      </c>
      <c r="O2740" s="258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5" t="str">
        <f>IF(SP_SUL!N2763="","*",SP_SUL!N2763)</f>
        <v>*</v>
      </c>
      <c r="M2741" s="150" t="str">
        <f>IF(SP_SUL!J2763="","*",SP_SUL!J2763)</f>
        <v>*</v>
      </c>
      <c r="N2741" s="258" t="str">
        <f>IF(SP_SUL!K2763="","*",SP_SUL!K2763)</f>
        <v>*</v>
      </c>
      <c r="O2741" s="258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1" t="str">
        <f>IF(SP_SUL!N2764="","*",SP_SUL!N2764)</f>
        <v>*</v>
      </c>
      <c r="M2742" s="111" t="str">
        <f>IF(SP_SUL!J2764="","*",SP_SUL!J2764)</f>
        <v>*</v>
      </c>
      <c r="N2742" s="257" t="str">
        <f>IF(SP_SUL!K2764="","*",SP_SUL!K2764)</f>
        <v>*</v>
      </c>
      <c r="O2742" s="257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5" t="str">
        <f>IF(SP_SUL!N2765="","*",SP_SUL!N2765)</f>
        <v>*</v>
      </c>
      <c r="M2743" s="150" t="str">
        <f>IF(SP_SUL!J2765="","*",SP_SUL!J2765)</f>
        <v>*</v>
      </c>
      <c r="N2743" s="258" t="str">
        <f>IF(SP_SUL!K2765="","*",SP_SUL!K2765)</f>
        <v>*</v>
      </c>
      <c r="O2743" s="258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5" t="str">
        <f>IF(SP_SUL!N2766="","*",SP_SUL!N2766)</f>
        <v>*</v>
      </c>
      <c r="M2744" s="150" t="str">
        <f>IF(SP_SUL!J2766="","*",SP_SUL!J2766)</f>
        <v>*</v>
      </c>
      <c r="N2744" s="258" t="str">
        <f>IF(SP_SUL!K2766="","*",SP_SUL!K2766)</f>
        <v>*</v>
      </c>
      <c r="O2744" s="258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1" t="str">
        <f>IF(SP_SUL!N2767="","*",SP_SUL!N2767)</f>
        <v>*</v>
      </c>
      <c r="M2745" s="111" t="str">
        <f>IF(SP_SUL!J2767="","*",SP_SUL!J2767)</f>
        <v>*</v>
      </c>
      <c r="N2745" s="257" t="str">
        <f>IF(SP_SUL!K2767="","*",SP_SUL!K2767)</f>
        <v>*</v>
      </c>
      <c r="O2745" s="257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5" t="str">
        <f>IF(SP_SUL!N2768="","*",SP_SUL!N2768)</f>
        <v>*</v>
      </c>
      <c r="M2746" s="150" t="str">
        <f>IF(SP_SUL!J2768="","*",SP_SUL!J2768)</f>
        <v>*</v>
      </c>
      <c r="N2746" s="258" t="str">
        <f>IF(SP_SUL!K2768="","*",SP_SUL!K2768)</f>
        <v>*</v>
      </c>
      <c r="O2746" s="258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5" t="str">
        <f>IF(SP_SUL!N2769="","*",SP_SUL!N2769)</f>
        <v>*</v>
      </c>
      <c r="M2747" s="150" t="str">
        <f>IF(SP_SUL!J2769="","*",SP_SUL!J2769)</f>
        <v>*</v>
      </c>
      <c r="N2747" s="258" t="str">
        <f>IF(SP_SUL!K2769="","*",SP_SUL!K2769)</f>
        <v>*</v>
      </c>
      <c r="O2747" s="258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1" t="str">
        <f>IF(SP_SUL!N2770="","*",SP_SUL!N2770)</f>
        <v>*</v>
      </c>
      <c r="M2748" s="111" t="str">
        <f>IF(SP_SUL!J2770="","*",SP_SUL!J2770)</f>
        <v>*</v>
      </c>
      <c r="N2748" s="257" t="str">
        <f>IF(SP_SUL!K2770="","*",SP_SUL!K2770)</f>
        <v>*</v>
      </c>
      <c r="O2748" s="257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5" t="str">
        <f>IF(SP_SUL!N2771="","*",SP_SUL!N2771)</f>
        <v>*</v>
      </c>
      <c r="M2749" s="150" t="str">
        <f>IF(SP_SUL!J2771="","*",SP_SUL!J2771)</f>
        <v>*</v>
      </c>
      <c r="N2749" s="258" t="str">
        <f>IF(SP_SUL!K2771="","*",SP_SUL!K2771)</f>
        <v>*</v>
      </c>
      <c r="O2749" s="258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5" t="str">
        <f>IF(SP_SUL!N2772="","*",SP_SUL!N2772)</f>
        <v>*</v>
      </c>
      <c r="M2750" s="150" t="str">
        <f>IF(SP_SUL!J2772="","*",SP_SUL!J2772)</f>
        <v>*</v>
      </c>
      <c r="N2750" s="258" t="str">
        <f>IF(SP_SUL!K2772="","*",SP_SUL!K2772)</f>
        <v>*</v>
      </c>
      <c r="O2750" s="258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1" t="str">
        <f>IF(SP_SUL!N2773="","*",SP_SUL!N2773)</f>
        <v>*</v>
      </c>
      <c r="M2751" s="111" t="str">
        <f>IF(SP_SUL!J2773="","*",SP_SUL!J2773)</f>
        <v>*</v>
      </c>
      <c r="N2751" s="257" t="str">
        <f>IF(SP_SUL!K2773="","*",SP_SUL!K2773)</f>
        <v>*</v>
      </c>
      <c r="O2751" s="257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5" t="str">
        <f>IF(SP_SUL!N2774="","*",SP_SUL!N2774)</f>
        <v>*</v>
      </c>
      <c r="M2752" s="150" t="str">
        <f>IF(SP_SUL!J2774="","*",SP_SUL!J2774)</f>
        <v>*</v>
      </c>
      <c r="N2752" s="258" t="str">
        <f>IF(SP_SUL!K2774="","*",SP_SUL!K2774)</f>
        <v>*</v>
      </c>
      <c r="O2752" s="258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5" t="str">
        <f>IF(SP_SUL!N2775="","*",SP_SUL!N2775)</f>
        <v>*</v>
      </c>
      <c r="M2753" s="150" t="str">
        <f>IF(SP_SUL!J2775="","*",SP_SUL!J2775)</f>
        <v>*</v>
      </c>
      <c r="N2753" s="258" t="str">
        <f>IF(SP_SUL!K2775="","*",SP_SUL!K2775)</f>
        <v>*</v>
      </c>
      <c r="O2753" s="258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1" t="str">
        <f>IF(SP_SUL!N2776="","*",SP_SUL!N2776)</f>
        <v>*</v>
      </c>
      <c r="M2754" s="111" t="str">
        <f>IF(SP_SUL!J2776="","*",SP_SUL!J2776)</f>
        <v>*</v>
      </c>
      <c r="N2754" s="257" t="str">
        <f>IF(SP_SUL!K2776="","*",SP_SUL!K2776)</f>
        <v>*</v>
      </c>
      <c r="O2754" s="257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5" t="str">
        <f>IF(SP_SUL!N2777="","*",SP_SUL!N2777)</f>
        <v>*</v>
      </c>
      <c r="M2755" s="150" t="str">
        <f>IF(SP_SUL!J2777="","*",SP_SUL!J2777)</f>
        <v>*</v>
      </c>
      <c r="N2755" s="258" t="str">
        <f>IF(SP_SUL!K2777="","*",SP_SUL!K2777)</f>
        <v>*</v>
      </c>
      <c r="O2755" s="258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5" t="str">
        <f>IF(SP_SUL!N2778="","*",SP_SUL!N2778)</f>
        <v>*</v>
      </c>
      <c r="M2756" s="150" t="str">
        <f>IF(SP_SUL!J2778="","*",SP_SUL!J2778)</f>
        <v>*</v>
      </c>
      <c r="N2756" s="258" t="str">
        <f>IF(SP_SUL!K2778="","*",SP_SUL!K2778)</f>
        <v>*</v>
      </c>
      <c r="O2756" s="258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1" t="str">
        <f>IF(SP_SUL!N2779="","*",SP_SUL!N2779)</f>
        <v>*</v>
      </c>
      <c r="M2757" s="111" t="str">
        <f>IF(SP_SUL!J2779="","*",SP_SUL!J2779)</f>
        <v>*</v>
      </c>
      <c r="N2757" s="257" t="str">
        <f>IF(SP_SUL!K2779="","*",SP_SUL!K2779)</f>
        <v>*</v>
      </c>
      <c r="O2757" s="257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5" t="str">
        <f>IF(SP_SUL!N2780="","*",SP_SUL!N2780)</f>
        <v>*</v>
      </c>
      <c r="M2758" s="150" t="str">
        <f>IF(SP_SUL!J2780="","*",SP_SUL!J2780)</f>
        <v>*</v>
      </c>
      <c r="N2758" s="258" t="str">
        <f>IF(SP_SUL!K2780="","*",SP_SUL!K2780)</f>
        <v>*</v>
      </c>
      <c r="O2758" s="258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5" t="str">
        <f>IF(SP_SUL!N2781="","*",SP_SUL!N2781)</f>
        <v>*</v>
      </c>
      <c r="M2759" s="150" t="str">
        <f>IF(SP_SUL!J2781="","*",SP_SUL!J2781)</f>
        <v>*</v>
      </c>
      <c r="N2759" s="258" t="str">
        <f>IF(SP_SUL!K2781="","*",SP_SUL!K2781)</f>
        <v>*</v>
      </c>
      <c r="O2759" s="258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1" t="str">
        <f>IF(SP_SUL!N2782="","*",SP_SUL!N2782)</f>
        <v>*</v>
      </c>
      <c r="M2760" s="111" t="str">
        <f>IF(SP_SUL!J2782="","*",SP_SUL!J2782)</f>
        <v>*</v>
      </c>
      <c r="N2760" s="257" t="str">
        <f>IF(SP_SUL!K2782="","*",SP_SUL!K2782)</f>
        <v>*</v>
      </c>
      <c r="O2760" s="257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5" t="str">
        <f>IF(SP_SUL!N2783="","*",SP_SUL!N2783)</f>
        <v>*</v>
      </c>
      <c r="M2761" s="150" t="str">
        <f>IF(SP_SUL!J2783="","*",SP_SUL!J2783)</f>
        <v>*</v>
      </c>
      <c r="N2761" s="258" t="str">
        <f>IF(SP_SUL!K2783="","*",SP_SUL!K2783)</f>
        <v>*</v>
      </c>
      <c r="O2761" s="258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5" t="str">
        <f>IF(SP_SUL!N2784="","*",SP_SUL!N2784)</f>
        <v>*</v>
      </c>
      <c r="M2762" s="150" t="str">
        <f>IF(SP_SUL!J2784="","*",SP_SUL!J2784)</f>
        <v>*</v>
      </c>
      <c r="N2762" s="258" t="str">
        <f>IF(SP_SUL!K2784="","*",SP_SUL!K2784)</f>
        <v>*</v>
      </c>
      <c r="O2762" s="258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1" t="str">
        <f>IF(SP_SUL!N2785="","*",SP_SUL!N2785)</f>
        <v>*</v>
      </c>
      <c r="M2763" s="111" t="str">
        <f>IF(SP_SUL!J2785="","*",SP_SUL!J2785)</f>
        <v>*</v>
      </c>
      <c r="N2763" s="257" t="str">
        <f>IF(SP_SUL!K2785="","*",SP_SUL!K2785)</f>
        <v>*</v>
      </c>
      <c r="O2763" s="257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5" t="str">
        <f>IF(SP_SUL!N2786="","*",SP_SUL!N2786)</f>
        <v>*</v>
      </c>
      <c r="M2764" s="150" t="str">
        <f>IF(SP_SUL!J2786="","*",SP_SUL!J2786)</f>
        <v>*</v>
      </c>
      <c r="N2764" s="258" t="str">
        <f>IF(SP_SUL!K2786="","*",SP_SUL!K2786)</f>
        <v>*</v>
      </c>
      <c r="O2764" s="258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5" t="str">
        <f>IF(SP_SUL!N2787="","*",SP_SUL!N2787)</f>
        <v>*</v>
      </c>
      <c r="M2765" s="150" t="str">
        <f>IF(SP_SUL!J2787="","*",SP_SUL!J2787)</f>
        <v>*</v>
      </c>
      <c r="N2765" s="258" t="str">
        <f>IF(SP_SUL!K2787="","*",SP_SUL!K2787)</f>
        <v>*</v>
      </c>
      <c r="O2765" s="258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1" t="str">
        <f>IF(SP_SUL!N2788="","*",SP_SUL!N2788)</f>
        <v>*</v>
      </c>
      <c r="M2766" s="111" t="str">
        <f>IF(SP_SUL!J2788="","*",SP_SUL!J2788)</f>
        <v>*</v>
      </c>
      <c r="N2766" s="257" t="str">
        <f>IF(SP_SUL!K2788="","*",SP_SUL!K2788)</f>
        <v>*</v>
      </c>
      <c r="O2766" s="257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5" t="str">
        <f>IF(SP_SUL!N2789="","*",SP_SUL!N2789)</f>
        <v>*</v>
      </c>
      <c r="M2767" s="150" t="str">
        <f>IF(SP_SUL!J2789="","*",SP_SUL!J2789)</f>
        <v>*</v>
      </c>
      <c r="N2767" s="258" t="str">
        <f>IF(SP_SUL!K2789="","*",SP_SUL!K2789)</f>
        <v>*</v>
      </c>
      <c r="O2767" s="258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5" t="str">
        <f>IF(SP_SUL!N2790="","*",SP_SUL!N2790)</f>
        <v>*</v>
      </c>
      <c r="M2768" s="150" t="str">
        <f>IF(SP_SUL!J2790="","*",SP_SUL!J2790)</f>
        <v>*</v>
      </c>
      <c r="N2768" s="258" t="str">
        <f>IF(SP_SUL!K2790="","*",SP_SUL!K2790)</f>
        <v>*</v>
      </c>
      <c r="O2768" s="258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1" t="str">
        <f>IF(SP_SUL!N2791="","*",SP_SUL!N2791)</f>
        <v>*</v>
      </c>
      <c r="M2769" s="111" t="str">
        <f>IF(SP_SUL!J2791="","*",SP_SUL!J2791)</f>
        <v>*</v>
      </c>
      <c r="N2769" s="257" t="str">
        <f>IF(SP_SUL!K2791="","*",SP_SUL!K2791)</f>
        <v>*</v>
      </c>
      <c r="O2769" s="257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5" t="str">
        <f>IF(SP_SUL!N2792="","*",SP_SUL!N2792)</f>
        <v>*</v>
      </c>
      <c r="M2770" s="150" t="str">
        <f>IF(SP_SUL!J2792="","*",SP_SUL!J2792)</f>
        <v>*</v>
      </c>
      <c r="N2770" s="258" t="str">
        <f>IF(SP_SUL!K2792="","*",SP_SUL!K2792)</f>
        <v>*</v>
      </c>
      <c r="O2770" s="258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5" t="str">
        <f>IF(SP_SUL!N2793="","*",SP_SUL!N2793)</f>
        <v>*</v>
      </c>
      <c r="M2771" s="150" t="str">
        <f>IF(SP_SUL!J2793="","*",SP_SUL!J2793)</f>
        <v>*</v>
      </c>
      <c r="N2771" s="258" t="str">
        <f>IF(SP_SUL!K2793="","*",SP_SUL!K2793)</f>
        <v>*</v>
      </c>
      <c r="O2771" s="258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1" t="str">
        <f>IF(SP_SUL!N2794="","*",SP_SUL!N2794)</f>
        <v>*</v>
      </c>
      <c r="M2772" s="111" t="str">
        <f>IF(SP_SUL!J2794="","*",SP_SUL!J2794)</f>
        <v>*</v>
      </c>
      <c r="N2772" s="257" t="str">
        <f>IF(SP_SUL!K2794="","*",SP_SUL!K2794)</f>
        <v>*</v>
      </c>
      <c r="O2772" s="257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5" t="str">
        <f>IF(SP_SUL!N2795="","*",SP_SUL!N2795)</f>
        <v>*</v>
      </c>
      <c r="M2773" s="150" t="str">
        <f>IF(SP_SUL!J2795="","*",SP_SUL!J2795)</f>
        <v>*</v>
      </c>
      <c r="N2773" s="258" t="str">
        <f>IF(SP_SUL!K2795="","*",SP_SUL!K2795)</f>
        <v>*</v>
      </c>
      <c r="O2773" s="258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5" t="str">
        <f>IF(SP_SUL!N2796="","*",SP_SUL!N2796)</f>
        <v>*</v>
      </c>
      <c r="M2774" s="150" t="str">
        <f>IF(SP_SUL!J2796="","*",SP_SUL!J2796)</f>
        <v>*</v>
      </c>
      <c r="N2774" s="258" t="str">
        <f>IF(SP_SUL!K2796="","*",SP_SUL!K2796)</f>
        <v>*</v>
      </c>
      <c r="O2774" s="258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1" t="str">
        <f>IF(SP_SUL!N2797="","*",SP_SUL!N2797)</f>
        <v>*</v>
      </c>
      <c r="M2775" s="111" t="str">
        <f>IF(SP_SUL!J2797="","*",SP_SUL!J2797)</f>
        <v>*</v>
      </c>
      <c r="N2775" s="257" t="str">
        <f>IF(SP_SUL!K2797="","*",SP_SUL!K2797)</f>
        <v>*</v>
      </c>
      <c r="O2775" s="257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5" t="str">
        <f>IF(SP_SUL!N2798="","*",SP_SUL!N2798)</f>
        <v>*</v>
      </c>
      <c r="M2776" s="150" t="str">
        <f>IF(SP_SUL!J2798="","*",SP_SUL!J2798)</f>
        <v>*</v>
      </c>
      <c r="N2776" s="258" t="str">
        <f>IF(SP_SUL!K2798="","*",SP_SUL!K2798)</f>
        <v>*</v>
      </c>
      <c r="O2776" s="258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5" t="str">
        <f>IF(SP_SUL!N2799="","*",SP_SUL!N2799)</f>
        <v>*</v>
      </c>
      <c r="M2777" s="150" t="str">
        <f>IF(SP_SUL!J2799="","*",SP_SUL!J2799)</f>
        <v>*</v>
      </c>
      <c r="N2777" s="258" t="str">
        <f>IF(SP_SUL!K2799="","*",SP_SUL!K2799)</f>
        <v>*</v>
      </c>
      <c r="O2777" s="258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1" t="str">
        <f>IF(SP_SUL!N2800="","*",SP_SUL!N2800)</f>
        <v>*</v>
      </c>
      <c r="M2778" s="111" t="str">
        <f>IF(SP_SUL!J2800="","*",SP_SUL!J2800)</f>
        <v>*</v>
      </c>
      <c r="N2778" s="257" t="str">
        <f>IF(SP_SUL!K2800="","*",SP_SUL!K2800)</f>
        <v>*</v>
      </c>
      <c r="O2778" s="257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5" t="str">
        <f>IF(SP_SUL!N2801="","*",SP_SUL!N2801)</f>
        <v>*</v>
      </c>
      <c r="M2779" s="150" t="str">
        <f>IF(SP_SUL!J2801="","*",SP_SUL!J2801)</f>
        <v>*</v>
      </c>
      <c r="N2779" s="258" t="str">
        <f>IF(SP_SUL!K2801="","*",SP_SUL!K2801)</f>
        <v>*</v>
      </c>
      <c r="O2779" s="258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5" t="str">
        <f>IF(SP_SUL!N2802="","*",SP_SUL!N2802)</f>
        <v>*</v>
      </c>
      <c r="M2780" s="150" t="str">
        <f>IF(SP_SUL!J2802="","*",SP_SUL!J2802)</f>
        <v>*</v>
      </c>
      <c r="N2780" s="258" t="str">
        <f>IF(SP_SUL!K2802="","*",SP_SUL!K2802)</f>
        <v>*</v>
      </c>
      <c r="O2780" s="258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1" t="str">
        <f>IF(SP_SUL!N2803="","*",SP_SUL!N2803)</f>
        <v>*</v>
      </c>
      <c r="M2781" s="111" t="str">
        <f>IF(SP_SUL!J2803="","*",SP_SUL!J2803)</f>
        <v>*</v>
      </c>
      <c r="N2781" s="257" t="str">
        <f>IF(SP_SUL!K2803="","*",SP_SUL!K2803)</f>
        <v>*</v>
      </c>
      <c r="O2781" s="257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5" t="str">
        <f>IF(SP_SUL!N2804="","*",SP_SUL!N2804)</f>
        <v>*</v>
      </c>
      <c r="M2782" s="150" t="str">
        <f>IF(SP_SUL!J2804="","*",SP_SUL!J2804)</f>
        <v>*</v>
      </c>
      <c r="N2782" s="258" t="str">
        <f>IF(SP_SUL!K2804="","*",SP_SUL!K2804)</f>
        <v>*</v>
      </c>
      <c r="O2782" s="258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5" t="str">
        <f>IF(SP_SUL!N2805="","*",SP_SUL!N2805)</f>
        <v>*</v>
      </c>
      <c r="M2783" s="150" t="str">
        <f>IF(SP_SUL!J2805="","*",SP_SUL!J2805)</f>
        <v>*</v>
      </c>
      <c r="N2783" s="258" t="str">
        <f>IF(SP_SUL!K2805="","*",SP_SUL!K2805)</f>
        <v>*</v>
      </c>
      <c r="O2783" s="258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1" t="str">
        <f>IF(SP_SUL!N2806="","*",SP_SUL!N2806)</f>
        <v>*</v>
      </c>
      <c r="M2784" s="111" t="str">
        <f>IF(SP_SUL!J2806="","*",SP_SUL!J2806)</f>
        <v>*</v>
      </c>
      <c r="N2784" s="257" t="str">
        <f>IF(SP_SUL!K2806="","*",SP_SUL!K2806)</f>
        <v>*</v>
      </c>
      <c r="O2784" s="257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5" t="str">
        <f>IF(SP_SUL!N2807="","*",SP_SUL!N2807)</f>
        <v>*</v>
      </c>
      <c r="M2785" s="150" t="str">
        <f>IF(SP_SUL!J2807="","*",SP_SUL!J2807)</f>
        <v>*</v>
      </c>
      <c r="N2785" s="258" t="str">
        <f>IF(SP_SUL!K2807="","*",SP_SUL!K2807)</f>
        <v>*</v>
      </c>
      <c r="O2785" s="258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5" t="str">
        <f>IF(SP_SUL!N2808="","*",SP_SUL!N2808)</f>
        <v>*</v>
      </c>
      <c r="M2786" s="150" t="str">
        <f>IF(SP_SUL!J2808="","*",SP_SUL!J2808)</f>
        <v>*</v>
      </c>
      <c r="N2786" s="258" t="str">
        <f>IF(SP_SUL!K2808="","*",SP_SUL!K2808)</f>
        <v>*</v>
      </c>
      <c r="O2786" s="258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1" t="str">
        <f>IF(SP_SUL!N2809="","*",SP_SUL!N2809)</f>
        <v>*</v>
      </c>
      <c r="M2787" s="111" t="str">
        <f>IF(SP_SUL!J2809="","*",SP_SUL!J2809)</f>
        <v>*</v>
      </c>
      <c r="N2787" s="257" t="str">
        <f>IF(SP_SUL!K2809="","*",SP_SUL!K2809)</f>
        <v>*</v>
      </c>
      <c r="O2787" s="257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5" t="str">
        <f>IF(SP_SUL!N2810="","*",SP_SUL!N2810)</f>
        <v>*</v>
      </c>
      <c r="M2788" s="150" t="str">
        <f>IF(SP_SUL!J2810="","*",SP_SUL!J2810)</f>
        <v>*</v>
      </c>
      <c r="N2788" s="258" t="str">
        <f>IF(SP_SUL!K2810="","*",SP_SUL!K2810)</f>
        <v>*</v>
      </c>
      <c r="O2788" s="258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5" t="str">
        <f>IF(SP_SUL!N2811="","*",SP_SUL!N2811)</f>
        <v>*</v>
      </c>
      <c r="M2789" s="150" t="str">
        <f>IF(SP_SUL!J2811="","*",SP_SUL!J2811)</f>
        <v>*</v>
      </c>
      <c r="N2789" s="258" t="str">
        <f>IF(SP_SUL!K2811="","*",SP_SUL!K2811)</f>
        <v>*</v>
      </c>
      <c r="O2789" s="258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1" t="str">
        <f>IF(SP_SUL!N2812="","*",SP_SUL!N2812)</f>
        <v>*</v>
      </c>
      <c r="M2790" s="111" t="str">
        <f>IF(SP_SUL!J2812="","*",SP_SUL!J2812)</f>
        <v>*</v>
      </c>
      <c r="N2790" s="257" t="str">
        <f>IF(SP_SUL!K2812="","*",SP_SUL!K2812)</f>
        <v>*</v>
      </c>
      <c r="O2790" s="257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5" t="str">
        <f>IF(SP_SUL!N2813="","*",SP_SUL!N2813)</f>
        <v>*</v>
      </c>
      <c r="M2791" s="150" t="str">
        <f>IF(SP_SUL!J2813="","*",SP_SUL!J2813)</f>
        <v>*</v>
      </c>
      <c r="N2791" s="258" t="str">
        <f>IF(SP_SUL!K2813="","*",SP_SUL!K2813)</f>
        <v>*</v>
      </c>
      <c r="O2791" s="258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5" t="str">
        <f>IF(SP_SUL!N2814="","*",SP_SUL!N2814)</f>
        <v>*</v>
      </c>
      <c r="M2792" s="150" t="str">
        <f>IF(SP_SUL!J2814="","*",SP_SUL!J2814)</f>
        <v>*</v>
      </c>
      <c r="N2792" s="258" t="str">
        <f>IF(SP_SUL!K2814="","*",SP_SUL!K2814)</f>
        <v>*</v>
      </c>
      <c r="O2792" s="258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1" t="str">
        <f>IF(SP_SUL!N2815="","*",SP_SUL!N2815)</f>
        <v>*</v>
      </c>
      <c r="M2793" s="111" t="str">
        <f>IF(SP_SUL!J2815="","*",SP_SUL!J2815)</f>
        <v>*</v>
      </c>
      <c r="N2793" s="257" t="str">
        <f>IF(SP_SUL!K2815="","*",SP_SUL!K2815)</f>
        <v>*</v>
      </c>
      <c r="O2793" s="257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5" t="str">
        <f>IF(SP_SUL!N2816="","*",SP_SUL!N2816)</f>
        <v>*</v>
      </c>
      <c r="M2794" s="150" t="str">
        <f>IF(SP_SUL!J2816="","*",SP_SUL!J2816)</f>
        <v>*</v>
      </c>
      <c r="N2794" s="258" t="str">
        <f>IF(SP_SUL!K2816="","*",SP_SUL!K2816)</f>
        <v>*</v>
      </c>
      <c r="O2794" s="258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5" t="str">
        <f>IF(SP_SUL!N2817="","*",SP_SUL!N2817)</f>
        <v>*</v>
      </c>
      <c r="M2795" s="150" t="str">
        <f>IF(SP_SUL!J2817="","*",SP_SUL!J2817)</f>
        <v>*</v>
      </c>
      <c r="N2795" s="258" t="str">
        <f>IF(SP_SUL!K2817="","*",SP_SUL!K2817)</f>
        <v>*</v>
      </c>
      <c r="O2795" s="258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1" t="str">
        <f>IF(SP_SUL!N2818="","*",SP_SUL!N2818)</f>
        <v>*</v>
      </c>
      <c r="M2796" s="111" t="str">
        <f>IF(SP_SUL!J2818="","*",SP_SUL!J2818)</f>
        <v>*</v>
      </c>
      <c r="N2796" s="257" t="str">
        <f>IF(SP_SUL!K2818="","*",SP_SUL!K2818)</f>
        <v>*</v>
      </c>
      <c r="O2796" s="257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5" t="str">
        <f>IF(SP_SUL!N2819="","*",SP_SUL!N2819)</f>
        <v>*</v>
      </c>
      <c r="M2797" s="150" t="str">
        <f>IF(SP_SUL!J2819="","*",SP_SUL!J2819)</f>
        <v>*</v>
      </c>
      <c r="N2797" s="258" t="str">
        <f>IF(SP_SUL!K2819="","*",SP_SUL!K2819)</f>
        <v>*</v>
      </c>
      <c r="O2797" s="258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5" t="str">
        <f>IF(SP_SUL!N2820="","*",SP_SUL!N2820)</f>
        <v>*</v>
      </c>
      <c r="M2798" s="150" t="str">
        <f>IF(SP_SUL!J2820="","*",SP_SUL!J2820)</f>
        <v>*</v>
      </c>
      <c r="N2798" s="258" t="str">
        <f>IF(SP_SUL!K2820="","*",SP_SUL!K2820)</f>
        <v>*</v>
      </c>
      <c r="O2798" s="258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1" t="str">
        <f>IF(SP_SUL!N2821="","*",SP_SUL!N2821)</f>
        <v>*</v>
      </c>
      <c r="M2799" s="111" t="str">
        <f>IF(SP_SUL!J2821="","*",SP_SUL!J2821)</f>
        <v>*</v>
      </c>
      <c r="N2799" s="257" t="str">
        <f>IF(SP_SUL!K2821="","*",SP_SUL!K2821)</f>
        <v>*</v>
      </c>
      <c r="O2799" s="257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5" t="str">
        <f>IF(SP_SUL!N2822="","*",SP_SUL!N2822)</f>
        <v>*</v>
      </c>
      <c r="M2800" s="150" t="str">
        <f>IF(SP_SUL!J2822="","*",SP_SUL!J2822)</f>
        <v>*</v>
      </c>
      <c r="N2800" s="258" t="str">
        <f>IF(SP_SUL!K2822="","*",SP_SUL!K2822)</f>
        <v>*</v>
      </c>
      <c r="O2800" s="258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5" t="str">
        <f>IF(SP_SUL!N2823="","*",SP_SUL!N2823)</f>
        <v>*</v>
      </c>
      <c r="M2801" s="150" t="str">
        <f>IF(SP_SUL!J2823="","*",SP_SUL!J2823)</f>
        <v>*</v>
      </c>
      <c r="N2801" s="258" t="str">
        <f>IF(SP_SUL!K2823="","*",SP_SUL!K2823)</f>
        <v>*</v>
      </c>
      <c r="O2801" s="258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1" t="str">
        <f>IF(SP_SUL!N2824="","*",SP_SUL!N2824)</f>
        <v>*</v>
      </c>
      <c r="M2802" s="111" t="str">
        <f>IF(SP_SUL!J2824="","*",SP_SUL!J2824)</f>
        <v>*</v>
      </c>
      <c r="N2802" s="257" t="str">
        <f>IF(SP_SUL!K2824="","*",SP_SUL!K2824)</f>
        <v>*</v>
      </c>
      <c r="O2802" s="257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5" t="str">
        <f>IF(SP_SUL!N2825="","*",SP_SUL!N2825)</f>
        <v>*</v>
      </c>
      <c r="M2803" s="150" t="str">
        <f>IF(SP_SUL!J2825="","*",SP_SUL!J2825)</f>
        <v>*</v>
      </c>
      <c r="N2803" s="258" t="str">
        <f>IF(SP_SUL!K2825="","*",SP_SUL!K2825)</f>
        <v>*</v>
      </c>
      <c r="O2803" s="258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5" t="str">
        <f>IF(SP_SUL!N2826="","*",SP_SUL!N2826)</f>
        <v>*</v>
      </c>
      <c r="M2804" s="150" t="str">
        <f>IF(SP_SUL!J2826="","*",SP_SUL!J2826)</f>
        <v>*</v>
      </c>
      <c r="N2804" s="258" t="str">
        <f>IF(SP_SUL!K2826="","*",SP_SUL!K2826)</f>
        <v>*</v>
      </c>
      <c r="O2804" s="258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1" t="str">
        <f>IF(SP_SUL!N2827="","*",SP_SUL!N2827)</f>
        <v>*</v>
      </c>
      <c r="M2805" s="111" t="str">
        <f>IF(SP_SUL!J2827="","*",SP_SUL!J2827)</f>
        <v>*</v>
      </c>
      <c r="N2805" s="257" t="str">
        <f>IF(SP_SUL!K2827="","*",SP_SUL!K2827)</f>
        <v>*</v>
      </c>
      <c r="O2805" s="257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5" t="str">
        <f>IF(SP_SUL!N2828="","*",SP_SUL!N2828)</f>
        <v>*</v>
      </c>
      <c r="M2806" s="150" t="str">
        <f>IF(SP_SUL!J2828="","*",SP_SUL!J2828)</f>
        <v>*</v>
      </c>
      <c r="N2806" s="258" t="str">
        <f>IF(SP_SUL!K2828="","*",SP_SUL!K2828)</f>
        <v>*</v>
      </c>
      <c r="O2806" s="258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5" t="str">
        <f>IF(SP_SUL!N2829="","*",SP_SUL!N2829)</f>
        <v>*</v>
      </c>
      <c r="M2807" s="150" t="str">
        <f>IF(SP_SUL!J2829="","*",SP_SUL!J2829)</f>
        <v>*</v>
      </c>
      <c r="N2807" s="258" t="str">
        <f>IF(SP_SUL!K2829="","*",SP_SUL!K2829)</f>
        <v>*</v>
      </c>
      <c r="O2807" s="258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1" t="str">
        <f>IF(SP_SUL!N2830="","*",SP_SUL!N2830)</f>
        <v>*</v>
      </c>
      <c r="M2808" s="111" t="str">
        <f>IF(SP_SUL!J2830="","*",SP_SUL!J2830)</f>
        <v>*</v>
      </c>
      <c r="N2808" s="257" t="str">
        <f>IF(SP_SUL!K2830="","*",SP_SUL!K2830)</f>
        <v>*</v>
      </c>
      <c r="O2808" s="257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5" t="str">
        <f>IF(SP_SUL!N2831="","*",SP_SUL!N2831)</f>
        <v>*</v>
      </c>
      <c r="M2809" s="150" t="str">
        <f>IF(SP_SUL!J2831="","*",SP_SUL!J2831)</f>
        <v>*</v>
      </c>
      <c r="N2809" s="258" t="str">
        <f>IF(SP_SUL!K2831="","*",SP_SUL!K2831)</f>
        <v>*</v>
      </c>
      <c r="O2809" s="258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5" t="str">
        <f>IF(SP_SUL!N2832="","*",SP_SUL!N2832)</f>
        <v>*</v>
      </c>
      <c r="M2810" s="150" t="str">
        <f>IF(SP_SUL!J2832="","*",SP_SUL!J2832)</f>
        <v>*</v>
      </c>
      <c r="N2810" s="258" t="str">
        <f>IF(SP_SUL!K2832="","*",SP_SUL!K2832)</f>
        <v>*</v>
      </c>
      <c r="O2810" s="258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1" t="str">
        <f>IF(SP_SUL!N2833="","*",SP_SUL!N2833)</f>
        <v>*</v>
      </c>
      <c r="M2811" s="111" t="str">
        <f>IF(SP_SUL!J2833="","*",SP_SUL!J2833)</f>
        <v>*</v>
      </c>
      <c r="N2811" s="257" t="str">
        <f>IF(SP_SUL!K2833="","*",SP_SUL!K2833)</f>
        <v>*</v>
      </c>
      <c r="O2811" s="257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5" t="str">
        <f>IF(SP_SUL!N2834="","*",SP_SUL!N2834)</f>
        <v>*</v>
      </c>
      <c r="M2812" s="150" t="str">
        <f>IF(SP_SUL!J2834="","*",SP_SUL!J2834)</f>
        <v>*</v>
      </c>
      <c r="N2812" s="258" t="str">
        <f>IF(SP_SUL!K2834="","*",SP_SUL!K2834)</f>
        <v>*</v>
      </c>
      <c r="O2812" s="258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5" t="str">
        <f>IF(SP_SUL!N2835="","*",SP_SUL!N2835)</f>
        <v>*</v>
      </c>
      <c r="M2813" s="150" t="str">
        <f>IF(SP_SUL!J2835="","*",SP_SUL!J2835)</f>
        <v>*</v>
      </c>
      <c r="N2813" s="258" t="str">
        <f>IF(SP_SUL!K2835="","*",SP_SUL!K2835)</f>
        <v>*</v>
      </c>
      <c r="O2813" s="258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1" t="str">
        <f>IF(SP_SUL!N2836="","*",SP_SUL!N2836)</f>
        <v>*</v>
      </c>
      <c r="M2814" s="111" t="str">
        <f>IF(SP_SUL!J2836="","*",SP_SUL!J2836)</f>
        <v>*</v>
      </c>
      <c r="N2814" s="257" t="str">
        <f>IF(SP_SUL!K2836="","*",SP_SUL!K2836)</f>
        <v>*</v>
      </c>
      <c r="O2814" s="257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5" t="str">
        <f>IF(SP_SUL!N2837="","*",SP_SUL!N2837)</f>
        <v>*</v>
      </c>
      <c r="M2815" s="150" t="str">
        <f>IF(SP_SUL!J2837="","*",SP_SUL!J2837)</f>
        <v>*</v>
      </c>
      <c r="N2815" s="258" t="str">
        <f>IF(SP_SUL!K2837="","*",SP_SUL!K2837)</f>
        <v>*</v>
      </c>
      <c r="O2815" s="258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5" t="str">
        <f>IF(SP_SUL!N2838="","*",SP_SUL!N2838)</f>
        <v>*</v>
      </c>
      <c r="M2816" s="150" t="str">
        <f>IF(SP_SUL!J2838="","*",SP_SUL!J2838)</f>
        <v>*</v>
      </c>
      <c r="N2816" s="258" t="str">
        <f>IF(SP_SUL!K2838="","*",SP_SUL!K2838)</f>
        <v>*</v>
      </c>
      <c r="O2816" s="258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1" t="str">
        <f>IF(SP_SUL!N2839="","*",SP_SUL!N2839)</f>
        <v>*</v>
      </c>
      <c r="M2817" s="111" t="str">
        <f>IF(SP_SUL!J2839="","*",SP_SUL!J2839)</f>
        <v>*</v>
      </c>
      <c r="N2817" s="257" t="str">
        <f>IF(SP_SUL!K2839="","*",SP_SUL!K2839)</f>
        <v>*</v>
      </c>
      <c r="O2817" s="257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5" t="str">
        <f>IF(SP_SUL!N2840="","*",SP_SUL!N2840)</f>
        <v>*</v>
      </c>
      <c r="M2818" s="150" t="str">
        <f>IF(SP_SUL!J2840="","*",SP_SUL!J2840)</f>
        <v>*</v>
      </c>
      <c r="N2818" s="258" t="str">
        <f>IF(SP_SUL!K2840="","*",SP_SUL!K2840)</f>
        <v>*</v>
      </c>
      <c r="O2818" s="258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5" t="str">
        <f>IF(SP_SUL!N2841="","*",SP_SUL!N2841)</f>
        <v>*</v>
      </c>
      <c r="M2819" s="150" t="str">
        <f>IF(SP_SUL!J2841="","*",SP_SUL!J2841)</f>
        <v>*</v>
      </c>
      <c r="N2819" s="258" t="str">
        <f>IF(SP_SUL!K2841="","*",SP_SUL!K2841)</f>
        <v>*</v>
      </c>
      <c r="O2819" s="258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1" t="str">
        <f>IF(SP_SUL!N2842="","*",SP_SUL!N2842)</f>
        <v>*</v>
      </c>
      <c r="M2820" s="111" t="str">
        <f>IF(SP_SUL!J2842="","*",SP_SUL!J2842)</f>
        <v>*</v>
      </c>
      <c r="N2820" s="257" t="str">
        <f>IF(SP_SUL!K2842="","*",SP_SUL!K2842)</f>
        <v>*</v>
      </c>
      <c r="O2820" s="257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5" t="str">
        <f>IF(SP_SUL!N2843="","*",SP_SUL!N2843)</f>
        <v>*</v>
      </c>
      <c r="M2821" s="150" t="str">
        <f>IF(SP_SUL!J2843="","*",SP_SUL!J2843)</f>
        <v>*</v>
      </c>
      <c r="N2821" s="258" t="str">
        <f>IF(SP_SUL!K2843="","*",SP_SUL!K2843)</f>
        <v>*</v>
      </c>
      <c r="O2821" s="258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5" t="str">
        <f>IF(SP_SUL!N2844="","*",SP_SUL!N2844)</f>
        <v>*</v>
      </c>
      <c r="M2822" s="150" t="str">
        <f>IF(SP_SUL!J2844="","*",SP_SUL!J2844)</f>
        <v>*</v>
      </c>
      <c r="N2822" s="258" t="str">
        <f>IF(SP_SUL!K2844="","*",SP_SUL!K2844)</f>
        <v>*</v>
      </c>
      <c r="O2822" s="258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1" t="str">
        <f>IF(SP_SUL!N2845="","*",SP_SUL!N2845)</f>
        <v>*</v>
      </c>
      <c r="M2823" s="111" t="str">
        <f>IF(SP_SUL!J2845="","*",SP_SUL!J2845)</f>
        <v>*</v>
      </c>
      <c r="N2823" s="257" t="str">
        <f>IF(SP_SUL!K2845="","*",SP_SUL!K2845)</f>
        <v>*</v>
      </c>
      <c r="O2823" s="257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5" t="str">
        <f>IF(SP_SUL!N2846="","*",SP_SUL!N2846)</f>
        <v>*</v>
      </c>
      <c r="M2824" s="150" t="str">
        <f>IF(SP_SUL!J2846="","*",SP_SUL!J2846)</f>
        <v>*</v>
      </c>
      <c r="N2824" s="258" t="str">
        <f>IF(SP_SUL!K2846="","*",SP_SUL!K2846)</f>
        <v>*</v>
      </c>
      <c r="O2824" s="258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5" t="str">
        <f>IF(SP_SUL!N2847="","*",SP_SUL!N2847)</f>
        <v>*</v>
      </c>
      <c r="M2825" s="150" t="str">
        <f>IF(SP_SUL!J2847="","*",SP_SUL!J2847)</f>
        <v>*</v>
      </c>
      <c r="N2825" s="258" t="str">
        <f>IF(SP_SUL!K2847="","*",SP_SUL!K2847)</f>
        <v>*</v>
      </c>
      <c r="O2825" s="258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1" t="str">
        <f>IF(SP_SUL!N2848="","*",SP_SUL!N2848)</f>
        <v>*</v>
      </c>
      <c r="M2826" s="111" t="str">
        <f>IF(SP_SUL!J2848="","*",SP_SUL!J2848)</f>
        <v>*</v>
      </c>
      <c r="N2826" s="257" t="str">
        <f>IF(SP_SUL!K2848="","*",SP_SUL!K2848)</f>
        <v>*</v>
      </c>
      <c r="O2826" s="257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5" t="str">
        <f>IF(SP_SUL!N2849="","*",SP_SUL!N2849)</f>
        <v>*</v>
      </c>
      <c r="M2827" s="150" t="str">
        <f>IF(SP_SUL!J2849="","*",SP_SUL!J2849)</f>
        <v>*</v>
      </c>
      <c r="N2827" s="258" t="str">
        <f>IF(SP_SUL!K2849="","*",SP_SUL!K2849)</f>
        <v>*</v>
      </c>
      <c r="O2827" s="258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5" t="str">
        <f>IF(SP_SUL!N2850="","*",SP_SUL!N2850)</f>
        <v>*</v>
      </c>
      <c r="M2828" s="150" t="str">
        <f>IF(SP_SUL!J2850="","*",SP_SUL!J2850)</f>
        <v>*</v>
      </c>
      <c r="N2828" s="258" t="str">
        <f>IF(SP_SUL!K2850="","*",SP_SUL!K2850)</f>
        <v>*</v>
      </c>
      <c r="O2828" s="258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1" t="str">
        <f>IF(SP_SUL!N2851="","*",SP_SUL!N2851)</f>
        <v>*</v>
      </c>
      <c r="M2829" s="111" t="str">
        <f>IF(SP_SUL!J2851="","*",SP_SUL!J2851)</f>
        <v>*</v>
      </c>
      <c r="N2829" s="257" t="str">
        <f>IF(SP_SUL!K2851="","*",SP_SUL!K2851)</f>
        <v>*</v>
      </c>
      <c r="O2829" s="257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5" t="str">
        <f>IF(SP_SUL!N2852="","*",SP_SUL!N2852)</f>
        <v>*</v>
      </c>
      <c r="M2830" s="150" t="str">
        <f>IF(SP_SUL!J2852="","*",SP_SUL!J2852)</f>
        <v>*</v>
      </c>
      <c r="N2830" s="258" t="str">
        <f>IF(SP_SUL!K2852="","*",SP_SUL!K2852)</f>
        <v>*</v>
      </c>
      <c r="O2830" s="258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5" t="str">
        <f>IF(SP_SUL!N2853="","*",SP_SUL!N2853)</f>
        <v>*</v>
      </c>
      <c r="M2831" s="150" t="str">
        <f>IF(SP_SUL!J2853="","*",SP_SUL!J2853)</f>
        <v>*</v>
      </c>
      <c r="N2831" s="258" t="str">
        <f>IF(SP_SUL!K2853="","*",SP_SUL!K2853)</f>
        <v>*</v>
      </c>
      <c r="O2831" s="258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1" t="str">
        <f>IF(SP_SUL!N2854="","*",SP_SUL!N2854)</f>
        <v>*</v>
      </c>
      <c r="M2832" s="111" t="str">
        <f>IF(SP_SUL!J2854="","*",SP_SUL!J2854)</f>
        <v>*</v>
      </c>
      <c r="N2832" s="257" t="str">
        <f>IF(SP_SUL!K2854="","*",SP_SUL!K2854)</f>
        <v>*</v>
      </c>
      <c r="O2832" s="257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5" t="str">
        <f>IF(SP_SUL!N2855="","*",SP_SUL!N2855)</f>
        <v>*</v>
      </c>
      <c r="M2833" s="150" t="str">
        <f>IF(SP_SUL!J2855="","*",SP_SUL!J2855)</f>
        <v>*</v>
      </c>
      <c r="N2833" s="258" t="str">
        <f>IF(SP_SUL!K2855="","*",SP_SUL!K2855)</f>
        <v>*</v>
      </c>
      <c r="O2833" s="258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5" t="str">
        <f>IF(SP_SUL!N2856="","*",SP_SUL!N2856)</f>
        <v>*</v>
      </c>
      <c r="M2834" s="150" t="str">
        <f>IF(SP_SUL!J2856="","*",SP_SUL!J2856)</f>
        <v>*</v>
      </c>
      <c r="N2834" s="258" t="str">
        <f>IF(SP_SUL!K2856="","*",SP_SUL!K2856)</f>
        <v>*</v>
      </c>
      <c r="O2834" s="258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1" t="str">
        <f>IF(SP_SUL!N2857="","*",SP_SUL!N2857)</f>
        <v>*</v>
      </c>
      <c r="M2835" s="111" t="str">
        <f>IF(SP_SUL!J2857="","*",SP_SUL!J2857)</f>
        <v>*</v>
      </c>
      <c r="N2835" s="257" t="str">
        <f>IF(SP_SUL!K2857="","*",SP_SUL!K2857)</f>
        <v>*</v>
      </c>
      <c r="O2835" s="257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5" t="str">
        <f>IF(SP_SUL!N2858="","*",SP_SUL!N2858)</f>
        <v>*</v>
      </c>
      <c r="M2836" s="150" t="str">
        <f>IF(SP_SUL!J2858="","*",SP_SUL!J2858)</f>
        <v>*</v>
      </c>
      <c r="N2836" s="258" t="str">
        <f>IF(SP_SUL!K2858="","*",SP_SUL!K2858)</f>
        <v>*</v>
      </c>
      <c r="O2836" s="258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5" t="str">
        <f>IF(SP_SUL!N2859="","*",SP_SUL!N2859)</f>
        <v>*</v>
      </c>
      <c r="M2837" s="150" t="str">
        <f>IF(SP_SUL!J2859="","*",SP_SUL!J2859)</f>
        <v>*</v>
      </c>
      <c r="N2837" s="258" t="str">
        <f>IF(SP_SUL!K2859="","*",SP_SUL!K2859)</f>
        <v>*</v>
      </c>
      <c r="O2837" s="258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1" t="str">
        <f>IF(SP_SUL!N2860="","*",SP_SUL!N2860)</f>
        <v>*</v>
      </c>
      <c r="M2838" s="111" t="str">
        <f>IF(SP_SUL!J2860="","*",SP_SUL!J2860)</f>
        <v>*</v>
      </c>
      <c r="N2838" s="257" t="str">
        <f>IF(SP_SUL!K2860="","*",SP_SUL!K2860)</f>
        <v>*</v>
      </c>
      <c r="O2838" s="257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5" t="str">
        <f>IF(SP_SUL!N2861="","*",SP_SUL!N2861)</f>
        <v>*</v>
      </c>
      <c r="M2839" s="150" t="str">
        <f>IF(SP_SUL!J2861="","*",SP_SUL!J2861)</f>
        <v>*</v>
      </c>
      <c r="N2839" s="258" t="str">
        <f>IF(SP_SUL!K2861="","*",SP_SUL!K2861)</f>
        <v>*</v>
      </c>
      <c r="O2839" s="258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5" t="str">
        <f>IF(SP_SUL!N2862="","*",SP_SUL!N2862)</f>
        <v>*</v>
      </c>
      <c r="M2840" s="150" t="str">
        <f>IF(SP_SUL!J2862="","*",SP_SUL!J2862)</f>
        <v>*</v>
      </c>
      <c r="N2840" s="258" t="str">
        <f>IF(SP_SUL!K2862="","*",SP_SUL!K2862)</f>
        <v>*</v>
      </c>
      <c r="O2840" s="258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1" t="str">
        <f>IF(SP_SUL!N2863="","*",SP_SUL!N2863)</f>
        <v>*</v>
      </c>
      <c r="M2841" s="111" t="str">
        <f>IF(SP_SUL!J2863="","*",SP_SUL!J2863)</f>
        <v>*</v>
      </c>
      <c r="N2841" s="257" t="str">
        <f>IF(SP_SUL!K2863="","*",SP_SUL!K2863)</f>
        <v>*</v>
      </c>
      <c r="O2841" s="257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5" t="str">
        <f>IF(SP_SUL!N2864="","*",SP_SUL!N2864)</f>
        <v>*</v>
      </c>
      <c r="M2842" s="150" t="str">
        <f>IF(SP_SUL!J2864="","*",SP_SUL!J2864)</f>
        <v>*</v>
      </c>
      <c r="N2842" s="258" t="str">
        <f>IF(SP_SUL!K2864="","*",SP_SUL!K2864)</f>
        <v>*</v>
      </c>
      <c r="O2842" s="258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5" t="str">
        <f>IF(SP_SUL!N2865="","*",SP_SUL!N2865)</f>
        <v>*</v>
      </c>
      <c r="M2843" s="150" t="str">
        <f>IF(SP_SUL!J2865="","*",SP_SUL!J2865)</f>
        <v>*</v>
      </c>
      <c r="N2843" s="258" t="str">
        <f>IF(SP_SUL!K2865="","*",SP_SUL!K2865)</f>
        <v>*</v>
      </c>
      <c r="O2843" s="258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1" t="str">
        <f>IF(SP_SUL!N2866="","*",SP_SUL!N2866)</f>
        <v>*</v>
      </c>
      <c r="M2844" s="111" t="str">
        <f>IF(SP_SUL!J2866="","*",SP_SUL!J2866)</f>
        <v>*</v>
      </c>
      <c r="N2844" s="257" t="str">
        <f>IF(SP_SUL!K2866="","*",SP_SUL!K2866)</f>
        <v>*</v>
      </c>
      <c r="O2844" s="257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5" t="str">
        <f>IF(SP_SUL!N2867="","*",SP_SUL!N2867)</f>
        <v>*</v>
      </c>
      <c r="M2845" s="150" t="str">
        <f>IF(SP_SUL!J2867="","*",SP_SUL!J2867)</f>
        <v>*</v>
      </c>
      <c r="N2845" s="258" t="str">
        <f>IF(SP_SUL!K2867="","*",SP_SUL!K2867)</f>
        <v>*</v>
      </c>
      <c r="O2845" s="258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5" t="str">
        <f>IF(SP_SUL!N2868="","*",SP_SUL!N2868)</f>
        <v>*</v>
      </c>
      <c r="M2846" s="150" t="str">
        <f>IF(SP_SUL!J2868="","*",SP_SUL!J2868)</f>
        <v>*</v>
      </c>
      <c r="N2846" s="258" t="str">
        <f>IF(SP_SUL!K2868="","*",SP_SUL!K2868)</f>
        <v>*</v>
      </c>
      <c r="O2846" s="258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1" t="str">
        <f>IF(SP_SUL!N2869="","*",SP_SUL!N2869)</f>
        <v>*</v>
      </c>
      <c r="M2847" s="111" t="str">
        <f>IF(SP_SUL!J2869="","*",SP_SUL!J2869)</f>
        <v>*</v>
      </c>
      <c r="N2847" s="257" t="str">
        <f>IF(SP_SUL!K2869="","*",SP_SUL!K2869)</f>
        <v>*</v>
      </c>
      <c r="O2847" s="257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5" t="str">
        <f>IF(SP_SUL!N2870="","*",SP_SUL!N2870)</f>
        <v>*</v>
      </c>
      <c r="M2848" s="150" t="str">
        <f>IF(SP_SUL!J2870="","*",SP_SUL!J2870)</f>
        <v>*</v>
      </c>
      <c r="N2848" s="258" t="str">
        <f>IF(SP_SUL!K2870="","*",SP_SUL!K2870)</f>
        <v>*</v>
      </c>
      <c r="O2848" s="258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5" t="str">
        <f>IF(SP_SUL!N2871="","*",SP_SUL!N2871)</f>
        <v>*</v>
      </c>
      <c r="M2849" s="150" t="str">
        <f>IF(SP_SUL!J2871="","*",SP_SUL!J2871)</f>
        <v>*</v>
      </c>
      <c r="N2849" s="258" t="str">
        <f>IF(SP_SUL!K2871="","*",SP_SUL!K2871)</f>
        <v>*</v>
      </c>
      <c r="O2849" s="258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1" t="str">
        <f>IF(SP_SUL!N2872="","*",SP_SUL!N2872)</f>
        <v>*</v>
      </c>
      <c r="M2850" s="111" t="str">
        <f>IF(SP_SUL!J2872="","*",SP_SUL!J2872)</f>
        <v>*</v>
      </c>
      <c r="N2850" s="257" t="str">
        <f>IF(SP_SUL!K2872="","*",SP_SUL!K2872)</f>
        <v>*</v>
      </c>
      <c r="O2850" s="257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5" t="str">
        <f>IF(SP_SUL!N2873="","*",SP_SUL!N2873)</f>
        <v>*</v>
      </c>
      <c r="M2851" s="150" t="str">
        <f>IF(SP_SUL!J2873="","*",SP_SUL!J2873)</f>
        <v>*</v>
      </c>
      <c r="N2851" s="258" t="str">
        <f>IF(SP_SUL!K2873="","*",SP_SUL!K2873)</f>
        <v>*</v>
      </c>
      <c r="O2851" s="258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5" t="str">
        <f>IF(SP_SUL!N2874="","*",SP_SUL!N2874)</f>
        <v>*</v>
      </c>
      <c r="M2852" s="150" t="str">
        <f>IF(SP_SUL!J2874="","*",SP_SUL!J2874)</f>
        <v>*</v>
      </c>
      <c r="N2852" s="258" t="str">
        <f>IF(SP_SUL!K2874="","*",SP_SUL!K2874)</f>
        <v>*</v>
      </c>
      <c r="O2852" s="258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1" t="str">
        <f>IF(SP_SUL!N2875="","*",SP_SUL!N2875)</f>
        <v>*</v>
      </c>
      <c r="M2853" s="111" t="str">
        <f>IF(SP_SUL!J2875="","*",SP_SUL!J2875)</f>
        <v>*</v>
      </c>
      <c r="N2853" s="257" t="str">
        <f>IF(SP_SUL!K2875="","*",SP_SUL!K2875)</f>
        <v>*</v>
      </c>
      <c r="O2853" s="257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5" t="str">
        <f>IF(SP_SUL!N2876="","*",SP_SUL!N2876)</f>
        <v>*</v>
      </c>
      <c r="M2854" s="150" t="str">
        <f>IF(SP_SUL!J2876="","*",SP_SUL!J2876)</f>
        <v>*</v>
      </c>
      <c r="N2854" s="258" t="str">
        <f>IF(SP_SUL!K2876="","*",SP_SUL!K2876)</f>
        <v>*</v>
      </c>
      <c r="O2854" s="258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5" t="str">
        <f>IF(SP_SUL!N2877="","*",SP_SUL!N2877)</f>
        <v>*</v>
      </c>
      <c r="M2855" s="150" t="str">
        <f>IF(SP_SUL!J2877="","*",SP_SUL!J2877)</f>
        <v>*</v>
      </c>
      <c r="N2855" s="258" t="str">
        <f>IF(SP_SUL!K2877="","*",SP_SUL!K2877)</f>
        <v>*</v>
      </c>
      <c r="O2855" s="258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1" t="str">
        <f>IF(SP_SUL!N2878="","*",SP_SUL!N2878)</f>
        <v>*</v>
      </c>
      <c r="M2856" s="111" t="str">
        <f>IF(SP_SUL!J2878="","*",SP_SUL!J2878)</f>
        <v>*</v>
      </c>
      <c r="N2856" s="257" t="str">
        <f>IF(SP_SUL!K2878="","*",SP_SUL!K2878)</f>
        <v>*</v>
      </c>
      <c r="O2856" s="257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5" t="str">
        <f>IF(SP_SUL!N2879="","*",SP_SUL!N2879)</f>
        <v>*</v>
      </c>
      <c r="M2857" s="150" t="str">
        <f>IF(SP_SUL!J2879="","*",SP_SUL!J2879)</f>
        <v>*</v>
      </c>
      <c r="N2857" s="258" t="str">
        <f>IF(SP_SUL!K2879="","*",SP_SUL!K2879)</f>
        <v>*</v>
      </c>
      <c r="O2857" s="258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5" t="str">
        <f>IF(SP_SUL!N2880="","*",SP_SUL!N2880)</f>
        <v>*</v>
      </c>
      <c r="M2858" s="150" t="str">
        <f>IF(SP_SUL!J2880="","*",SP_SUL!J2880)</f>
        <v>*</v>
      </c>
      <c r="N2858" s="258" t="str">
        <f>IF(SP_SUL!K2880="","*",SP_SUL!K2880)</f>
        <v>*</v>
      </c>
      <c r="O2858" s="258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1" t="str">
        <f>IF(SP_SUL!N2881="","*",SP_SUL!N2881)</f>
        <v>*</v>
      </c>
      <c r="M2859" s="111" t="str">
        <f>IF(SP_SUL!J2881="","*",SP_SUL!J2881)</f>
        <v>*</v>
      </c>
      <c r="N2859" s="257" t="str">
        <f>IF(SP_SUL!K2881="","*",SP_SUL!K2881)</f>
        <v>*</v>
      </c>
      <c r="O2859" s="257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5" t="str">
        <f>IF(SP_SUL!N2882="","*",SP_SUL!N2882)</f>
        <v>*</v>
      </c>
      <c r="M2860" s="150" t="str">
        <f>IF(SP_SUL!J2882="","*",SP_SUL!J2882)</f>
        <v>*</v>
      </c>
      <c r="N2860" s="258" t="str">
        <f>IF(SP_SUL!K2882="","*",SP_SUL!K2882)</f>
        <v>*</v>
      </c>
      <c r="O2860" s="258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5" t="str">
        <f>IF(SP_SUL!N2883="","*",SP_SUL!N2883)</f>
        <v>*</v>
      </c>
      <c r="M2861" s="150" t="str">
        <f>IF(SP_SUL!J2883="","*",SP_SUL!J2883)</f>
        <v>*</v>
      </c>
      <c r="N2861" s="258" t="str">
        <f>IF(SP_SUL!K2883="","*",SP_SUL!K2883)</f>
        <v>*</v>
      </c>
      <c r="O2861" s="258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1" t="str">
        <f>IF(SP_SUL!N2884="","*",SP_SUL!N2884)</f>
        <v>*</v>
      </c>
      <c r="M2862" s="111" t="str">
        <f>IF(SP_SUL!J2884="","*",SP_SUL!J2884)</f>
        <v>*</v>
      </c>
      <c r="N2862" s="257" t="str">
        <f>IF(SP_SUL!K2884="","*",SP_SUL!K2884)</f>
        <v>*</v>
      </c>
      <c r="O2862" s="257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5" t="str">
        <f>IF(SP_SUL!N2885="","*",SP_SUL!N2885)</f>
        <v>*</v>
      </c>
      <c r="M2863" s="150" t="str">
        <f>IF(SP_SUL!J2885="","*",SP_SUL!J2885)</f>
        <v>*</v>
      </c>
      <c r="N2863" s="258" t="str">
        <f>IF(SP_SUL!K2885="","*",SP_SUL!K2885)</f>
        <v>*</v>
      </c>
      <c r="O2863" s="258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5" t="str">
        <f>IF(SP_SUL!N2886="","*",SP_SUL!N2886)</f>
        <v>*</v>
      </c>
      <c r="M2864" s="150" t="str">
        <f>IF(SP_SUL!J2886="","*",SP_SUL!J2886)</f>
        <v>*</v>
      </c>
      <c r="N2864" s="258" t="str">
        <f>IF(SP_SUL!K2886="","*",SP_SUL!K2886)</f>
        <v>*</v>
      </c>
      <c r="O2864" s="258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1" t="str">
        <f>IF(SP_SUL!N2887="","*",SP_SUL!N2887)</f>
        <v>*</v>
      </c>
      <c r="M2865" s="111" t="str">
        <f>IF(SP_SUL!J2887="","*",SP_SUL!J2887)</f>
        <v>*</v>
      </c>
      <c r="N2865" s="257" t="str">
        <f>IF(SP_SUL!K2887="","*",SP_SUL!K2887)</f>
        <v>*</v>
      </c>
      <c r="O2865" s="257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5" t="str">
        <f>IF(SP_SUL!N2888="","*",SP_SUL!N2888)</f>
        <v>*</v>
      </c>
      <c r="M2866" s="150" t="str">
        <f>IF(SP_SUL!J2888="","*",SP_SUL!J2888)</f>
        <v>*</v>
      </c>
      <c r="N2866" s="258" t="str">
        <f>IF(SP_SUL!K2888="","*",SP_SUL!K2888)</f>
        <v>*</v>
      </c>
      <c r="O2866" s="258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5" t="str">
        <f>IF(SP_SUL!N2889="","*",SP_SUL!N2889)</f>
        <v>*</v>
      </c>
      <c r="M2867" s="150" t="str">
        <f>IF(SP_SUL!J2889="","*",SP_SUL!J2889)</f>
        <v>*</v>
      </c>
      <c r="N2867" s="258" t="str">
        <f>IF(SP_SUL!K2889="","*",SP_SUL!K2889)</f>
        <v>*</v>
      </c>
      <c r="O2867" s="258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1" t="str">
        <f>IF(SP_SUL!N2890="","*",SP_SUL!N2890)</f>
        <v>*</v>
      </c>
      <c r="M2868" s="111" t="str">
        <f>IF(SP_SUL!J2890="","*",SP_SUL!J2890)</f>
        <v>*</v>
      </c>
      <c r="N2868" s="257" t="str">
        <f>IF(SP_SUL!K2890="","*",SP_SUL!K2890)</f>
        <v>*</v>
      </c>
      <c r="O2868" s="257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5" t="str">
        <f>IF(SP_SUL!N2891="","*",SP_SUL!N2891)</f>
        <v>*</v>
      </c>
      <c r="M2869" s="150" t="str">
        <f>IF(SP_SUL!J2891="","*",SP_SUL!J2891)</f>
        <v>*</v>
      </c>
      <c r="N2869" s="258" t="str">
        <f>IF(SP_SUL!K2891="","*",SP_SUL!K2891)</f>
        <v>*</v>
      </c>
      <c r="O2869" s="258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5" t="str">
        <f>IF(SP_SUL!N2892="","*",SP_SUL!N2892)</f>
        <v>*</v>
      </c>
      <c r="M2870" s="150" t="str">
        <f>IF(SP_SUL!J2892="","*",SP_SUL!J2892)</f>
        <v>*</v>
      </c>
      <c r="N2870" s="258" t="str">
        <f>IF(SP_SUL!K2892="","*",SP_SUL!K2892)</f>
        <v>*</v>
      </c>
      <c r="O2870" s="258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1" t="str">
        <f>IF(SP_SUL!N2893="","*",SP_SUL!N2893)</f>
        <v>*</v>
      </c>
      <c r="M2871" s="111" t="str">
        <f>IF(SP_SUL!J2893="","*",SP_SUL!J2893)</f>
        <v>*</v>
      </c>
      <c r="N2871" s="257" t="str">
        <f>IF(SP_SUL!K2893="","*",SP_SUL!K2893)</f>
        <v>*</v>
      </c>
      <c r="O2871" s="257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5" t="str">
        <f>IF(SP_SUL!N2894="","*",SP_SUL!N2894)</f>
        <v>*</v>
      </c>
      <c r="M2872" s="150" t="str">
        <f>IF(SP_SUL!J2894="","*",SP_SUL!J2894)</f>
        <v>*</v>
      </c>
      <c r="N2872" s="258" t="str">
        <f>IF(SP_SUL!K2894="","*",SP_SUL!K2894)</f>
        <v>*</v>
      </c>
      <c r="O2872" s="258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5" t="str">
        <f>IF(SP_SUL!N2895="","*",SP_SUL!N2895)</f>
        <v>*</v>
      </c>
      <c r="M2873" s="150" t="str">
        <f>IF(SP_SUL!J2895="","*",SP_SUL!J2895)</f>
        <v>*</v>
      </c>
      <c r="N2873" s="258" t="str">
        <f>IF(SP_SUL!K2895="","*",SP_SUL!K2895)</f>
        <v>*</v>
      </c>
      <c r="O2873" s="258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1" t="str">
        <f>IF(SP_SUL!N2896="","*",SP_SUL!N2896)</f>
        <v>*</v>
      </c>
      <c r="M2874" s="111" t="str">
        <f>IF(SP_SUL!J2896="","*",SP_SUL!J2896)</f>
        <v>*</v>
      </c>
      <c r="N2874" s="257" t="str">
        <f>IF(SP_SUL!K2896="","*",SP_SUL!K2896)</f>
        <v>*</v>
      </c>
      <c r="O2874" s="257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5" t="str">
        <f>IF(SP_SUL!N2897="","*",SP_SUL!N2897)</f>
        <v>*</v>
      </c>
      <c r="M2875" s="150" t="str">
        <f>IF(SP_SUL!J2897="","*",SP_SUL!J2897)</f>
        <v>*</v>
      </c>
      <c r="N2875" s="258" t="str">
        <f>IF(SP_SUL!K2897="","*",SP_SUL!K2897)</f>
        <v>*</v>
      </c>
      <c r="O2875" s="258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5" t="str">
        <f>IF(SP_SUL!N2898="","*",SP_SUL!N2898)</f>
        <v>*</v>
      </c>
      <c r="M2876" s="150" t="str">
        <f>IF(SP_SUL!J2898="","*",SP_SUL!J2898)</f>
        <v>*</v>
      </c>
      <c r="N2876" s="258" t="str">
        <f>IF(SP_SUL!K2898="","*",SP_SUL!K2898)</f>
        <v>*</v>
      </c>
      <c r="O2876" s="258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1" t="str">
        <f>IF(SP_SUL!N2899="","*",SP_SUL!N2899)</f>
        <v>*</v>
      </c>
      <c r="M2877" s="111" t="str">
        <f>IF(SP_SUL!J2899="","*",SP_SUL!J2899)</f>
        <v>*</v>
      </c>
      <c r="N2877" s="257" t="str">
        <f>IF(SP_SUL!K2899="","*",SP_SUL!K2899)</f>
        <v>*</v>
      </c>
      <c r="O2877" s="257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5" t="str">
        <f>IF(SP_SUL!N2900="","*",SP_SUL!N2900)</f>
        <v>*</v>
      </c>
      <c r="M2878" s="150" t="str">
        <f>IF(SP_SUL!J2900="","*",SP_SUL!J2900)</f>
        <v>*</v>
      </c>
      <c r="N2878" s="258" t="str">
        <f>IF(SP_SUL!K2900="","*",SP_SUL!K2900)</f>
        <v>*</v>
      </c>
      <c r="O2878" s="258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5" t="str">
        <f>IF(SP_SUL!N2901="","*",SP_SUL!N2901)</f>
        <v>*</v>
      </c>
      <c r="M2879" s="150" t="str">
        <f>IF(SP_SUL!J2901="","*",SP_SUL!J2901)</f>
        <v>*</v>
      </c>
      <c r="N2879" s="258" t="str">
        <f>IF(SP_SUL!K2901="","*",SP_SUL!K2901)</f>
        <v>*</v>
      </c>
      <c r="O2879" s="258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1" t="str">
        <f>IF(SP_SUL!N2902="","*",SP_SUL!N2902)</f>
        <v>*</v>
      </c>
      <c r="M2880" s="111" t="str">
        <f>IF(SP_SUL!J2902="","*",SP_SUL!J2902)</f>
        <v>*</v>
      </c>
      <c r="N2880" s="257" t="str">
        <f>IF(SP_SUL!K2902="","*",SP_SUL!K2902)</f>
        <v>*</v>
      </c>
      <c r="O2880" s="257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5" t="str">
        <f>IF(SP_SUL!N2903="","*",SP_SUL!N2903)</f>
        <v>*</v>
      </c>
      <c r="M2881" s="150" t="str">
        <f>IF(SP_SUL!J2903="","*",SP_SUL!J2903)</f>
        <v>*</v>
      </c>
      <c r="N2881" s="258" t="str">
        <f>IF(SP_SUL!K2903="","*",SP_SUL!K2903)</f>
        <v>*</v>
      </c>
      <c r="O2881" s="258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5" t="str">
        <f>IF(SP_SUL!N2904="","*",SP_SUL!N2904)</f>
        <v>*</v>
      </c>
      <c r="M2882" s="150" t="str">
        <f>IF(SP_SUL!J2904="","*",SP_SUL!J2904)</f>
        <v>*</v>
      </c>
      <c r="N2882" s="258" t="str">
        <f>IF(SP_SUL!K2904="","*",SP_SUL!K2904)</f>
        <v>*</v>
      </c>
      <c r="O2882" s="258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1" t="str">
        <f>IF(SP_SUL!N2905="","*",SP_SUL!N2905)</f>
        <v>*</v>
      </c>
      <c r="M2883" s="111" t="str">
        <f>IF(SP_SUL!J2905="","*",SP_SUL!J2905)</f>
        <v>*</v>
      </c>
      <c r="N2883" s="257" t="str">
        <f>IF(SP_SUL!K2905="","*",SP_SUL!K2905)</f>
        <v>*</v>
      </c>
      <c r="O2883" s="257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5" t="str">
        <f>IF(SP_SUL!N2906="","*",SP_SUL!N2906)</f>
        <v>*</v>
      </c>
      <c r="M2884" s="150" t="str">
        <f>IF(SP_SUL!J2906="","*",SP_SUL!J2906)</f>
        <v>*</v>
      </c>
      <c r="N2884" s="258" t="str">
        <f>IF(SP_SUL!K2906="","*",SP_SUL!K2906)</f>
        <v>*</v>
      </c>
      <c r="O2884" s="258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5" t="str">
        <f>IF(SP_SUL!N2907="","*",SP_SUL!N2907)</f>
        <v>*</v>
      </c>
      <c r="M2885" s="150" t="str">
        <f>IF(SP_SUL!J2907="","*",SP_SUL!J2907)</f>
        <v>*</v>
      </c>
      <c r="N2885" s="258" t="str">
        <f>IF(SP_SUL!K2907="","*",SP_SUL!K2907)</f>
        <v>*</v>
      </c>
      <c r="O2885" s="258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1" t="str">
        <f>IF(SP_SUL!N2908="","*",SP_SUL!N2908)</f>
        <v>*</v>
      </c>
      <c r="M2886" s="111" t="str">
        <f>IF(SP_SUL!J2908="","*",SP_SUL!J2908)</f>
        <v>*</v>
      </c>
      <c r="N2886" s="257" t="str">
        <f>IF(SP_SUL!K2908="","*",SP_SUL!K2908)</f>
        <v>*</v>
      </c>
      <c r="O2886" s="257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5" t="str">
        <f>IF(SP_SUL!N2909="","*",SP_SUL!N2909)</f>
        <v>*</v>
      </c>
      <c r="M2887" s="150" t="str">
        <f>IF(SP_SUL!J2909="","*",SP_SUL!J2909)</f>
        <v>*</v>
      </c>
      <c r="N2887" s="258" t="str">
        <f>IF(SP_SUL!K2909="","*",SP_SUL!K2909)</f>
        <v>*</v>
      </c>
      <c r="O2887" s="258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5" t="str">
        <f>IF(SP_SUL!N2910="","*",SP_SUL!N2910)</f>
        <v>*</v>
      </c>
      <c r="M2888" s="150" t="str">
        <f>IF(SP_SUL!J2910="","*",SP_SUL!J2910)</f>
        <v>*</v>
      </c>
      <c r="N2888" s="258" t="str">
        <f>IF(SP_SUL!K2910="","*",SP_SUL!K2910)</f>
        <v>*</v>
      </c>
      <c r="O2888" s="258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1" t="str">
        <f>IF(SP_SUL!N2911="","*",SP_SUL!N2911)</f>
        <v>*</v>
      </c>
      <c r="M2889" s="111" t="str">
        <f>IF(SP_SUL!J2911="","*",SP_SUL!J2911)</f>
        <v>*</v>
      </c>
      <c r="N2889" s="257" t="str">
        <f>IF(SP_SUL!K2911="","*",SP_SUL!K2911)</f>
        <v>*</v>
      </c>
      <c r="O2889" s="257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5" t="str">
        <f>IF(SP_SUL!N2912="","*",SP_SUL!N2912)</f>
        <v>*</v>
      </c>
      <c r="M2890" s="150" t="str">
        <f>IF(SP_SUL!J2912="","*",SP_SUL!J2912)</f>
        <v>*</v>
      </c>
      <c r="N2890" s="258" t="str">
        <f>IF(SP_SUL!K2912="","*",SP_SUL!K2912)</f>
        <v>*</v>
      </c>
      <c r="O2890" s="258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5" t="str">
        <f>IF(SP_SUL!N2913="","*",SP_SUL!N2913)</f>
        <v>*</v>
      </c>
      <c r="M2891" s="150" t="str">
        <f>IF(SP_SUL!J2913="","*",SP_SUL!J2913)</f>
        <v>*</v>
      </c>
      <c r="N2891" s="258" t="str">
        <f>IF(SP_SUL!K2913="","*",SP_SUL!K2913)</f>
        <v>*</v>
      </c>
      <c r="O2891" s="258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1" t="str">
        <f>IF(SP_SUL!N2914="","*",SP_SUL!N2914)</f>
        <v>*</v>
      </c>
      <c r="M2892" s="111" t="str">
        <f>IF(SP_SUL!J2914="","*",SP_SUL!J2914)</f>
        <v>*</v>
      </c>
      <c r="N2892" s="257" t="str">
        <f>IF(SP_SUL!K2914="","*",SP_SUL!K2914)</f>
        <v>*</v>
      </c>
      <c r="O2892" s="257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5" t="str">
        <f>IF(SP_SUL!N2915="","*",SP_SUL!N2915)</f>
        <v>*</v>
      </c>
      <c r="M2893" s="150" t="str">
        <f>IF(SP_SUL!J2915="","*",SP_SUL!J2915)</f>
        <v>*</v>
      </c>
      <c r="N2893" s="258" t="str">
        <f>IF(SP_SUL!K2915="","*",SP_SUL!K2915)</f>
        <v>*</v>
      </c>
      <c r="O2893" s="258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5" t="str">
        <f>IF(SP_SUL!N2916="","*",SP_SUL!N2916)</f>
        <v>*</v>
      </c>
      <c r="M2894" s="150" t="str">
        <f>IF(SP_SUL!J2916="","*",SP_SUL!J2916)</f>
        <v>*</v>
      </c>
      <c r="N2894" s="258" t="str">
        <f>IF(SP_SUL!K2916="","*",SP_SUL!K2916)</f>
        <v>*</v>
      </c>
      <c r="O2894" s="258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1" t="str">
        <f>IF(SP_SUL!N2917="","*",SP_SUL!N2917)</f>
        <v>*</v>
      </c>
      <c r="M2895" s="111" t="str">
        <f>IF(SP_SUL!J2917="","*",SP_SUL!J2917)</f>
        <v>*</v>
      </c>
      <c r="N2895" s="257" t="str">
        <f>IF(SP_SUL!K2917="","*",SP_SUL!K2917)</f>
        <v>*</v>
      </c>
      <c r="O2895" s="257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5" t="str">
        <f>IF(SP_SUL!N2918="","*",SP_SUL!N2918)</f>
        <v>*</v>
      </c>
      <c r="M2896" s="150" t="str">
        <f>IF(SP_SUL!J2918="","*",SP_SUL!J2918)</f>
        <v>*</v>
      </c>
      <c r="N2896" s="258" t="str">
        <f>IF(SP_SUL!K2918="","*",SP_SUL!K2918)</f>
        <v>*</v>
      </c>
      <c r="O2896" s="258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5" t="str">
        <f>IF(SP_SUL!N2919="","*",SP_SUL!N2919)</f>
        <v>*</v>
      </c>
      <c r="M2897" s="150" t="str">
        <f>IF(SP_SUL!J2919="","*",SP_SUL!J2919)</f>
        <v>*</v>
      </c>
      <c r="N2897" s="258" t="str">
        <f>IF(SP_SUL!K2919="","*",SP_SUL!K2919)</f>
        <v>*</v>
      </c>
      <c r="O2897" s="258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1" t="str">
        <f>IF(SP_SUL!N2920="","*",SP_SUL!N2920)</f>
        <v>*</v>
      </c>
      <c r="M2898" s="111" t="str">
        <f>IF(SP_SUL!J2920="","*",SP_SUL!J2920)</f>
        <v>*</v>
      </c>
      <c r="N2898" s="257" t="str">
        <f>IF(SP_SUL!K2920="","*",SP_SUL!K2920)</f>
        <v>*</v>
      </c>
      <c r="O2898" s="257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5" t="str">
        <f>IF(SP_SUL!N2921="","*",SP_SUL!N2921)</f>
        <v>*</v>
      </c>
      <c r="M2899" s="150" t="str">
        <f>IF(SP_SUL!J2921="","*",SP_SUL!J2921)</f>
        <v>*</v>
      </c>
      <c r="N2899" s="258" t="str">
        <f>IF(SP_SUL!K2921="","*",SP_SUL!K2921)</f>
        <v>*</v>
      </c>
      <c r="O2899" s="258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5" t="str">
        <f>IF(SP_SUL!N2922="","*",SP_SUL!N2922)</f>
        <v>*</v>
      </c>
      <c r="M2900" s="150" t="str">
        <f>IF(SP_SUL!J2922="","*",SP_SUL!J2922)</f>
        <v>*</v>
      </c>
      <c r="N2900" s="258" t="str">
        <f>IF(SP_SUL!K2922="","*",SP_SUL!K2922)</f>
        <v>*</v>
      </c>
      <c r="O2900" s="258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1" t="str">
        <f>IF(SP_SUL!N2923="","*",SP_SUL!N2923)</f>
        <v>*</v>
      </c>
      <c r="M2901" s="111" t="str">
        <f>IF(SP_SUL!J2923="","*",SP_SUL!J2923)</f>
        <v>*</v>
      </c>
      <c r="N2901" s="257" t="str">
        <f>IF(SP_SUL!K2923="","*",SP_SUL!K2923)</f>
        <v>*</v>
      </c>
      <c r="O2901" s="257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5" t="str">
        <f>IF(SP_SUL!N2924="","*",SP_SUL!N2924)</f>
        <v>*</v>
      </c>
      <c r="M2902" s="150" t="str">
        <f>IF(SP_SUL!J2924="","*",SP_SUL!J2924)</f>
        <v>*</v>
      </c>
      <c r="N2902" s="258" t="str">
        <f>IF(SP_SUL!K2924="","*",SP_SUL!K2924)</f>
        <v>*</v>
      </c>
      <c r="O2902" s="258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5" t="str">
        <f>IF(SP_SUL!N2925="","*",SP_SUL!N2925)</f>
        <v>*</v>
      </c>
      <c r="M2903" s="150" t="str">
        <f>IF(SP_SUL!J2925="","*",SP_SUL!J2925)</f>
        <v>*</v>
      </c>
      <c r="N2903" s="258" t="str">
        <f>IF(SP_SUL!K2925="","*",SP_SUL!K2925)</f>
        <v>*</v>
      </c>
      <c r="O2903" s="258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1" t="str">
        <f>IF(SP_SUL!N2926="","*",SP_SUL!N2926)</f>
        <v>*</v>
      </c>
      <c r="M2904" s="111" t="str">
        <f>IF(SP_SUL!J2926="","*",SP_SUL!J2926)</f>
        <v>*</v>
      </c>
      <c r="N2904" s="257" t="str">
        <f>IF(SP_SUL!K2926="","*",SP_SUL!K2926)</f>
        <v>*</v>
      </c>
      <c r="O2904" s="257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5" t="str">
        <f>IF(SP_SUL!N2927="","*",SP_SUL!N2927)</f>
        <v>*</v>
      </c>
      <c r="M2905" s="150" t="str">
        <f>IF(SP_SUL!J2927="","*",SP_SUL!J2927)</f>
        <v>*</v>
      </c>
      <c r="N2905" s="258" t="str">
        <f>IF(SP_SUL!K2927="","*",SP_SUL!K2927)</f>
        <v>*</v>
      </c>
      <c r="O2905" s="258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5" t="str">
        <f>IF(SP_SUL!N2928="","*",SP_SUL!N2928)</f>
        <v>*</v>
      </c>
      <c r="M2906" s="150" t="str">
        <f>IF(SP_SUL!J2928="","*",SP_SUL!J2928)</f>
        <v>*</v>
      </c>
      <c r="N2906" s="258" t="str">
        <f>IF(SP_SUL!K2928="","*",SP_SUL!K2928)</f>
        <v>*</v>
      </c>
      <c r="O2906" s="258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1" t="str">
        <f>IF(SP_SUL!N2929="","*",SP_SUL!N2929)</f>
        <v>*</v>
      </c>
      <c r="M2907" s="111" t="str">
        <f>IF(SP_SUL!J2929="","*",SP_SUL!J2929)</f>
        <v>*</v>
      </c>
      <c r="N2907" s="257" t="str">
        <f>IF(SP_SUL!K2929="","*",SP_SUL!K2929)</f>
        <v>*</v>
      </c>
      <c r="O2907" s="257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5" t="str">
        <f>IF(SP_SUL!N2930="","*",SP_SUL!N2930)</f>
        <v>*</v>
      </c>
      <c r="M2908" s="150" t="str">
        <f>IF(SP_SUL!J2930="","*",SP_SUL!J2930)</f>
        <v>*</v>
      </c>
      <c r="N2908" s="258" t="str">
        <f>IF(SP_SUL!K2930="","*",SP_SUL!K2930)</f>
        <v>*</v>
      </c>
      <c r="O2908" s="258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5" t="str">
        <f>IF(SP_SUL!N2931="","*",SP_SUL!N2931)</f>
        <v>*</v>
      </c>
      <c r="M2909" s="150" t="str">
        <f>IF(SP_SUL!J2931="","*",SP_SUL!J2931)</f>
        <v>*</v>
      </c>
      <c r="N2909" s="258" t="str">
        <f>IF(SP_SUL!K2931="","*",SP_SUL!K2931)</f>
        <v>*</v>
      </c>
      <c r="O2909" s="258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1" t="str">
        <f>IF(SP_SUL!N2932="","*",SP_SUL!N2932)</f>
        <v>*</v>
      </c>
      <c r="M2910" s="111" t="str">
        <f>IF(SP_SUL!J2932="","*",SP_SUL!J2932)</f>
        <v>*</v>
      </c>
      <c r="N2910" s="257" t="str">
        <f>IF(SP_SUL!K2932="","*",SP_SUL!K2932)</f>
        <v>*</v>
      </c>
      <c r="O2910" s="257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5" t="str">
        <f>IF(SP_SUL!N2933="","*",SP_SUL!N2933)</f>
        <v>*</v>
      </c>
      <c r="M2911" s="150" t="str">
        <f>IF(SP_SUL!J2933="","*",SP_SUL!J2933)</f>
        <v>*</v>
      </c>
      <c r="N2911" s="258" t="str">
        <f>IF(SP_SUL!K2933="","*",SP_SUL!K2933)</f>
        <v>*</v>
      </c>
      <c r="O2911" s="258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5" t="str">
        <f>IF(SP_SUL!N2934="","*",SP_SUL!N2934)</f>
        <v>*</v>
      </c>
      <c r="M2912" s="150" t="str">
        <f>IF(SP_SUL!J2934="","*",SP_SUL!J2934)</f>
        <v>*</v>
      </c>
      <c r="N2912" s="258" t="str">
        <f>IF(SP_SUL!K2934="","*",SP_SUL!K2934)</f>
        <v>*</v>
      </c>
      <c r="O2912" s="258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1" t="str">
        <f>IF(SP_SUL!N2935="","*",SP_SUL!N2935)</f>
        <v>*</v>
      </c>
      <c r="M2913" s="111" t="str">
        <f>IF(SP_SUL!J2935="","*",SP_SUL!J2935)</f>
        <v>*</v>
      </c>
      <c r="N2913" s="257" t="str">
        <f>IF(SP_SUL!K2935="","*",SP_SUL!K2935)</f>
        <v>*</v>
      </c>
      <c r="O2913" s="257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5" t="str">
        <f>IF(SP_SUL!N2936="","*",SP_SUL!N2936)</f>
        <v>*</v>
      </c>
      <c r="M2914" s="150" t="str">
        <f>IF(SP_SUL!J2936="","*",SP_SUL!J2936)</f>
        <v>*</v>
      </c>
      <c r="N2914" s="258" t="str">
        <f>IF(SP_SUL!K2936="","*",SP_SUL!K2936)</f>
        <v>*</v>
      </c>
      <c r="O2914" s="258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5" t="str">
        <f>IF(SP_SUL!N2937="","*",SP_SUL!N2937)</f>
        <v>*</v>
      </c>
      <c r="M2915" s="150" t="str">
        <f>IF(SP_SUL!J2937="","*",SP_SUL!J2937)</f>
        <v>*</v>
      </c>
      <c r="N2915" s="258" t="str">
        <f>IF(SP_SUL!K2937="","*",SP_SUL!K2937)</f>
        <v>*</v>
      </c>
      <c r="O2915" s="258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1" t="str">
        <f>IF(SP_SUL!N2938="","*",SP_SUL!N2938)</f>
        <v>*</v>
      </c>
      <c r="M2916" s="111" t="str">
        <f>IF(SP_SUL!J2938="","*",SP_SUL!J2938)</f>
        <v>*</v>
      </c>
      <c r="N2916" s="257" t="str">
        <f>IF(SP_SUL!K2938="","*",SP_SUL!K2938)</f>
        <v>*</v>
      </c>
      <c r="O2916" s="257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5" t="str">
        <f>IF(SP_SUL!N2939="","*",SP_SUL!N2939)</f>
        <v>*</v>
      </c>
      <c r="M2917" s="150" t="str">
        <f>IF(SP_SUL!J2939="","*",SP_SUL!J2939)</f>
        <v>*</v>
      </c>
      <c r="N2917" s="258" t="str">
        <f>IF(SP_SUL!K2939="","*",SP_SUL!K2939)</f>
        <v>*</v>
      </c>
      <c r="O2917" s="258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5" t="str">
        <f>IF(SP_SUL!N2940="","*",SP_SUL!N2940)</f>
        <v>*</v>
      </c>
      <c r="M2918" s="150" t="str">
        <f>IF(SP_SUL!J2940="","*",SP_SUL!J2940)</f>
        <v>*</v>
      </c>
      <c r="N2918" s="258" t="str">
        <f>IF(SP_SUL!K2940="","*",SP_SUL!K2940)</f>
        <v>*</v>
      </c>
      <c r="O2918" s="258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1" t="str">
        <f>IF(SP_SUL!N2941="","*",SP_SUL!N2941)</f>
        <v>*</v>
      </c>
      <c r="M2919" s="111" t="str">
        <f>IF(SP_SUL!J2941="","*",SP_SUL!J2941)</f>
        <v>*</v>
      </c>
      <c r="N2919" s="257" t="str">
        <f>IF(SP_SUL!K2941="","*",SP_SUL!K2941)</f>
        <v>*</v>
      </c>
      <c r="O2919" s="257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5" t="str">
        <f>IF(SP_SUL!N2942="","*",SP_SUL!N2942)</f>
        <v>*</v>
      </c>
      <c r="M2920" s="150" t="str">
        <f>IF(SP_SUL!J2942="","*",SP_SUL!J2942)</f>
        <v>*</v>
      </c>
      <c r="N2920" s="258" t="str">
        <f>IF(SP_SUL!K2942="","*",SP_SUL!K2942)</f>
        <v>*</v>
      </c>
      <c r="O2920" s="258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5" t="str">
        <f>IF(SP_SUL!N2943="","*",SP_SUL!N2943)</f>
        <v>*</v>
      </c>
      <c r="M2921" s="150" t="str">
        <f>IF(SP_SUL!J2943="","*",SP_SUL!J2943)</f>
        <v>*</v>
      </c>
      <c r="N2921" s="258" t="str">
        <f>IF(SP_SUL!K2943="","*",SP_SUL!K2943)</f>
        <v>*</v>
      </c>
      <c r="O2921" s="258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1" t="str">
        <f>IF(SP_SUL!N2944="","*",SP_SUL!N2944)</f>
        <v>*</v>
      </c>
      <c r="M2922" s="111" t="str">
        <f>IF(SP_SUL!J2944="","*",SP_SUL!J2944)</f>
        <v>*</v>
      </c>
      <c r="N2922" s="257" t="str">
        <f>IF(SP_SUL!K2944="","*",SP_SUL!K2944)</f>
        <v>*</v>
      </c>
      <c r="O2922" s="257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5" t="str">
        <f>IF(SP_SUL!N2945="","*",SP_SUL!N2945)</f>
        <v>*</v>
      </c>
      <c r="M2923" s="150" t="str">
        <f>IF(SP_SUL!J2945="","*",SP_SUL!J2945)</f>
        <v>*</v>
      </c>
      <c r="N2923" s="258" t="str">
        <f>IF(SP_SUL!K2945="","*",SP_SUL!K2945)</f>
        <v>*</v>
      </c>
      <c r="O2923" s="258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5" t="str">
        <f>IF(SP_SUL!N2946="","*",SP_SUL!N2946)</f>
        <v>*</v>
      </c>
      <c r="M2924" s="150" t="str">
        <f>IF(SP_SUL!J2946="","*",SP_SUL!J2946)</f>
        <v>*</v>
      </c>
      <c r="N2924" s="258" t="str">
        <f>IF(SP_SUL!K2946="","*",SP_SUL!K2946)</f>
        <v>*</v>
      </c>
      <c r="O2924" s="258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1" t="str">
        <f>IF(SP_SUL!N2947="","*",SP_SUL!N2947)</f>
        <v>*</v>
      </c>
      <c r="M2925" s="111" t="str">
        <f>IF(SP_SUL!J2947="","*",SP_SUL!J2947)</f>
        <v>*</v>
      </c>
      <c r="N2925" s="257" t="str">
        <f>IF(SP_SUL!K2947="","*",SP_SUL!K2947)</f>
        <v>*</v>
      </c>
      <c r="O2925" s="257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5" t="str">
        <f>IF(SP_SUL!N2948="","*",SP_SUL!N2948)</f>
        <v>*</v>
      </c>
      <c r="M2926" s="150" t="str">
        <f>IF(SP_SUL!J2948="","*",SP_SUL!J2948)</f>
        <v>*</v>
      </c>
      <c r="N2926" s="258" t="str">
        <f>IF(SP_SUL!K2948="","*",SP_SUL!K2948)</f>
        <v>*</v>
      </c>
      <c r="O2926" s="258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5" t="str">
        <f>IF(SP_SUL!N2949="","*",SP_SUL!N2949)</f>
        <v>*</v>
      </c>
      <c r="M2927" s="150" t="str">
        <f>IF(SP_SUL!J2949="","*",SP_SUL!J2949)</f>
        <v>*</v>
      </c>
      <c r="N2927" s="258" t="str">
        <f>IF(SP_SUL!K2949="","*",SP_SUL!K2949)</f>
        <v>*</v>
      </c>
      <c r="O2927" s="258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1" t="str">
        <f>IF(SP_SUL!N2950="","*",SP_SUL!N2950)</f>
        <v>*</v>
      </c>
      <c r="M2928" s="111" t="str">
        <f>IF(SP_SUL!J2950="","*",SP_SUL!J2950)</f>
        <v>*</v>
      </c>
      <c r="N2928" s="257" t="str">
        <f>IF(SP_SUL!K2950="","*",SP_SUL!K2950)</f>
        <v>*</v>
      </c>
      <c r="O2928" s="257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5" t="str">
        <f>IF(SP_SUL!N2951="","*",SP_SUL!N2951)</f>
        <v>*</v>
      </c>
      <c r="M2929" s="150" t="str">
        <f>IF(SP_SUL!J2951="","*",SP_SUL!J2951)</f>
        <v>*</v>
      </c>
      <c r="N2929" s="258" t="str">
        <f>IF(SP_SUL!K2951="","*",SP_SUL!K2951)</f>
        <v>*</v>
      </c>
      <c r="O2929" s="258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5" t="str">
        <f>IF(SP_SUL!N2952="","*",SP_SUL!N2952)</f>
        <v>*</v>
      </c>
      <c r="M2930" s="150" t="str">
        <f>IF(SP_SUL!J2952="","*",SP_SUL!J2952)</f>
        <v>*</v>
      </c>
      <c r="N2930" s="258" t="str">
        <f>IF(SP_SUL!K2952="","*",SP_SUL!K2952)</f>
        <v>*</v>
      </c>
      <c r="O2930" s="258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1" t="str">
        <f>IF(SP_SUL!N2953="","*",SP_SUL!N2953)</f>
        <v>*</v>
      </c>
      <c r="M2931" s="111" t="str">
        <f>IF(SP_SUL!J2953="","*",SP_SUL!J2953)</f>
        <v>*</v>
      </c>
      <c r="N2931" s="257" t="str">
        <f>IF(SP_SUL!K2953="","*",SP_SUL!K2953)</f>
        <v>*</v>
      </c>
      <c r="O2931" s="257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5" t="str">
        <f>IF(SP_SUL!N2954="","*",SP_SUL!N2954)</f>
        <v>*</v>
      </c>
      <c r="M2932" s="150" t="str">
        <f>IF(SP_SUL!J2954="","*",SP_SUL!J2954)</f>
        <v>*</v>
      </c>
      <c r="N2932" s="258" t="str">
        <f>IF(SP_SUL!K2954="","*",SP_SUL!K2954)</f>
        <v>*</v>
      </c>
      <c r="O2932" s="258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5" t="str">
        <f>IF(SP_SUL!N2955="","*",SP_SUL!N2955)</f>
        <v>*</v>
      </c>
      <c r="M2933" s="150" t="str">
        <f>IF(SP_SUL!J2955="","*",SP_SUL!J2955)</f>
        <v>*</v>
      </c>
      <c r="N2933" s="258" t="str">
        <f>IF(SP_SUL!K2955="","*",SP_SUL!K2955)</f>
        <v>*</v>
      </c>
      <c r="O2933" s="258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1" t="str">
        <f>IF(SP_SUL!N2956="","*",SP_SUL!N2956)</f>
        <v>*</v>
      </c>
      <c r="M2934" s="111" t="str">
        <f>IF(SP_SUL!J2956="","*",SP_SUL!J2956)</f>
        <v>*</v>
      </c>
      <c r="N2934" s="257" t="str">
        <f>IF(SP_SUL!K2956="","*",SP_SUL!K2956)</f>
        <v>*</v>
      </c>
      <c r="O2934" s="257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5" t="str">
        <f>IF(SP_SUL!N2957="","*",SP_SUL!N2957)</f>
        <v>*</v>
      </c>
      <c r="M2935" s="150" t="str">
        <f>IF(SP_SUL!J2957="","*",SP_SUL!J2957)</f>
        <v>*</v>
      </c>
      <c r="N2935" s="258" t="str">
        <f>IF(SP_SUL!K2957="","*",SP_SUL!K2957)</f>
        <v>*</v>
      </c>
      <c r="O2935" s="258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5" t="str">
        <f>IF(SP_SUL!N2958="","*",SP_SUL!N2958)</f>
        <v>*</v>
      </c>
      <c r="M2936" s="150" t="str">
        <f>IF(SP_SUL!J2958="","*",SP_SUL!J2958)</f>
        <v>*</v>
      </c>
      <c r="N2936" s="258" t="str">
        <f>IF(SP_SUL!K2958="","*",SP_SUL!K2958)</f>
        <v>*</v>
      </c>
      <c r="O2936" s="258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1" t="str">
        <f>IF(SP_SUL!N2959="","*",SP_SUL!N2959)</f>
        <v>*</v>
      </c>
      <c r="M2937" s="111" t="str">
        <f>IF(SP_SUL!J2959="","*",SP_SUL!J2959)</f>
        <v>*</v>
      </c>
      <c r="N2937" s="257" t="str">
        <f>IF(SP_SUL!K2959="","*",SP_SUL!K2959)</f>
        <v>*</v>
      </c>
      <c r="O2937" s="257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5" t="str">
        <f>IF(SP_SUL!N2960="","*",SP_SUL!N2960)</f>
        <v>*</v>
      </c>
      <c r="M2938" s="150" t="str">
        <f>IF(SP_SUL!J2960="","*",SP_SUL!J2960)</f>
        <v>*</v>
      </c>
      <c r="N2938" s="258" t="str">
        <f>IF(SP_SUL!K2960="","*",SP_SUL!K2960)</f>
        <v>*</v>
      </c>
      <c r="O2938" s="258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5" t="str">
        <f>IF(SP_SUL!N2961="","*",SP_SUL!N2961)</f>
        <v>*</v>
      </c>
      <c r="M2939" s="150" t="str">
        <f>IF(SP_SUL!J2961="","*",SP_SUL!J2961)</f>
        <v>*</v>
      </c>
      <c r="N2939" s="258" t="str">
        <f>IF(SP_SUL!K2961="","*",SP_SUL!K2961)</f>
        <v>*</v>
      </c>
      <c r="O2939" s="258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1" t="str">
        <f>IF(SP_SUL!N2962="","*",SP_SUL!N2962)</f>
        <v>*</v>
      </c>
      <c r="M2940" s="111" t="str">
        <f>IF(SP_SUL!J2962="","*",SP_SUL!J2962)</f>
        <v>*</v>
      </c>
      <c r="N2940" s="257" t="str">
        <f>IF(SP_SUL!K2962="","*",SP_SUL!K2962)</f>
        <v>*</v>
      </c>
      <c r="O2940" s="257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5" t="str">
        <f>IF(SP_SUL!N2963="","*",SP_SUL!N2963)</f>
        <v>*</v>
      </c>
      <c r="M2941" s="150" t="str">
        <f>IF(SP_SUL!J2963="","*",SP_SUL!J2963)</f>
        <v>*</v>
      </c>
      <c r="N2941" s="258" t="str">
        <f>IF(SP_SUL!K2963="","*",SP_SUL!K2963)</f>
        <v>*</v>
      </c>
      <c r="O2941" s="258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5" t="str">
        <f>IF(SP_SUL!N2964="","*",SP_SUL!N2964)</f>
        <v>*</v>
      </c>
      <c r="M2942" s="150" t="str">
        <f>IF(SP_SUL!J2964="","*",SP_SUL!J2964)</f>
        <v>*</v>
      </c>
      <c r="N2942" s="258" t="str">
        <f>IF(SP_SUL!K2964="","*",SP_SUL!K2964)</f>
        <v>*</v>
      </c>
      <c r="O2942" s="258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1" t="str">
        <f>IF(SP_SUL!N2965="","*",SP_SUL!N2965)</f>
        <v>*</v>
      </c>
      <c r="M2943" s="111" t="str">
        <f>IF(SP_SUL!J2965="","*",SP_SUL!J2965)</f>
        <v>*</v>
      </c>
      <c r="N2943" s="257" t="str">
        <f>IF(SP_SUL!K2965="","*",SP_SUL!K2965)</f>
        <v>*</v>
      </c>
      <c r="O2943" s="257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5" t="str">
        <f>IF(SP_SUL!N2966="","*",SP_SUL!N2966)</f>
        <v>*</v>
      </c>
      <c r="M2944" s="150" t="str">
        <f>IF(SP_SUL!J2966="","*",SP_SUL!J2966)</f>
        <v>*</v>
      </c>
      <c r="N2944" s="258" t="str">
        <f>IF(SP_SUL!K2966="","*",SP_SUL!K2966)</f>
        <v>*</v>
      </c>
      <c r="O2944" s="258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5" t="str">
        <f>IF(SP_SUL!N2967="","*",SP_SUL!N2967)</f>
        <v>*</v>
      </c>
      <c r="M2945" s="150" t="str">
        <f>IF(SP_SUL!J2967="","*",SP_SUL!J2967)</f>
        <v>*</v>
      </c>
      <c r="N2945" s="258" t="str">
        <f>IF(SP_SUL!K2967="","*",SP_SUL!K2967)</f>
        <v>*</v>
      </c>
      <c r="O2945" s="258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1" t="str">
        <f>IF(SP_SUL!N2968="","*",SP_SUL!N2968)</f>
        <v>*</v>
      </c>
      <c r="M2946" s="111" t="str">
        <f>IF(SP_SUL!J2968="","*",SP_SUL!J2968)</f>
        <v>*</v>
      </c>
      <c r="N2946" s="257" t="str">
        <f>IF(SP_SUL!K2968="","*",SP_SUL!K2968)</f>
        <v>*</v>
      </c>
      <c r="O2946" s="257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5" t="str">
        <f>IF(SP_SUL!N2969="","*",SP_SUL!N2969)</f>
        <v>*</v>
      </c>
      <c r="M2947" s="150" t="str">
        <f>IF(SP_SUL!J2969="","*",SP_SUL!J2969)</f>
        <v>*</v>
      </c>
      <c r="N2947" s="258" t="str">
        <f>IF(SP_SUL!K2969="","*",SP_SUL!K2969)</f>
        <v>*</v>
      </c>
      <c r="O2947" s="258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5" t="str">
        <f>IF(SP_SUL!N2970="","*",SP_SUL!N2970)</f>
        <v>*</v>
      </c>
      <c r="M2948" s="150" t="str">
        <f>IF(SP_SUL!J2970="","*",SP_SUL!J2970)</f>
        <v>*</v>
      </c>
      <c r="N2948" s="258" t="str">
        <f>IF(SP_SUL!K2970="","*",SP_SUL!K2970)</f>
        <v>*</v>
      </c>
      <c r="O2948" s="258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1" t="str">
        <f>IF(SP_SUL!N2971="","*",SP_SUL!N2971)</f>
        <v>*</v>
      </c>
      <c r="M2949" s="111" t="str">
        <f>IF(SP_SUL!J2971="","*",SP_SUL!J2971)</f>
        <v>*</v>
      </c>
      <c r="N2949" s="257" t="str">
        <f>IF(SP_SUL!K2971="","*",SP_SUL!K2971)</f>
        <v>*</v>
      </c>
      <c r="O2949" s="257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5" t="str">
        <f>IF(SP_SUL!N2972="","*",SP_SUL!N2972)</f>
        <v>*</v>
      </c>
      <c r="M2950" s="150" t="str">
        <f>IF(SP_SUL!J2972="","*",SP_SUL!J2972)</f>
        <v>*</v>
      </c>
      <c r="N2950" s="258" t="str">
        <f>IF(SP_SUL!K2972="","*",SP_SUL!K2972)</f>
        <v>*</v>
      </c>
      <c r="O2950" s="258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5" t="str">
        <f>IF(SP_SUL!N2973="","*",SP_SUL!N2973)</f>
        <v>*</v>
      </c>
      <c r="M2951" s="150" t="str">
        <f>IF(SP_SUL!J2973="","*",SP_SUL!J2973)</f>
        <v>*</v>
      </c>
      <c r="N2951" s="258" t="str">
        <f>IF(SP_SUL!K2973="","*",SP_SUL!K2973)</f>
        <v>*</v>
      </c>
      <c r="O2951" s="258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1" t="str">
        <f>IF(SP_SUL!N2974="","*",SP_SUL!N2974)</f>
        <v>*</v>
      </c>
      <c r="M2952" s="111" t="str">
        <f>IF(SP_SUL!J2974="","*",SP_SUL!J2974)</f>
        <v>*</v>
      </c>
      <c r="N2952" s="257" t="str">
        <f>IF(SP_SUL!K2974="","*",SP_SUL!K2974)</f>
        <v>*</v>
      </c>
      <c r="O2952" s="257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5" t="str">
        <f>IF(SP_SUL!N2975="","*",SP_SUL!N2975)</f>
        <v>*</v>
      </c>
      <c r="M2953" s="150" t="str">
        <f>IF(SP_SUL!J2975="","*",SP_SUL!J2975)</f>
        <v>*</v>
      </c>
      <c r="N2953" s="258" t="str">
        <f>IF(SP_SUL!K2975="","*",SP_SUL!K2975)</f>
        <v>*</v>
      </c>
      <c r="O2953" s="258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5" t="str">
        <f>IF(SP_SUL!N2976="","*",SP_SUL!N2976)</f>
        <v>*</v>
      </c>
      <c r="M2954" s="150" t="str">
        <f>IF(SP_SUL!J2976="","*",SP_SUL!J2976)</f>
        <v>*</v>
      </c>
      <c r="N2954" s="258" t="str">
        <f>IF(SP_SUL!K2976="","*",SP_SUL!K2976)</f>
        <v>*</v>
      </c>
      <c r="O2954" s="258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1" t="str">
        <f>IF(SP_SUL!N2977="","*",SP_SUL!N2977)</f>
        <v>*</v>
      </c>
      <c r="M2955" s="111" t="str">
        <f>IF(SP_SUL!J2977="","*",SP_SUL!J2977)</f>
        <v>*</v>
      </c>
      <c r="N2955" s="257" t="str">
        <f>IF(SP_SUL!K2977="","*",SP_SUL!K2977)</f>
        <v>*</v>
      </c>
      <c r="O2955" s="257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5" t="str">
        <f>IF(SP_SUL!N2978="","*",SP_SUL!N2978)</f>
        <v>*</v>
      </c>
      <c r="M2956" s="150" t="str">
        <f>IF(SP_SUL!J2978="","*",SP_SUL!J2978)</f>
        <v>*</v>
      </c>
      <c r="N2956" s="258" t="str">
        <f>IF(SP_SUL!K2978="","*",SP_SUL!K2978)</f>
        <v>*</v>
      </c>
      <c r="O2956" s="258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5" t="str">
        <f>IF(SP_SUL!N2979="","*",SP_SUL!N2979)</f>
        <v>*</v>
      </c>
      <c r="M2957" s="150" t="str">
        <f>IF(SP_SUL!J2979="","*",SP_SUL!J2979)</f>
        <v>*</v>
      </c>
      <c r="N2957" s="258" t="str">
        <f>IF(SP_SUL!K2979="","*",SP_SUL!K2979)</f>
        <v>*</v>
      </c>
      <c r="O2957" s="258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1" t="str">
        <f>IF(SP_SUL!N2980="","*",SP_SUL!N2980)</f>
        <v>*</v>
      </c>
      <c r="M2958" s="111" t="str">
        <f>IF(SP_SUL!J2980="","*",SP_SUL!J2980)</f>
        <v>*</v>
      </c>
      <c r="N2958" s="257" t="str">
        <f>IF(SP_SUL!K2980="","*",SP_SUL!K2980)</f>
        <v>*</v>
      </c>
      <c r="O2958" s="257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5" t="str">
        <f>IF(SP_SUL!N2981="","*",SP_SUL!N2981)</f>
        <v>*</v>
      </c>
      <c r="M2959" s="150" t="str">
        <f>IF(SP_SUL!J2981="","*",SP_SUL!J2981)</f>
        <v>*</v>
      </c>
      <c r="N2959" s="258" t="str">
        <f>IF(SP_SUL!K2981="","*",SP_SUL!K2981)</f>
        <v>*</v>
      </c>
      <c r="O2959" s="258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5" t="str">
        <f>IF(SP_SUL!N2982="","*",SP_SUL!N2982)</f>
        <v>*</v>
      </c>
      <c r="M2960" s="150" t="str">
        <f>IF(SP_SUL!J2982="","*",SP_SUL!J2982)</f>
        <v>*</v>
      </c>
      <c r="N2960" s="258" t="str">
        <f>IF(SP_SUL!K2982="","*",SP_SUL!K2982)</f>
        <v>*</v>
      </c>
      <c r="O2960" s="258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1" t="str">
        <f>IF(SP_SUL!N2983="","*",SP_SUL!N2983)</f>
        <v>*</v>
      </c>
      <c r="M2961" s="111" t="str">
        <f>IF(SP_SUL!J2983="","*",SP_SUL!J2983)</f>
        <v>*</v>
      </c>
      <c r="N2961" s="257" t="str">
        <f>IF(SP_SUL!K2983="","*",SP_SUL!K2983)</f>
        <v>*</v>
      </c>
      <c r="O2961" s="257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5" t="str">
        <f>IF(SP_SUL!N2984="","*",SP_SUL!N2984)</f>
        <v>*</v>
      </c>
      <c r="M2962" s="150" t="str">
        <f>IF(SP_SUL!J2984="","*",SP_SUL!J2984)</f>
        <v>*</v>
      </c>
      <c r="N2962" s="258" t="str">
        <f>IF(SP_SUL!K2984="","*",SP_SUL!K2984)</f>
        <v>*</v>
      </c>
      <c r="O2962" s="258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5" t="str">
        <f>IF(SP_SUL!N2985="","*",SP_SUL!N2985)</f>
        <v>*</v>
      </c>
      <c r="M2963" s="150" t="str">
        <f>IF(SP_SUL!J2985="","*",SP_SUL!J2985)</f>
        <v>*</v>
      </c>
      <c r="N2963" s="258" t="str">
        <f>IF(SP_SUL!K2985="","*",SP_SUL!K2985)</f>
        <v>*</v>
      </c>
      <c r="O2963" s="258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1" t="str">
        <f>IF(SP_SUL!N2986="","*",SP_SUL!N2986)</f>
        <v>*</v>
      </c>
      <c r="M2964" s="111" t="str">
        <f>IF(SP_SUL!J2986="","*",SP_SUL!J2986)</f>
        <v>*</v>
      </c>
      <c r="N2964" s="257" t="str">
        <f>IF(SP_SUL!K2986="","*",SP_SUL!K2986)</f>
        <v>*</v>
      </c>
      <c r="O2964" s="257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5" t="str">
        <f>IF(SP_SUL!N2987="","*",SP_SUL!N2987)</f>
        <v>*</v>
      </c>
      <c r="M2965" s="150" t="str">
        <f>IF(SP_SUL!J2987="","*",SP_SUL!J2987)</f>
        <v>*</v>
      </c>
      <c r="N2965" s="258" t="str">
        <f>IF(SP_SUL!K2987="","*",SP_SUL!K2987)</f>
        <v>*</v>
      </c>
      <c r="O2965" s="258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5" t="str">
        <f>IF(SP_SUL!N2988="","*",SP_SUL!N2988)</f>
        <v>*</v>
      </c>
      <c r="M2966" s="150" t="str">
        <f>IF(SP_SUL!J2988="","*",SP_SUL!J2988)</f>
        <v>*</v>
      </c>
      <c r="N2966" s="258" t="str">
        <f>IF(SP_SUL!K2988="","*",SP_SUL!K2988)</f>
        <v>*</v>
      </c>
      <c r="O2966" s="258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1" t="str">
        <f>IF(SP_SUL!N2989="","*",SP_SUL!N2989)</f>
        <v>*</v>
      </c>
      <c r="M2967" s="111" t="str">
        <f>IF(SP_SUL!J2989="","*",SP_SUL!J2989)</f>
        <v>*</v>
      </c>
      <c r="N2967" s="257" t="str">
        <f>IF(SP_SUL!K2989="","*",SP_SUL!K2989)</f>
        <v>*</v>
      </c>
      <c r="O2967" s="257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5" t="str">
        <f>IF(SP_SUL!N2990="","*",SP_SUL!N2990)</f>
        <v>*</v>
      </c>
      <c r="M2968" s="150" t="str">
        <f>IF(SP_SUL!J2990="","*",SP_SUL!J2990)</f>
        <v>*</v>
      </c>
      <c r="N2968" s="258" t="str">
        <f>IF(SP_SUL!K2990="","*",SP_SUL!K2990)</f>
        <v>*</v>
      </c>
      <c r="O2968" s="258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5" t="str">
        <f>IF(SP_SUL!N2991="","*",SP_SUL!N2991)</f>
        <v>*</v>
      </c>
      <c r="M2969" s="150" t="str">
        <f>IF(SP_SUL!J2991="","*",SP_SUL!J2991)</f>
        <v>*</v>
      </c>
      <c r="N2969" s="258" t="str">
        <f>IF(SP_SUL!K2991="","*",SP_SUL!K2991)</f>
        <v>*</v>
      </c>
      <c r="O2969" s="258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1" t="str">
        <f>IF(SP_SUL!N2992="","*",SP_SUL!N2992)</f>
        <v>*</v>
      </c>
      <c r="M2970" s="111" t="str">
        <f>IF(SP_SUL!J2992="","*",SP_SUL!J2992)</f>
        <v>*</v>
      </c>
      <c r="N2970" s="257" t="str">
        <f>IF(SP_SUL!K2992="","*",SP_SUL!K2992)</f>
        <v>*</v>
      </c>
      <c r="O2970" s="257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5" t="str">
        <f>IF(SP_SUL!N2993="","*",SP_SUL!N2993)</f>
        <v>*</v>
      </c>
      <c r="M2971" s="150" t="str">
        <f>IF(SP_SUL!J2993="","*",SP_SUL!J2993)</f>
        <v>*</v>
      </c>
      <c r="N2971" s="258" t="str">
        <f>IF(SP_SUL!K2993="","*",SP_SUL!K2993)</f>
        <v>*</v>
      </c>
      <c r="O2971" s="258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5" t="str">
        <f>IF(SP_SUL!N2994="","*",SP_SUL!N2994)</f>
        <v>*</v>
      </c>
      <c r="M2972" s="150" t="str">
        <f>IF(SP_SUL!J2994="","*",SP_SUL!J2994)</f>
        <v>*</v>
      </c>
      <c r="N2972" s="258" t="str">
        <f>IF(SP_SUL!K2994="","*",SP_SUL!K2994)</f>
        <v>*</v>
      </c>
      <c r="O2972" s="258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1" t="str">
        <f>IF(SP_SUL!N2995="","*",SP_SUL!N2995)</f>
        <v>*</v>
      </c>
      <c r="M2973" s="111" t="str">
        <f>IF(SP_SUL!J2995="","*",SP_SUL!J2995)</f>
        <v>*</v>
      </c>
      <c r="N2973" s="257" t="str">
        <f>IF(SP_SUL!K2995="","*",SP_SUL!K2995)</f>
        <v>*</v>
      </c>
      <c r="O2973" s="257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5" t="str">
        <f>IF(SP_SUL!N2996="","*",SP_SUL!N2996)</f>
        <v>*</v>
      </c>
      <c r="M2974" s="150" t="str">
        <f>IF(SP_SUL!J2996="","*",SP_SUL!J2996)</f>
        <v>*</v>
      </c>
      <c r="N2974" s="258" t="str">
        <f>IF(SP_SUL!K2996="","*",SP_SUL!K2996)</f>
        <v>*</v>
      </c>
      <c r="O2974" s="258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5" t="str">
        <f>IF(SP_SUL!N2997="","*",SP_SUL!N2997)</f>
        <v>*</v>
      </c>
      <c r="M2975" s="150" t="str">
        <f>IF(SP_SUL!J2997="","*",SP_SUL!J2997)</f>
        <v>*</v>
      </c>
      <c r="N2975" s="258" t="str">
        <f>IF(SP_SUL!K2997="","*",SP_SUL!K2997)</f>
        <v>*</v>
      </c>
      <c r="O2975" s="258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1" t="str">
        <f>IF(SP_SUL!N2998="","*",SP_SUL!N2998)</f>
        <v>*</v>
      </c>
      <c r="M2976" s="111" t="str">
        <f>IF(SP_SUL!J2998="","*",SP_SUL!J2998)</f>
        <v>*</v>
      </c>
      <c r="N2976" s="257" t="str">
        <f>IF(SP_SUL!K2998="","*",SP_SUL!K2998)</f>
        <v>*</v>
      </c>
      <c r="O2976" s="257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5" t="str">
        <f>IF(SP_SUL!N2999="","*",SP_SUL!N2999)</f>
        <v>*</v>
      </c>
      <c r="M2977" s="150" t="str">
        <f>IF(SP_SUL!J2999="","*",SP_SUL!J2999)</f>
        <v>*</v>
      </c>
      <c r="N2977" s="258" t="str">
        <f>IF(SP_SUL!K2999="","*",SP_SUL!K2999)</f>
        <v>*</v>
      </c>
      <c r="O2977" s="258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5" t="str">
        <f>IF(SP_SUL!N3000="","*",SP_SUL!N3000)</f>
        <v>*</v>
      </c>
      <c r="M2978" s="150" t="str">
        <f>IF(SP_SUL!J3000="","*",SP_SUL!J3000)</f>
        <v>*</v>
      </c>
      <c r="N2978" s="258" t="str">
        <f>IF(SP_SUL!K3000="","*",SP_SUL!K3000)</f>
        <v>*</v>
      </c>
      <c r="O2978" s="258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1" t="str">
        <f>IF(SP_SUL!N3001="","*",SP_SUL!N3001)</f>
        <v>*</v>
      </c>
      <c r="M2979" s="111" t="str">
        <f>IF(SP_SUL!J3001="","*",SP_SUL!J3001)</f>
        <v>*</v>
      </c>
      <c r="N2979" s="257" t="str">
        <f>IF(SP_SUL!K3001="","*",SP_SUL!K3001)</f>
        <v>*</v>
      </c>
      <c r="O2979" s="257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5" t="str">
        <f>IF(SP_SUL!N3002="","*",SP_SUL!N3002)</f>
        <v>*</v>
      </c>
      <c r="M2980" s="150" t="str">
        <f>IF(SP_SUL!J3002="","*",SP_SUL!J3002)</f>
        <v>*</v>
      </c>
      <c r="N2980" s="258" t="str">
        <f>IF(SP_SUL!K3002="","*",SP_SUL!K3002)</f>
        <v>*</v>
      </c>
      <c r="O2980" s="258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5" t="str">
        <f>IF(SP_SUL!N3003="","*",SP_SUL!N3003)</f>
        <v>*</v>
      </c>
      <c r="M2981" s="150" t="str">
        <f>IF(SP_SUL!J3003="","*",SP_SUL!J3003)</f>
        <v>*</v>
      </c>
      <c r="N2981" s="258" t="str">
        <f>IF(SP_SUL!K3003="","*",SP_SUL!K3003)</f>
        <v>*</v>
      </c>
      <c r="O2981" s="258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1" t="str">
        <f>IF(SP_SUL!N3004="","*",SP_SUL!N3004)</f>
        <v>*</v>
      </c>
      <c r="M2982" s="111" t="str">
        <f>IF(SP_SUL!J3004="","*",SP_SUL!J3004)</f>
        <v>*</v>
      </c>
      <c r="N2982" s="257" t="str">
        <f>IF(SP_SUL!K3004="","*",SP_SUL!K3004)</f>
        <v>*</v>
      </c>
      <c r="O2982" s="257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5" t="str">
        <f>IF(SP_SUL!N3005="","*",SP_SUL!N3005)</f>
        <v>*</v>
      </c>
      <c r="M2983" s="150" t="str">
        <f>IF(SP_SUL!J3005="","*",SP_SUL!J3005)</f>
        <v>*</v>
      </c>
      <c r="N2983" s="258" t="str">
        <f>IF(SP_SUL!K3005="","*",SP_SUL!K3005)</f>
        <v>*</v>
      </c>
      <c r="O2983" s="258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5" t="str">
        <f>IF(SP_SUL!N3006="","*",SP_SUL!N3006)</f>
        <v>*</v>
      </c>
      <c r="M2984" s="150" t="str">
        <f>IF(SP_SUL!J3006="","*",SP_SUL!J3006)</f>
        <v>*</v>
      </c>
      <c r="N2984" s="258" t="str">
        <f>IF(SP_SUL!K3006="","*",SP_SUL!K3006)</f>
        <v>*</v>
      </c>
      <c r="O2984" s="258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1" t="str">
        <f>IF(SP_SUL!N3007="","*",SP_SUL!N3007)</f>
        <v>*</v>
      </c>
      <c r="M2985" s="111" t="str">
        <f>IF(SP_SUL!J3007="","*",SP_SUL!J3007)</f>
        <v>*</v>
      </c>
      <c r="N2985" s="257" t="str">
        <f>IF(SP_SUL!K3007="","*",SP_SUL!K3007)</f>
        <v>*</v>
      </c>
      <c r="O2985" s="257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5" t="str">
        <f>IF(SP_SUL!N3008="","*",SP_SUL!N3008)</f>
        <v>*</v>
      </c>
      <c r="M2986" s="150" t="str">
        <f>IF(SP_SUL!J3008="","*",SP_SUL!J3008)</f>
        <v>*</v>
      </c>
      <c r="N2986" s="258" t="str">
        <f>IF(SP_SUL!K3008="","*",SP_SUL!K3008)</f>
        <v>*</v>
      </c>
      <c r="O2986" s="258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5" t="str">
        <f>IF(SP_SUL!N3009="","*",SP_SUL!N3009)</f>
        <v>*</v>
      </c>
      <c r="M2987" s="150" t="str">
        <f>IF(SP_SUL!J3009="","*",SP_SUL!J3009)</f>
        <v>*</v>
      </c>
      <c r="N2987" s="258" t="str">
        <f>IF(SP_SUL!K3009="","*",SP_SUL!K3009)</f>
        <v>*</v>
      </c>
      <c r="O2987" s="258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1" t="str">
        <f>IF(SP_SUL!N3010="","*",SP_SUL!N3010)</f>
        <v>*</v>
      </c>
      <c r="M2988" s="111" t="str">
        <f>IF(SP_SUL!J3010="","*",SP_SUL!J3010)</f>
        <v>*</v>
      </c>
      <c r="N2988" s="257" t="str">
        <f>IF(SP_SUL!K3010="","*",SP_SUL!K3010)</f>
        <v>*</v>
      </c>
      <c r="O2988" s="257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5" t="str">
        <f>IF(SP_SUL!N3011="","*",SP_SUL!N3011)</f>
        <v>*</v>
      </c>
      <c r="M2989" s="150" t="str">
        <f>IF(SP_SUL!J3011="","*",SP_SUL!J3011)</f>
        <v>*</v>
      </c>
      <c r="N2989" s="258" t="str">
        <f>IF(SP_SUL!K3011="","*",SP_SUL!K3011)</f>
        <v>*</v>
      </c>
      <c r="O2989" s="258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5" t="str">
        <f>IF(SP_SUL!N3012="","*",SP_SUL!N3012)</f>
        <v>*</v>
      </c>
      <c r="M2990" s="150" t="str">
        <f>IF(SP_SUL!J3012="","*",SP_SUL!J3012)</f>
        <v>*</v>
      </c>
      <c r="N2990" s="258" t="str">
        <f>IF(SP_SUL!K3012="","*",SP_SUL!K3012)</f>
        <v>*</v>
      </c>
      <c r="O2990" s="258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1" t="str">
        <f>IF(SP_SUL!N3013="","*",SP_SUL!N3013)</f>
        <v>*</v>
      </c>
      <c r="M2991" s="111" t="str">
        <f>IF(SP_SUL!J3013="","*",SP_SUL!J3013)</f>
        <v>*</v>
      </c>
      <c r="N2991" s="257" t="str">
        <f>IF(SP_SUL!K3013="","*",SP_SUL!K3013)</f>
        <v>*</v>
      </c>
      <c r="O2991" s="257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5" t="str">
        <f>IF(SP_SUL!N3014="","*",SP_SUL!N3014)</f>
        <v>*</v>
      </c>
      <c r="M2992" s="150" t="str">
        <f>IF(SP_SUL!J3014="","*",SP_SUL!J3014)</f>
        <v>*</v>
      </c>
      <c r="N2992" s="258" t="str">
        <f>IF(SP_SUL!K3014="","*",SP_SUL!K3014)</f>
        <v>*</v>
      </c>
      <c r="O2992" s="258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5" t="str">
        <f>IF(SP_SUL!N3015="","*",SP_SUL!N3015)</f>
        <v>*</v>
      </c>
      <c r="M2993" s="150" t="str">
        <f>IF(SP_SUL!J3015="","*",SP_SUL!J3015)</f>
        <v>*</v>
      </c>
      <c r="N2993" s="258" t="str">
        <f>IF(SP_SUL!K3015="","*",SP_SUL!K3015)</f>
        <v>*</v>
      </c>
      <c r="O2993" s="258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1" t="str">
        <f>IF(SP_SUL!N3016="","*",SP_SUL!N3016)</f>
        <v>*</v>
      </c>
      <c r="M2994" s="111" t="str">
        <f>IF(SP_SUL!J3016="","*",SP_SUL!J3016)</f>
        <v>*</v>
      </c>
      <c r="N2994" s="257" t="str">
        <f>IF(SP_SUL!K3016="","*",SP_SUL!K3016)</f>
        <v>*</v>
      </c>
      <c r="O2994" s="257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5" t="str">
        <f>IF(SP_SUL!N3017="","*",SP_SUL!N3017)</f>
        <v>*</v>
      </c>
      <c r="M2995" s="150" t="str">
        <f>IF(SP_SUL!J3017="","*",SP_SUL!J3017)</f>
        <v>*</v>
      </c>
      <c r="N2995" s="258" t="str">
        <f>IF(SP_SUL!K3017="","*",SP_SUL!K3017)</f>
        <v>*</v>
      </c>
      <c r="O2995" s="258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5" t="str">
        <f>IF(SP_SUL!N3018="","*",SP_SUL!N3018)</f>
        <v>*</v>
      </c>
      <c r="M2996" s="150" t="str">
        <f>IF(SP_SUL!J3018="","*",SP_SUL!J3018)</f>
        <v>*</v>
      </c>
      <c r="N2996" s="258" t="str">
        <f>IF(SP_SUL!K3018="","*",SP_SUL!K3018)</f>
        <v>*</v>
      </c>
      <c r="O2996" s="258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1" t="str">
        <f>IF(SP_SUL!N3019="","*",SP_SUL!N3019)</f>
        <v>*</v>
      </c>
      <c r="M2997" s="111" t="str">
        <f>IF(SP_SUL!J3019="","*",SP_SUL!J3019)</f>
        <v>*</v>
      </c>
      <c r="N2997" s="257" t="str">
        <f>IF(SP_SUL!K3019="","*",SP_SUL!K3019)</f>
        <v>*</v>
      </c>
      <c r="O2997" s="257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5" t="str">
        <f>IF(SP_SUL!N3020="","*",SP_SUL!N3020)</f>
        <v>*</v>
      </c>
      <c r="M2998" s="150" t="str">
        <f>IF(SP_SUL!J3020="","*",SP_SUL!J3020)</f>
        <v>*</v>
      </c>
      <c r="N2998" s="258" t="str">
        <f>IF(SP_SUL!K3020="","*",SP_SUL!K3020)</f>
        <v>*</v>
      </c>
      <c r="O2998" s="258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5" t="str">
        <f>IF(SP_SUL!N3021="","*",SP_SUL!N3021)</f>
        <v>*</v>
      </c>
      <c r="M2999" s="150" t="str">
        <f>IF(SP_SUL!J3021="","*",SP_SUL!J3021)</f>
        <v>*</v>
      </c>
      <c r="N2999" s="258" t="str">
        <f>IF(SP_SUL!K3021="","*",SP_SUL!K3021)</f>
        <v>*</v>
      </c>
      <c r="O2999" s="258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1" t="str">
        <f>IF(SP_SUL!N3022="","*",SP_SUL!N3022)</f>
        <v>*</v>
      </c>
      <c r="M3000" s="111" t="str">
        <f>IF(SP_SUL!J3022="","*",SP_SUL!J3022)</f>
        <v>*</v>
      </c>
      <c r="N3000" s="257" t="str">
        <f>IF(SP_SUL!K3022="","*",SP_SUL!K3022)</f>
        <v>*</v>
      </c>
      <c r="O3000" s="257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1843</v>
      </c>
    </row>
  </sheetData>
  <autoFilter ref="A2:O3000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1844</v>
      </c>
      <c r="C2" s="96" t="s">
        <v>859</v>
      </c>
      <c r="D2" s="96" t="s">
        <v>861</v>
      </c>
      <c r="E2" s="96" t="s">
        <v>1845</v>
      </c>
      <c r="F2" s="96" t="s">
        <v>1846</v>
      </c>
      <c r="G2" s="96" t="s">
        <v>1847</v>
      </c>
      <c r="H2" s="96" t="s">
        <v>1848</v>
      </c>
      <c r="I2" s="96" t="s">
        <v>1849</v>
      </c>
      <c r="J2" s="96" t="s">
        <v>1850</v>
      </c>
      <c r="K2" s="131" t="s">
        <v>1851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*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*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*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 + ESCALA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*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*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*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*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*</v>
      </c>
      <c r="C597" s="121">
        <f>IF(SP_SUL!B599="","*",SP_SUL!B599)</f>
        <v>46018</v>
      </c>
      <c r="D597" s="121" t="str">
        <f>IF(SP_SUL!D599="","*",SP_SUL!D599)</f>
        <v>W61</v>
      </c>
      <c r="E597" s="121" t="str">
        <f>IF(SP_SUL!H599="","*",SP_SUL!H599)</f>
        <v>*</v>
      </c>
      <c r="F597" s="137" t="str">
        <f>IF(SP_SUL!M599="","*",SP_SUL!M599)</f>
        <v>-</v>
      </c>
      <c r="G597" s="121" t="str">
        <f>IF(SP_SUL!I599="","*",SP_SUL!I599)</f>
        <v>*</v>
      </c>
      <c r="H597" s="121" t="str">
        <f>IF(SP_SUL!AB599="","*",SP_SUL!AB599)</f>
        <v>*</v>
      </c>
      <c r="I597" s="121" t="str">
        <f>IF(SP_SUL!AC599="","*",SP_SUL!AC599)</f>
        <v>*</v>
      </c>
      <c r="J597" s="122" t="str">
        <f>IF(SP_SUL!AA599="","*",SP_SUL!AA599)</f>
        <v>*</v>
      </c>
      <c r="K597" s="134" t="str">
        <f>IF(SP_SUL!AD599="","*",SP_SUL!AD599)</f>
        <v>*</v>
      </c>
    </row>
    <row r="598" spans="2:11" s="123" customFormat="1" hidden="1">
      <c r="B598" s="120" t="str">
        <f>IF(SP_SUL!Y600="","*",SP_SUL!Y600)</f>
        <v>*</v>
      </c>
      <c r="C598" s="121">
        <f>IF(SP_SUL!B600="","*",SP_SUL!B600)</f>
        <v>46018</v>
      </c>
      <c r="D598" s="121" t="str">
        <f>IF(SP_SUL!D600="","*",SP_SUL!D600)</f>
        <v>V85</v>
      </c>
      <c r="E598" s="121" t="str">
        <f>IF(SP_SUL!H600="","*",SP_SUL!H600)</f>
        <v>109ZPT2</v>
      </c>
      <c r="F598" s="137" t="str">
        <f>IF(SP_SUL!M600="","*",SP_SUL!M600)</f>
        <v>ZGP-ZWU</v>
      </c>
      <c r="G598" s="121" t="str">
        <f>IF(SP_SUL!I600="","*",SP_SUL!I600)</f>
        <v>ZPTZDR</v>
      </c>
      <c r="H598" s="121" t="str">
        <f>IF(SP_SUL!AB600="","*",SP_SUL!AB600)</f>
        <v>FIXO</v>
      </c>
      <c r="I598" s="121" t="str">
        <f>IF(SP_SUL!AC600="","*",SP_SUL!AC600)</f>
        <v>ACIONAMENTO</v>
      </c>
      <c r="J598" s="122">
        <f>IF(SP_SUL!AA600="","*",SP_SUL!AA600)</f>
        <v>1</v>
      </c>
      <c r="K598" s="134">
        <f>IF(SP_SUL!AD600="","*",SP_SUL!AD600)</f>
        <v>0.33333333333333331</v>
      </c>
    </row>
    <row r="599" spans="2:11" s="123" customFormat="1" hidden="1">
      <c r="B599" s="120" t="str">
        <f>IF(SP_SUL!Y601="","*",SP_SUL!Y601)</f>
        <v>*</v>
      </c>
      <c r="C599" s="121" t="str">
        <f>IF(SP_SUL!B601="","*",SP_SUL!B601)</f>
        <v>*</v>
      </c>
      <c r="D599" s="121" t="str">
        <f>IF(SP_SUL!D601="","*",SP_SUL!D601)</f>
        <v>*</v>
      </c>
      <c r="E599" s="121" t="str">
        <f>IF(SP_SUL!H601="","*",SP_SUL!H601)</f>
        <v>*</v>
      </c>
      <c r="F599" s="137" t="str">
        <f>IF(SP_SUL!M601="","*",SP_SUL!M601)</f>
        <v>*</v>
      </c>
      <c r="G599" s="121" t="str">
        <f>IF(SP_SUL!I601="","*",SP_SUL!I601)</f>
        <v>*</v>
      </c>
      <c r="H599" s="121" t="str">
        <f>IF(SP_SUL!AB601="","*",SP_SUL!AB601)</f>
        <v>*</v>
      </c>
      <c r="I599" s="121" t="str">
        <f>IF(SP_SUL!AC601="","*",SP_SUL!AC601)</f>
        <v>*</v>
      </c>
      <c r="J599" s="122" t="str">
        <f>IF(SP_SUL!AA601="","*",SP_SUL!AA601)</f>
        <v>*</v>
      </c>
      <c r="K599" s="134" t="str">
        <f>IF(SP_SUL!AD601="","*",SP_SUL!AD601)</f>
        <v>*</v>
      </c>
    </row>
    <row r="600" spans="2:11" s="123" customFormat="1" hidden="1">
      <c r="B600" s="120" t="str">
        <f>IF(SP_SUL!Y602="","*",SP_SUL!Y602)</f>
        <v>*</v>
      </c>
      <c r="C600" s="121" t="str">
        <f>IF(SP_SUL!B602="","*",SP_SUL!B602)</f>
        <v>*</v>
      </c>
      <c r="D600" s="121" t="str">
        <f>IF(SP_SUL!D602="","*",SP_SUL!D602)</f>
        <v>EDSON (TP-719)</v>
      </c>
      <c r="E600" s="121" t="str">
        <f>IF(SP_SUL!H602="","*",SP_SUL!H602)</f>
        <v>-</v>
      </c>
      <c r="F600" s="137" t="str">
        <f>IF(SP_SUL!M602="","*",SP_SUL!M602)</f>
        <v>-</v>
      </c>
      <c r="G600" s="121" t="str">
        <f>IF(SP_SUL!I602="","*",SP_SUL!I602)</f>
        <v>-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*</v>
      </c>
      <c r="C601" s="121" t="str">
        <f>IF(SP_SUL!B603="","*",SP_SUL!B603)</f>
        <v>*</v>
      </c>
      <c r="D601" s="121" t="str">
        <f>IF(SP_SUL!D603="","*",SP_SUL!D603)</f>
        <v>*</v>
      </c>
      <c r="E601" s="121" t="str">
        <f>IF(SP_SUL!H603="","*",SP_SUL!H603)</f>
        <v>*</v>
      </c>
      <c r="F601" s="137" t="str">
        <f>IF(SP_SUL!M603="","*",SP_SUL!M603)</f>
        <v>-</v>
      </c>
      <c r="G601" s="121" t="str">
        <f>IF(SP_SUL!I603="","*",SP_SUL!I603)</f>
        <v>*</v>
      </c>
      <c r="H601" s="121" t="str">
        <f>IF(SP_SUL!AB603="","*",SP_SUL!AB603)</f>
        <v>*</v>
      </c>
      <c r="I601" s="121" t="str">
        <f>IF(SP_SUL!AC603="","*",SP_SUL!AC603)</f>
        <v>*</v>
      </c>
      <c r="J601" s="122" t="str">
        <f>IF(SP_SUL!AA603="","*",SP_SUL!AA603)</f>
        <v>*</v>
      </c>
      <c r="K601" s="134" t="str">
        <f>IF(SP_SUL!AD603="","*",SP_SUL!AD603)</f>
        <v>*</v>
      </c>
    </row>
    <row r="602" spans="2:11" s="123" customFormat="1" hidden="1">
      <c r="B602" s="120" t="str">
        <f>IF(SP_SUL!Y604="","*",SP_SUL!Y604)</f>
        <v>*</v>
      </c>
      <c r="C602" s="121" t="str">
        <f>IF(SP_SUL!B604="","*",SP_SUL!B604)</f>
        <v>*</v>
      </c>
      <c r="D602" s="121" t="str">
        <f>IF(SP_SUL!D604="","*",SP_SUL!D604)</f>
        <v>*</v>
      </c>
      <c r="E602" s="121" t="str">
        <f>IF(SP_SUL!H604="","*",SP_SUL!H604)</f>
        <v>*</v>
      </c>
      <c r="F602" s="137" t="str">
        <f>IF(SP_SUL!M604="","*",SP_SUL!M604)</f>
        <v>-</v>
      </c>
      <c r="G602" s="121" t="str">
        <f>IF(SP_SUL!I604="","*",SP_SUL!I604)</f>
        <v>*</v>
      </c>
      <c r="H602" s="121" t="str">
        <f>IF(SP_SUL!AB604="","*",SP_SUL!AB604)</f>
        <v>*</v>
      </c>
      <c r="I602" s="121" t="str">
        <f>IF(SP_SUL!AC604="","*",SP_SUL!AC604)</f>
        <v>*</v>
      </c>
      <c r="J602" s="122" t="str">
        <f>IF(SP_SUL!AA604="","*",SP_SUL!AA604)</f>
        <v>*</v>
      </c>
      <c r="K602" s="134" t="str">
        <f>IF(SP_SUL!AD604="","*",SP_SUL!AD604)</f>
        <v>*</v>
      </c>
    </row>
    <row r="603" spans="2:11" s="123" customFormat="1" hidden="1">
      <c r="B603" s="120" t="str">
        <f>IF(SP_SUL!Y605="","*",SP_SUL!Y605)</f>
        <v>*</v>
      </c>
      <c r="C603" s="121" t="str">
        <f>IF(SP_SUL!B605="","*",SP_SUL!B605)</f>
        <v>*</v>
      </c>
      <c r="D603" s="121" t="str">
        <f>IF(SP_SUL!D605="","*",SP_SUL!D605)</f>
        <v>*</v>
      </c>
      <c r="E603" s="121" t="str">
        <f>IF(SP_SUL!H605="","*",SP_SUL!H605)</f>
        <v>*</v>
      </c>
      <c r="F603" s="137" t="str">
        <f>IF(SP_SUL!M605="","*",SP_SUL!M605)</f>
        <v>-</v>
      </c>
      <c r="G603" s="121" t="str">
        <f>IF(SP_SUL!I605="","*",SP_SUL!I605)</f>
        <v>*</v>
      </c>
      <c r="H603" s="121" t="str">
        <f>IF(SP_SUL!AB605="","*",SP_SUL!AB605)</f>
        <v>*</v>
      </c>
      <c r="I603" s="121" t="str">
        <f>IF(SP_SUL!AC605="","*",SP_SUL!AC605)</f>
        <v>*</v>
      </c>
      <c r="J603" s="122" t="str">
        <f>IF(SP_SUL!AA605="","*",SP_SUL!AA605)</f>
        <v>*</v>
      </c>
      <c r="K603" s="134" t="str">
        <f>IF(SP_SUL!AD605="","*",SP_SUL!AD605)</f>
        <v>*</v>
      </c>
    </row>
    <row r="604" spans="2:11" s="123" customFormat="1" hidden="1">
      <c r="B604" s="120" t="str">
        <f>IF(SP_SUL!Y606="","*",SP_SUL!Y606)</f>
        <v>*</v>
      </c>
      <c r="C604" s="121" t="str">
        <f>IF(SP_SUL!B606="","*",SP_SUL!B606)</f>
        <v>*</v>
      </c>
      <c r="D604" s="121" t="str">
        <f>IF(SP_SUL!D606="","*",SP_SUL!D606)</f>
        <v>*</v>
      </c>
      <c r="E604" s="121" t="str">
        <f>IF(SP_SUL!H606="","*",SP_SUL!H606)</f>
        <v>*</v>
      </c>
      <c r="F604" s="137" t="str">
        <f>IF(SP_SUL!M606="","*",SP_SUL!M606)</f>
        <v>-</v>
      </c>
      <c r="G604" s="121" t="str">
        <f>IF(SP_SUL!I606="","*",SP_SUL!I606)</f>
        <v>*</v>
      </c>
      <c r="H604" s="121" t="str">
        <f>IF(SP_SUL!AB606="","*",SP_SUL!AB606)</f>
        <v>*</v>
      </c>
      <c r="I604" s="121" t="str">
        <f>IF(SP_SUL!AC606="","*",SP_SUL!AC606)</f>
        <v>*</v>
      </c>
      <c r="J604" s="122" t="str">
        <f>IF(SP_SUL!AA606="","*",SP_SUL!AA606)</f>
        <v>*</v>
      </c>
      <c r="K604" s="134" t="str">
        <f>IF(SP_SUL!AD606="","*",SP_SUL!AD606)</f>
        <v>*</v>
      </c>
    </row>
    <row r="605" spans="2:11" s="123" customFormat="1" hidden="1">
      <c r="B605" s="120" t="str">
        <f>IF(SP_SUL!Y607="","*",SP_SUL!Y607)</f>
        <v>*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*</v>
      </c>
      <c r="C606" s="121" t="str">
        <f>IF(SP_SUL!B608="","*",SP_SUL!B608)</f>
        <v>*</v>
      </c>
      <c r="D606" s="121" t="str">
        <f>IF(SP_SUL!D608="","*",SP_SUL!D608)</f>
        <v>*</v>
      </c>
      <c r="E606" s="121" t="str">
        <f>IF(SP_SUL!H608="","*",SP_SUL!H608)</f>
        <v>*</v>
      </c>
      <c r="F606" s="137" t="str">
        <f>IF(SP_SUL!M608="","*",SP_SUL!M608)</f>
        <v>-</v>
      </c>
      <c r="G606" s="121" t="str">
        <f>IF(SP_SUL!I608="","*",SP_SUL!I608)</f>
        <v>*</v>
      </c>
      <c r="H606" s="121" t="str">
        <f>IF(SP_SUL!AB608="","*",SP_SUL!AB608)</f>
        <v>*</v>
      </c>
      <c r="I606" s="121" t="str">
        <f>IF(SP_SUL!AC608="","*",SP_SUL!AC608)</f>
        <v>*</v>
      </c>
      <c r="J606" s="122" t="str">
        <f>IF(SP_SUL!AA608="","*",SP_SUL!AA608)</f>
        <v>*</v>
      </c>
      <c r="K606" s="134" t="str">
        <f>IF(SP_SUL!AD608="","*",SP_SUL!AD608)</f>
        <v>*</v>
      </c>
    </row>
    <row r="607" spans="2:11" s="123" customFormat="1" hidden="1">
      <c r="B607" s="120" t="str">
        <f>IF(SP_SUL!Y609="","*",SP_SUL!Y609)</f>
        <v>*</v>
      </c>
      <c r="C607" s="121" t="str">
        <f>IF(SP_SUL!B609="","*",SP_SUL!B609)</f>
        <v>*</v>
      </c>
      <c r="D607" s="121" t="str">
        <f>IF(SP_SUL!D609="","*",SP_SUL!D609)</f>
        <v>*</v>
      </c>
      <c r="E607" s="121" t="str">
        <f>IF(SP_SUL!H609="","*",SP_SUL!H609)</f>
        <v>*</v>
      </c>
      <c r="F607" s="137" t="str">
        <f>IF(SP_SUL!M609="","*",SP_SUL!M609)</f>
        <v>-</v>
      </c>
      <c r="G607" s="121" t="str">
        <f>IF(SP_SUL!I609="","*",SP_SUL!I609)</f>
        <v>*</v>
      </c>
      <c r="H607" s="121" t="str">
        <f>IF(SP_SUL!AB609="","*",SP_SUL!AB609)</f>
        <v>*</v>
      </c>
      <c r="I607" s="121" t="str">
        <f>IF(SP_SUL!AC609="","*",SP_SUL!AC609)</f>
        <v>*</v>
      </c>
      <c r="J607" s="122" t="str">
        <f>IF(SP_SUL!AA609="","*",SP_SUL!AA609)</f>
        <v>*</v>
      </c>
      <c r="K607" s="134" t="str">
        <f>IF(SP_SUL!AD609="","*",SP_SUL!AD609)</f>
        <v>*</v>
      </c>
    </row>
    <row r="608" spans="2:11" s="123" customFormat="1" hidden="1">
      <c r="B608" s="120" t="str">
        <f>IF(SP_SUL!Y610="","*",SP_SUL!Y610)</f>
        <v>*</v>
      </c>
      <c r="C608" s="121" t="str">
        <f>IF(SP_SUL!B610="","*",SP_SUL!B610)</f>
        <v>*</v>
      </c>
      <c r="D608" s="121" t="str">
        <f>IF(SP_SUL!D610="","*",SP_SUL!D610)</f>
        <v>*</v>
      </c>
      <c r="E608" s="121" t="str">
        <f>IF(SP_SUL!H610="","*",SP_SUL!H610)</f>
        <v>*</v>
      </c>
      <c r="F608" s="137" t="str">
        <f>IF(SP_SUL!M610="","*",SP_SUL!M610)</f>
        <v>-</v>
      </c>
      <c r="G608" s="121" t="str">
        <f>IF(SP_SUL!I610="","*",SP_SUL!I610)</f>
        <v>*</v>
      </c>
      <c r="H608" s="121" t="str">
        <f>IF(SP_SUL!AB610="","*",SP_SUL!AB610)</f>
        <v>*</v>
      </c>
      <c r="I608" s="121" t="str">
        <f>IF(SP_SUL!AC610="","*",SP_SUL!AC610)</f>
        <v>*</v>
      </c>
      <c r="J608" s="122" t="str">
        <f>IF(SP_SUL!AA610="","*",SP_SUL!AA610)</f>
        <v>*</v>
      </c>
      <c r="K608" s="134" t="str">
        <f>IF(SP_SUL!AD610="","*",SP_SUL!AD610)</f>
        <v>*</v>
      </c>
    </row>
    <row r="609" spans="2:11" s="123" customFormat="1" hidden="1">
      <c r="B609" s="120" t="str">
        <f>IF(SP_SUL!Y611="","*",SP_SUL!Y611)</f>
        <v>*</v>
      </c>
      <c r="C609" s="121" t="str">
        <f>IF(SP_SUL!B611="","*",SP_SUL!B611)</f>
        <v>*</v>
      </c>
      <c r="D609" s="121" t="str">
        <f>IF(SP_SUL!D611="","*",SP_SUL!D611)</f>
        <v>*</v>
      </c>
      <c r="E609" s="121" t="str">
        <f>IF(SP_SUL!H611="","*",SP_SUL!H611)</f>
        <v>*</v>
      </c>
      <c r="F609" s="137" t="str">
        <f>IF(SP_SUL!M611="","*",SP_SUL!M611)</f>
        <v>-</v>
      </c>
      <c r="G609" s="121" t="str">
        <f>IF(SP_SUL!I611="","*",SP_SUL!I611)</f>
        <v>*</v>
      </c>
      <c r="H609" s="121" t="str">
        <f>IF(SP_SUL!AB611="","*",SP_SUL!AB611)</f>
        <v>*</v>
      </c>
      <c r="I609" s="121" t="str">
        <f>IF(SP_SUL!AC611="","*",SP_SUL!AC611)</f>
        <v>*</v>
      </c>
      <c r="J609" s="122" t="str">
        <f>IF(SP_SUL!AA611="","*",SP_SUL!AA611)</f>
        <v>*</v>
      </c>
      <c r="K609" s="134" t="str">
        <f>IF(SP_SUL!AD611="","*",SP_SUL!AD611)</f>
        <v>*</v>
      </c>
    </row>
    <row r="610" spans="2:11" s="123" customFormat="1" hidden="1">
      <c r="B610" s="120" t="str">
        <f>IF(SP_SUL!Y612="","*",SP_SUL!Y612)</f>
        <v>*</v>
      </c>
      <c r="C610" s="121" t="str">
        <f>IF(SP_SUL!B612="","*",SP_SUL!B612)</f>
        <v>*</v>
      </c>
      <c r="D610" s="121" t="str">
        <f>IF(SP_SUL!D612="","*",SP_SUL!D612)</f>
        <v>*</v>
      </c>
      <c r="E610" s="121" t="str">
        <f>IF(SP_SUL!H612="","*",SP_SUL!H612)</f>
        <v>*</v>
      </c>
      <c r="F610" s="137" t="str">
        <f>IF(SP_SUL!M612="","*",SP_SUL!M612)</f>
        <v>-</v>
      </c>
      <c r="G610" s="121" t="str">
        <f>IF(SP_SUL!I612="","*",SP_SUL!I612)</f>
        <v>*</v>
      </c>
      <c r="H610" s="121" t="str">
        <f>IF(SP_SUL!AB612="","*",SP_SUL!AB612)</f>
        <v>*</v>
      </c>
      <c r="I610" s="121" t="str">
        <f>IF(SP_SUL!AC612="","*",SP_SUL!AC612)</f>
        <v>*</v>
      </c>
      <c r="J610" s="122" t="str">
        <f>IF(SP_SUL!AA612="","*",SP_SUL!AA612)</f>
        <v>*</v>
      </c>
      <c r="K610" s="134" t="str">
        <f>IF(SP_SUL!AD612="","*",SP_SUL!AD612)</f>
        <v>*</v>
      </c>
    </row>
    <row r="611" spans="2:11" s="123" customFormat="1" hidden="1">
      <c r="B611" s="120" t="str">
        <f>IF(SP_SUL!Y613="","*",SP_SUL!Y613)</f>
        <v>*</v>
      </c>
      <c r="C611" s="121" t="str">
        <f>IF(SP_SUL!B613="","*",SP_SUL!B613)</f>
        <v>*</v>
      </c>
      <c r="D611" s="121" t="str">
        <f>IF(SP_SUL!D613="","*",SP_SUL!D613)</f>
        <v>*</v>
      </c>
      <c r="E611" s="121" t="str">
        <f>IF(SP_SUL!H613="","*",SP_SUL!H613)</f>
        <v>*</v>
      </c>
      <c r="F611" s="137" t="str">
        <f>IF(SP_SUL!M613="","*",SP_SUL!M613)</f>
        <v>-</v>
      </c>
      <c r="G611" s="121" t="str">
        <f>IF(SP_SUL!I613="","*",SP_SUL!I613)</f>
        <v>*</v>
      </c>
      <c r="H611" s="121" t="str">
        <f>IF(SP_SUL!AB613="","*",SP_SUL!AB613)</f>
        <v>*</v>
      </c>
      <c r="I611" s="121" t="str">
        <f>IF(SP_SUL!AC613="","*",SP_SUL!AC613)</f>
        <v>*</v>
      </c>
      <c r="J611" s="122" t="str">
        <f>IF(SP_SUL!AA613="","*",SP_SUL!AA613)</f>
        <v>*</v>
      </c>
      <c r="K611" s="134" t="str">
        <f>IF(SP_SUL!AD613="","*",SP_SUL!AD613)</f>
        <v>*</v>
      </c>
    </row>
    <row r="612" spans="2:11" s="123" customFormat="1" hidden="1">
      <c r="B612" s="120" t="str">
        <f>IF(SP_SUL!Y614="","*",SP_SUL!Y614)</f>
        <v>*</v>
      </c>
      <c r="C612" s="121" t="str">
        <f>IF(SP_SUL!B614="","*",SP_SUL!B614)</f>
        <v>*</v>
      </c>
      <c r="D612" s="121" t="str">
        <f>IF(SP_SUL!D614="","*",SP_SUL!D614)</f>
        <v>*</v>
      </c>
      <c r="E612" s="121" t="str">
        <f>IF(SP_SUL!H614="","*",SP_SUL!H614)</f>
        <v>*</v>
      </c>
      <c r="F612" s="137" t="str">
        <f>IF(SP_SUL!M614="","*",SP_SUL!M614)</f>
        <v>-</v>
      </c>
      <c r="G612" s="121" t="str">
        <f>IF(SP_SUL!I614="","*",SP_SUL!I614)</f>
        <v>*</v>
      </c>
      <c r="H612" s="121" t="str">
        <f>IF(SP_SUL!AB614="","*",SP_SUL!AB614)</f>
        <v>*</v>
      </c>
      <c r="I612" s="121" t="str">
        <f>IF(SP_SUL!AC614="","*",SP_SUL!AC614)</f>
        <v>*</v>
      </c>
      <c r="J612" s="122" t="str">
        <f>IF(SP_SUL!AA614="","*",SP_SUL!AA614)</f>
        <v>*</v>
      </c>
      <c r="K612" s="134" t="str">
        <f>IF(SP_SUL!AD614="","*",SP_SUL!AD614)</f>
        <v>*</v>
      </c>
    </row>
    <row r="613" spans="2:11" s="123" customFormat="1" hidden="1">
      <c r="B613" s="120" t="str">
        <f>IF(SP_SUL!Y615="","*",SP_SUL!Y615)</f>
        <v>*</v>
      </c>
      <c r="C613" s="121" t="str">
        <f>IF(SP_SUL!B615="","*",SP_SUL!B615)</f>
        <v>*</v>
      </c>
      <c r="D613" s="121" t="str">
        <f>IF(SP_SUL!D615="","*",SP_SUL!D615)</f>
        <v>*</v>
      </c>
      <c r="E613" s="121" t="str">
        <f>IF(SP_SUL!H615="","*",SP_SUL!H615)</f>
        <v>*</v>
      </c>
      <c r="F613" s="137" t="str">
        <f>IF(SP_SUL!M615="","*",SP_SUL!M615)</f>
        <v>-</v>
      </c>
      <c r="G613" s="121" t="str">
        <f>IF(SP_SUL!I615="","*",SP_SUL!I615)</f>
        <v>*</v>
      </c>
      <c r="H613" s="121" t="str">
        <f>IF(SP_SUL!AB615="","*",SP_SUL!AB615)</f>
        <v>*</v>
      </c>
      <c r="I613" s="121" t="str">
        <f>IF(SP_SUL!AC615="","*",SP_SUL!AC615)</f>
        <v>*</v>
      </c>
      <c r="J613" s="122" t="str">
        <f>IF(SP_SUL!AA615="","*",SP_SUL!AA615)</f>
        <v>*</v>
      </c>
      <c r="K613" s="134" t="str">
        <f>IF(SP_SUL!AD615="","*",SP_SUL!AD615)</f>
        <v>*</v>
      </c>
    </row>
    <row r="614" spans="2:11" s="123" customFormat="1" hidden="1">
      <c r="B614" s="120" t="str">
        <f>IF(SP_SUL!Y616="","*",SP_SUL!Y616)</f>
        <v>*</v>
      </c>
      <c r="C614" s="121" t="str">
        <f>IF(SP_SUL!B616="","*",SP_SUL!B616)</f>
        <v>*</v>
      </c>
      <c r="D614" s="121" t="str">
        <f>IF(SP_SUL!D616="","*",SP_SUL!D616)</f>
        <v>*</v>
      </c>
      <c r="E614" s="121" t="str">
        <f>IF(SP_SUL!H616="","*",SP_SUL!H616)</f>
        <v>*</v>
      </c>
      <c r="F614" s="137" t="str">
        <f>IF(SP_SUL!M616="","*",SP_SUL!M616)</f>
        <v>-</v>
      </c>
      <c r="G614" s="121" t="str">
        <f>IF(SP_SUL!I616="","*",SP_SUL!I616)</f>
        <v>*</v>
      </c>
      <c r="H614" s="121" t="str">
        <f>IF(SP_SUL!AB616="","*",SP_SUL!AB616)</f>
        <v>*</v>
      </c>
      <c r="I614" s="121" t="str">
        <f>IF(SP_SUL!AC616="","*",SP_SUL!AC616)</f>
        <v>*</v>
      </c>
      <c r="J614" s="122" t="str">
        <f>IF(SP_SUL!AA616="","*",SP_SUL!AA616)</f>
        <v>*</v>
      </c>
      <c r="K614" s="134" t="str">
        <f>IF(SP_SUL!AD616="","*",SP_SUL!AD616)</f>
        <v>*</v>
      </c>
    </row>
    <row r="615" spans="2:11" s="123" customFormat="1" hidden="1">
      <c r="B615" s="120" t="str">
        <f>IF(SP_SUL!Y617="","*",SP_SUL!Y617)</f>
        <v>*</v>
      </c>
      <c r="C615" s="121" t="str">
        <f>IF(SP_SUL!B617="","*",SP_SUL!B617)</f>
        <v>*</v>
      </c>
      <c r="D615" s="121" t="str">
        <f>IF(SP_SUL!D617="","*",SP_SUL!D617)</f>
        <v>*</v>
      </c>
      <c r="E615" s="121" t="str">
        <f>IF(SP_SUL!H617="","*",SP_SUL!H617)</f>
        <v>*</v>
      </c>
      <c r="F615" s="137" t="str">
        <f>IF(SP_SUL!M617="","*",SP_SUL!M617)</f>
        <v>-</v>
      </c>
      <c r="G615" s="121" t="str">
        <f>IF(SP_SUL!I617="","*",SP_SUL!I617)</f>
        <v>*</v>
      </c>
      <c r="H615" s="121" t="str">
        <f>IF(SP_SUL!AB617="","*",SP_SUL!AB617)</f>
        <v>*</v>
      </c>
      <c r="I615" s="121" t="str">
        <f>IF(SP_SUL!AC617="","*",SP_SUL!AC617)</f>
        <v>*</v>
      </c>
      <c r="J615" s="122" t="str">
        <f>IF(SP_SUL!AA617="","*",SP_SUL!AA617)</f>
        <v>*</v>
      </c>
      <c r="K615" s="134" t="str">
        <f>IF(SP_SUL!AD617="","*",SP_SUL!AD617)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-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-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-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-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-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-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-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-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-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-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-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-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-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-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-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-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-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-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-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-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-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-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-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-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-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-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-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-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-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-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-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-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-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-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-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-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-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-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-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-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-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-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-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-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-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-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-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-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-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-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-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-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-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-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-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-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-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-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-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-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-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-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-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-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-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-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-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-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-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-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-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-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-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-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-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-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-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-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-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-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-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-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-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-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-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-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-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-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-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-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-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-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-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-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-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-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-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-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-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-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-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-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-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-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-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-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-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-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-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-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-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-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-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-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-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-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-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-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-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-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-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-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-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-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-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-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-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-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-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-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-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-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-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-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-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-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-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-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-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-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-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-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-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-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-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-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-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-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-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-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-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-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-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-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-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-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-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-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-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-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-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-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2025-12-26T16:48:06Z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