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700" documentId="120_S{118792C3-22EF-5104-A093-F22BFE3913F3}" xr6:coauthVersionLast="47" xr6:coauthVersionMax="47" xr10:uidLastSave="{3143C8C0-38CC-4F97-A679-2C334936D9C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04" i="1" l="1"/>
  <c r="BT203" i="1"/>
  <c r="BT200" i="1"/>
  <c r="BT191" i="1"/>
  <c r="M190" i="1" a="1"/>
  <c r="M190" i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BB204" i="1"/>
  <c r="U204" i="1" a="1"/>
  <c r="U204" i="1" s="1"/>
  <c r="T204" i="1" a="1"/>
  <c r="T204" i="1" s="1"/>
  <c r="E201" i="11" s="1"/>
  <c r="S204" i="1" a="1"/>
  <c r="S204" i="1" s="1"/>
  <c r="D201" i="1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N201" i="10" s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N190" i="10" s="1"/>
  <c r="AM190" i="1"/>
  <c r="L191" i="10" s="1"/>
  <c r="AN190" i="1"/>
  <c r="AM200" i="1"/>
  <c r="N198" i="10" s="1"/>
  <c r="AM196" i="1"/>
  <c r="AN196" i="1"/>
  <c r="AM195" i="1"/>
  <c r="N194" i="10" s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L200" i="10"/>
  <c r="N200" i="10"/>
  <c r="L199" i="10"/>
  <c r="N199" i="10"/>
  <c r="L198" i="10"/>
  <c r="L197" i="10"/>
  <c r="N197" i="10"/>
  <c r="L196" i="10"/>
  <c r="N196" i="10"/>
  <c r="L193" i="10"/>
  <c r="N193" i="10"/>
  <c r="N191" i="10"/>
  <c r="L190" i="10"/>
  <c r="L188" i="10"/>
  <c r="N188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94" i="10" l="1"/>
  <c r="N231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<sst xmlns="http://schemas.openxmlformats.org/spreadsheetml/2006/main" count="6895" uniqueCount="1496">
  <si>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</si>
  <si>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</si>
  <si>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</si>
  <si>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</si>
  <si>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</si>
  <si>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</si>
  <si>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</si>
  <si>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</si>
  <si>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</si>
  <si>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</si>
  <si>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</si>
  <si>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</si>
  <si>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</si>
  <si>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</si>
  <si>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</si>
  <si>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</si>
  <si>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</si>
  <si>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</si>
  <si>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</si>
  <si>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</si>
  <si>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</si>
  <si>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</si>
  <si>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</si>
  <si>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</si>
  <si>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</si>
  <si>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</si>
  <si>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</si>
  <si>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</si>
  <si>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</si>
  <si>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</si>
  <si>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</si>
  <si>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</si>
  <si>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</si>
  <si>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</si>
  <si>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</si>
  <si>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</si>
  <si>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</si>
  <si>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</si>
  <si>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</si>
  <si>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</si>
  <si>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</si>
  <si>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</si>
  <si>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</si>
  <si>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</si>
  <si>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</si>
  <si>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</si>
  <si>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</si>
  <si>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</si>
  <si>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</si>
  <si>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</si>
  <si>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</si>
  <si>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</si>
  <si>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</si>
  <si>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</si>
  <si>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</si>
  <si>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</si>
  <si>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</si>
  <si>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</si>
  <si>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</si>
  <si>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</si>
  <si>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</si>
  <si>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</si>
  <si>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</si>
  <si>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</si>
  <si>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</si>
  <si>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</si>
  <si>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</si>
  <si>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</si>
  <si>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</si>
  <si>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</si>
  <si>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</si>
  <si>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</si>
  <si>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</si>
  <si>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</si>
  <si>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</si>
  <si>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</si>
  <si>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</si>
  <si>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</si>
  <si>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</si>
  <si>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</si>
  <si>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</si>
  <si>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</si>
  <si>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</si>
  <si>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</si>
  <si>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</si>
  <si>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</si>
  <si>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</si>
  <si>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</si>
  <si>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</si>
  <si>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</si>
  <si>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</si>
  <si>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</si>
  <si>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</si>
  <si>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</si>
  <si>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</si>
  <si>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</si>
  <si>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</si>
  <si>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</si>
  <si>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</si>
  <si>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</si>
  <si>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</si>
  <si>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</si>
  <si>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</si>
  <si>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</si>
  <si>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</si>
  <si>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</si>
  <si>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</si>
  <si>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</si>
  <si>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</si>
  <si>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</si>
  <si>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</si>
  <si>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</si>
  <si>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</si>
  <si>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</si>
  <si>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</si>
  <si>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</si>
  <si>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</si>
  <si>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</si>
  <si>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</si>
  <si>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</si>
  <si>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</si>
  <si>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</si>
  <si>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</si>
  <si>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</si>
  <si>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</si>
  <si>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</si>
  <si>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</si>
  <si>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</si>
  <si>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</si>
  <si>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</si>
  <si>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</si>
  <si>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</si>
  <si>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</si>
  <si>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</si>
  <si>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</si>
  <si>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</si>
  <si>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</si>
  <si>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</si>
  <si>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</si>
  <si>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</si>
  <si>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</si>
  <si>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</si>
  <si>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</si>
  <si>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</si>
  <si>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</si>
  <si>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</si>
  <si>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</si>
  <si>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</si>
  <si>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</si>
  <si>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</si>
  <si>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</si>
  <si>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</si>
  <si>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</si>
  <si>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</si>
  <si>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</si>
  <si>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</si>
  <si>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</si>
  <si>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</si>
  <si>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</si>
  <si>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</si>
  <si>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</si>
  <si>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</si>
  <si>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</si>
  <si>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</si>
  <si>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</si>
  <si>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</si>
  <si>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</si>
  <si>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</si>
  <si>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</si>
  <si>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</si>
  <si>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</si>
  <si>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</si>
  <si>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</si>
  <si>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</si>
  <si>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</si>
  <si>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</si>
  <si>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</si>
  <si>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</si>
  <si>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</si>
  <si>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</si>
  <si>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</si>
  <si>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</si>
  <si>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</si>
  <si>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</si>
  <si>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</si>
  <si>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</si>
  <si>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</si>
  <si>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</si>
  <si>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</si>
  <si>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</si>
  <si>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</si>
  <si>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</si>
  <si>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</si>
  <si>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</si>
  <si>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</si>
  <si>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</si>
  <si>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</si>
  <si>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</si>
  <si>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</si>
  <si>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</si>
  <si>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</si>
  <si>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</si>
  <si>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</si>
  <si>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</si>
  <si>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</si>
  <si>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</si>
  <si>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</si>
  <si>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</si>
  <si>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</si>
  <si>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</si>
  <si>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</si>
  <si>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</si>
  <si>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</si>
  <si>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</si>
  <si>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</si>
  <si>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</si>
  <si>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</si>
  <si>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</si>
  <si>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</si>
  <si>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</si>
  <si>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</si>
  <si>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</si>
  <si>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</si>
  <si>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</si>
  <si>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</si>
  <si>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</si>
  <si>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</si>
  <si>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</si>
  <si>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</si>
  <si>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</si>
  <si>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</si>
  <si>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</si>
  <si>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</si>
  <si>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</si>
  <si>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</si>
  <si>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</si>
  <si>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</si>
  <si>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</si>
  <si>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</si>
  <si>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</si>
  <si>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</si>
  <si>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</si>
  <si>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</si>
  <si>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</si>
  <si>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</si>
  <si>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</si>
  <si>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</si>
  <si>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</si>
  <si>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</si>
  <si>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</si>
  <si>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</si>
  <si>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</si>
  <si>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</si>
  <si>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</si>
  <si>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</si>
  <si>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</si>
  <si>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</si>
  <si>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</si>
  <si>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</si>
  <si>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</si>
  <si>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</si>
  <si>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</si>
  <si>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</si>
  <si>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</si>
  <si>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</si>
  <si>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</si>
  <si>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</si>
  <si>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</si>
  <si>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</si>
  <si>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</si>
  <si>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</si>
  <si>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</si>
  <si>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</si>
  <si>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</si>
  <si>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</si>
  <si>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</si>
  <si>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</si>
  <si>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</si>
  <si>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</si>
  <si>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</si>
  <si>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</si>
  <si>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</si>
  <si>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</si>
  <si>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</si>
  <si>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</si>
  <si>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</si>
  <si>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</si>
  <si>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</si>
  <si>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</si>
  <si>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</si>
  <si>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</si>
  <si>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</si>
  <si>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</si>
  <si>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</si>
  <si>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</si>
  <si>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</si>
  <si>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</si>
  <si>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</si>
  <si>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</si>
  <si>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</si>
  <si>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</si>
  <si>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</si>
  <si>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</si>
  <si>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</si>
  <si>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</si>
  <si>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</si>
  <si>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</si>
  <si>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</si>
  <si>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</si>
  <si>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</si>
  <si>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</si>
  <si>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</si>
  <si>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</si>
  <si>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</si>
  <si>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</si>
  <si>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</si>
  <si>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</si>
  <si>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</si>
  <si>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</si>
  <si>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</si>
  <si>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</si>
  <si>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</si>
  <si>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</si>
  <si>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</si>
  <si>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</si>
  <si>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</si>
  <si>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</si>
  <si>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</si>
  <si>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</si>
  <si>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</si>
  <si>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</si>
  <si>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</si>
  <si>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</si>
  <si>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</si>
  <si>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</si>
  <si>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</si>
  <si>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</si>
  <si>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</si>
  <si>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</si>
  <si>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</si>
  <si>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</si>
  <si>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</si>
  <si>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</si>
  <si>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</si>
  <si>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</si>
  <si>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</si>
  <si>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</si>
  <si>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</si>
  <si>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</si>
  <si>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</si>
  <si>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</si>
  <si>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</si>
  <si>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</si>
  <si>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</si>
  <si>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</si>
  <si>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</si>
  <si>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</si>
  <si>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</si>
  <si>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</si>
  <si>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</si>
  <si>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</si>
  <si>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</si>
  <si>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</si>
  <si>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</si>
  <si>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</si>
  <si>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</si>
  <si>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</si>
  <si>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</si>
  <si>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</si>
  <si>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</si>
  <si>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</si>
  <si>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</si>
  <si>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</si>
  <si>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</si>
  <si>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</si>
  <si>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</si>
  <si>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</si>
  <si>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</si>
  <si>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</si>
  <si>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</si>
  <si>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</si>
  <si>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</si>
  <si>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</si>
  <si>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</si>
  <si>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</si>
  <si>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</si>
  <si>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</si>
  <si>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</si>
  <si>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</si>
  <si>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</si>
  <si>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</si>
  <si>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</si>
  <si>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</si>
  <si>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</si>
  <si>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</si>
  <si>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</si>
  <si>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</si>
  <si>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</si>
  <si>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</si>
  <si>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</si>
  <si>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</si>
  <si>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</si>
  <si>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</si>
  <si>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</si>
  <si>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</si>
  <si>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</si>
  <si>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</si>
  <si>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</si>
  <si>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</si>
  <si>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</si>
  <si>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</si>
  <si>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</si>
  <si>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</si>
  <si>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</si>
  <si>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</si>
  <si>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</si>
  <si>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</si>
  <si>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</si>
  <si>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</si>
  <si>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</si>
  <si>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</si>
  <si>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</si>
  <si>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</si>
  <si>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</si>
  <si>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</si>
  <si>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</si>
  <si>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</si>
  <si>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</si>
  <si>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</si>
  <si>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</si>
  <si>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</si>
  <si>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</si>
  <si>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</si>
  <si>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</si>
  <si>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</si>
  <si>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</si>
  <si>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</si>
  <si>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</si>
  <si>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</si>
  <si>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</si>
  <si>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</si>
  <si>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</si>
  <si>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</si>
  <si>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</si>
  <si>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</si>
  <si>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</si>
  <si>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</si>
  <si>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</si>
  <si>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</si>
  <si>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</si>
  <si>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</si>
  <si>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</si>
  <si>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</si>
  <si>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</si>
  <si>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</si>
  <si>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</si>
  <si>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</si>
  <si>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</si>
  <si>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</si>
  <si>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</si>
  <si>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</si>
  <si>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</si>
  <si>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</si>
  <si>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</si>
  <si>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</si>
  <si>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</si>
  <si>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</si>
  <si>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</si>
  <si>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</si>
  <si>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</si>
  <si>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</si>
  <si>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</si>
  <si>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</si>
  <si>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</si>
  <si>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</si>
  <si>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</si>
  <si>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</si>
  <si>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</si>
  <si>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</si>
  <si>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</si>
  <si>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</si>
  <si>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</si>
  <si>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</si>
  <si>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</si>
  <si>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</si>
  <si>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</si>
  <si>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</si>
  <si>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</si>
  <si>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</si>
  <si>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</si>
  <si>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</si>
  <si>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</si>
  <si>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</si>
  <si>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</si>
  <si>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</si>
  <si>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</si>
  <si>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</si>
  <si>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</si>
  <si>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</si>
  <si>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</si>
  <si>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</si>
  <si>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</si>
  <si>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</si>
  <si>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</si>
  <si>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</si>
  <si>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</si>
  <si>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</si>
  <si>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</si>
  <si>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</si>
  <si>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</si>
  <si>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</si>
  <si>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</si>
  <si>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</si>
  <si>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</si>
  <si>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</si>
  <si>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</si>
  <si>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</si>
  <si>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</si>
  <si>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</si>
  <si>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</si>
  <si>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</si>
  <si>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</si>
  <si>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</si>
  <si>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</si>
  <si>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</si>
  <si>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</si>
  <si>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</si>
  <si>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</si>
  <si>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</si>
  <si>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</si>
  <si>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</si>
  <si>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</si>
  <si>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</si>
  <si>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</si>
  <si>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</si>
  <si>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</si>
  <si>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</si>
  <si>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</si>
  <si>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</si>
  <si>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</si>
  <si>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</si>
  <si>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</si>
  <si>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</si>
  <si>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</si>
  <si>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</si>
  <si>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</si>
  <si>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</si>
  <si>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</si>
  <si>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</si>
  <si>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</si>
  <si>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</si>
  <si>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</si>
  <si>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</si>
  <si>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</si>
  <si>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</si>
  <si>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</si>
  <si>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</si>
  <si>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</si>
  <si>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</si>
  <si>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</si>
  <si>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</si>
  <si>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</si>
  <si>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</si>
  <si>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</si>
  <si>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</si>
  <si>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</si>
  <si>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</si>
  <si>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</si>
  <si>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</si>
  <si>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</si>
  <si>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</si>
  <si>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</si>
  <si>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</si>
  <si>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</si>
  <si>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</si>
  <si>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</si>
  <si>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</si>
  <si>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</si>
  <si>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</si>
  <si>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</si>
  <si>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</si>
  <si>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</si>
  <si>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</si>
  <si>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</si>
  <si>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</si>
  <si>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</si>
  <si>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</si>
  <si>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</si>
  <si>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</si>
  <si>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</si>
  <si>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</si>
  <si>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</si>
  <si>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</si>
  <si>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</si>
  <si>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</si>
  <si>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</si>
  <si>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</si>
  <si>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</si>
  <si>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</si>
  <si>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</si>
  <si>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</si>
  <si>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</si>
  <si>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</si>
  <si>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</si>
  <si>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</si>
  <si>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</si>
  <si>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</si>
  <si>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</si>
  <si>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</si>
  <si>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</si>
  <si>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</si>
  <si>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</si>
  <si>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</si>
  <si>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</si>
  <si>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</si>
  <si>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</si>
  <si>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</si>
  <si>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</si>
  <si>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</si>
  <si>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</si>
  <si>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</si>
  <si>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</si>
  <si>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</si>
  <si>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</si>
  <si>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</si>
  <si>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</si>
  <si>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</si>
  <si>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</si>
  <si>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</si>
  <si>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</si>
  <si>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</si>
  <si>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</si>
  <si>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</si>
  <si>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</si>
  <si>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</si>
  <si>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</si>
  <si>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</si>
  <si>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</si>
  <si>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</si>
  <si>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</si>
  <si>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</si>
  <si>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</si>
  <si>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</si>
  <si>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</si>
  <si>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</si>
  <si>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</si>
  <si>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</si>
  <si>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</si>
  <si>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</si>
  <si>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</si>
  <si>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</si>
  <si>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</si>
  <si>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</si>
  <si>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</si>
  <si>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</si>
  <si>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</si>
  <si>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</si>
  <si>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</si>
  <si>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</si>
  <si>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</si>
  <si>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</si>
  <si>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</si>
  <si>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</si>
  <si>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</si>
  <si>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</si>
  <si>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</si>
  <si>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</si>
  <si>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</si>
  <si>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</si>
  <si>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</si>
  <si>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</si>
  <si>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</si>
  <si>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</si>
  <si>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</si>
  <si>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</si>
  <si>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</si>
  <si>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</si>
  <si>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</si>
  <si>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</si>
  <si>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</si>
  <si>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</si>
  <si>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</si>
  <si>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</si>
  <si>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</si>
  <si>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</si>
  <si>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</si>
  <si>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</si>
  <si>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</si>
  <si>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</si>
  <si>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</si>
  <si>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</si>
  <si>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</si>
  <si>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</si>
  <si>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</si>
  <si>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</si>
  <si>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</si>
  <si>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</si>
  <si>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</si>
  <si>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</si>
  <si>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</si>
  <si>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</si>
  <si>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</si>
  <si>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</si>
  <si>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</si>
  <si>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</si>
  <si>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</si>
  <si>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</si>
  <si>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</si>
  <si>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</si>
  <si>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</si>
  <si>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</si>
  <si>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</si>
  <si>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</si>
  <si>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</si>
  <si>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</si>
  <si>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</si>
  <si>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</si>
  <si>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</si>
  <si>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</si>
  <si>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</si>
  <si>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</si>
  <si>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</si>
  <si>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</si>
  <si>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</si>
  <si>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</si>
  <si>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</si>
  <si>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</si>
  <si>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</si>
  <si>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</si>
  <si>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</si>
  <si>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</si>
  <si>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</si>
  <si>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</si>
  <si>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</si>
  <si>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</si>
  <si>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</si>
  <si>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</si>
  <si>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</si>
  <si>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</si>
  <si>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</si>
  <si>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</si>
  <si>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</si>
  <si>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</si>
  <si>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</si>
  <si>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</si>
  <si>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</si>
  <si>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</si>
  <si>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</si>
  <si>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</si>
  <si>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</si>
  <si>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</si>
  <si>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</si>
  <si>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</si>
  <si>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</si>
  <si>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</si>
  <si>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</si>
  <si>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</si>
  <si>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</si>
  <si>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</si>
  <si>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</si>
  <si>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</si>
  <si>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</si>
  <si>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</si>
  <si>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</si>
  <si>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</si>
  <si>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</si>
  <si>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</si>
  <si>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</si>
  <si>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</si>
  <si>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</si>
  <si>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</si>
  <si>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</si>
  <si>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</si>
  <si>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</si>
  <si>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</si>
  <si>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</si>
  <si>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</si>
  <si>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</si>
  <si>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</si>
  <si>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</si>
  <si>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</si>
  <si>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</si>
  <si>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</si>
  <si>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</si>
  <si>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</si>
  <si>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</si>
  <si>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</si>
  <si>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</si>
  <si>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</si>
  <si>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</si>
  <si>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</si>
  <si>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</si>
  <si>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</si>
  <si>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</si>
  <si>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</si>
  <si>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</si>
  <si>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</si>
  <si>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</si>
  <si>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</si>
  <si>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</si>
  <si>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</si>
  <si>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</si>
  <si>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</si>
  <si>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</si>
  <si>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</si>
  <si>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</si>
  <si>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</si>
  <si>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</si>
  <si>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</si>
  <si>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</si>
  <si>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</si>
  <si>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</si>
  <si>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</si>
  <si>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</si>
  <si>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</si>
  <si>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</si>
  <si>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</si>
  <si>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</si>
  <si>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</si>
  <si>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</si>
  <si>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</si>
  <si>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</si>
  <si>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</si>
  <si>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</si>
  <si>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</si>
  <si>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</si>
  <si>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</si>
  <si>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</si>
  <si>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</si>
  <si>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</si>
  <si>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</si>
  <si>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</si>
  <si>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</si>
  <si>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</si>
  <si>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</si>
  <si>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</si>
  <si>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</si>
  <si>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</si>
  <si>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</si>
  <si>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</si>
  <si>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</si>
  <si>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</si>
  <si>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</si>
  <si>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</si>
  <si>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</si>
  <si>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</si>
  <si>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</si>
  <si>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</si>
  <si>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</si>
  <si>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</si>
  <si>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</si>
  <si>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</si>
  <si>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</si>
  <si>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</si>
  <si>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</si>
  <si>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</si>
  <si>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</si>
  <si>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</si>
  <si>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</si>
  <si>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</si>
  <si>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</si>
  <si>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</si>
  <si>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</si>
  <si>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</si>
  <si>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</si>
  <si>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</si>
  <si>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</si>
  <si>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</si>
  <si>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</si>
  <si>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</si>
  <si>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</si>
  <si>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</si>
  <si>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</si>
  <si>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</si>
  <si>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</si>
  <si>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</si>
  <si>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</si>
  <si>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</si>
  <si>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</si>
  <si>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</si>
  <si>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</si>
  <si>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</si>
  <si>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</si>
  <si>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</si>
  <si>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</si>
  <si>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</si>
  <si>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</si>
  <si>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</si>
  <si>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</si>
  <si>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</si>
  <si>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</si>
  <si>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</si>
  <si>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</si>
  <si>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</si>
  <si>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</si>
  <si>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</si>
  <si>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</si>
  <si>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</si>
  <si>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</si>
  <si>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</si>
  <si>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</si>
  <si>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</si>
  <si>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</si>
  <si>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</si>
  <si>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</si>
  <si>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</si>
  <si>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</si>
  <si>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</si>
  <si>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</si>
  <si>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</si>
  <si>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</si>
  <si>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</si>
  <si>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</si>
  <si>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</si>
  <si>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</si>
  <si>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</si>
  <si>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</si>
  <si>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</si>
  <si>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</si>
  <si>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</si>
  <si>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</si>
  <si>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</si>
  <si>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</si>
  <si>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</si>
  <si>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</si>
  <si>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</si>
  <si>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</si>
  <si>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</si>
  <si>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</si>
  <si>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</si>
  <si>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</si>
  <si>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</si>
  <si>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</si>
  <si>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</si>
  <si>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</si>
  <si>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</si>
  <si>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</si>
  <si>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</si>
  <si>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</si>
  <si>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</si>
  <si>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</si>
  <si>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</si>
  <si>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</si>
  <si>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</si>
  <si>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</si>
  <si>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</si>
  <si>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</si>
  <si>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</si>
  <si>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</si>
  <si>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</si>
  <si>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</si>
  <si>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</si>
  <si>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</si>
  <si>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</si>
  <si>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</si>
  <si>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</si>
  <si>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</si>
  <si>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</si>
  <si>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</si>
  <si>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</si>
  <si>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</si>
  <si>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</si>
  <si>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</si>
  <si>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</si>
  <si>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</si>
  <si>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</si>
  <si>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</si>
  <si>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</si>
  <si>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</si>
  <si>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</si>
  <si>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</si>
  <si>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</si>
  <si>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</si>
  <si>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</si>
  <si>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</si>
  <si>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</si>
  <si>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</si>
  <si>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</si>
  <si>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</si>
  <si>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</si>
  <si>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</si>
  <si>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</si>
  <si>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</si>
  <si>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</si>
  <si>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</si>
  <si>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</si>
  <si>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</si>
  <si>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</si>
  <si>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</si>
  <si>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</si>
  <si>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</si>
  <si>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</si>
  <si>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</si>
  <si>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</si>
  <si>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</si>
  <si>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</si>
  <si>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</si>
  <si>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</si>
  <si>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</si>
  <si>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</si>
  <si>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</si>
  <si>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</si>
  <si>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</si>
  <si>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</si>
  <si>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</si>
  <si>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</si>
  <si>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</si>
  <si>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</si>
  <si>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</si>
  <si>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</si>
  <si>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</si>
  <si>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</si>
  <si>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</si>
  <si>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</si>
  <si>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</si>
  <si>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</si>
  <si>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</si>
  <si>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</si>
  <si>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</si>
  <si>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</si>
  <si>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</si>
  <si>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</si>
  <si>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</si>
  <si>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</si>
  <si>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</si>
  <si>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</si>
  <si>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</si>
  <si>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</si>
  <si>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</si>
  <si>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</si>
  <si>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</si>
  <si>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</si>
  <si>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</si>
  <si>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</si>
  <si>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</si>
  <si>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</si>
  <si>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</si>
  <si>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</si>
  <si>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</si>
  <si>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</si>
  <si>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</si>
  <si>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</si>
  <si>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</si>
  <si>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</si>
  <si>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</si>
  <si>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</si>
  <si>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</si>
  <si>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</si>
  <si>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</si>
  <si>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</si>
  <si>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</si>
  <si>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</si>
  <si>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</si>
  <si>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</si>
  <si>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</si>
  <si>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</si>
  <si>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</si>
  <si>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</si>
  <si>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</si>
  <si>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</si>
  <si>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</si>
  <si>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</si>
  <si>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</si>
  <si>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</si>
  <si>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</si>
  <si>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</si>
  <si>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</si>
  <si>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</si>
  <si>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</si>
  <si>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</si>
  <si>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</si>
  <si>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</si>
  <si>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</si>
  <si>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</si>
  <si>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</si>
  <si>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</si>
  <si>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</si>
  <si>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</si>
  <si>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</si>
  <si>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</si>
  <si>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</si>
  <si>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</si>
  <si>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</si>
  <si>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</si>
  <si>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</si>
  <si>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</si>
  <si>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</si>
  <si>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</si>
  <si>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</si>
  <si>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</si>
  <si>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</si>
  <si>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</si>
  <si>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</si>
  <si>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</si>
  <si>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</si>
  <si>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</si>
  <si>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</si>
  <si>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</si>
  <si>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</si>
  <si>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</si>
  <si>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</si>
  <si>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</si>
  <si>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</si>
  <si>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</si>
  <si>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</si>
  <si>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</si>
  <si>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</si>
  <si>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</si>
  <si>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</si>
  <si>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</si>
  <si>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</si>
  <si>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</si>
  <si>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</si>
  <si>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</si>
  <si>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</si>
  <si>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</si>
  <si>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</si>
  <si>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</si>
  <si>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</si>
  <si>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</si>
  <si>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</si>
  <si>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</si>
  <si>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</si>
  <si>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</si>
  <si>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</si>
  <si>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</si>
  <si>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</si>
  <si>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</si>
  <si>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</si>
  <si>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</si>
  <si>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</si>
  <si>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</si>
  <si>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</si>
  <si>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</si>
  <si>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</si>
  <si>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</si>
  <si>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</si>
  <si>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</si>
  <si>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</si>
  <si>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</si>
  <si>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</si>
  <si>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</si>
  <si>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</si>
  <si>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</si>
  <si>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</si>
  <si>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</si>
  <si>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</si>
  <si>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</si>
  <si>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</si>
  <si>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</si>
  <si>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</si>
  <si>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</si>
  <si>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</si>
  <si>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</si>
  <si>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</si>
  <si>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</si>
  <si>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</si>
  <si>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</si>
  <si>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</si>
  <si>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</si>
  <si>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</si>
  <si>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</si>
  <si>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</si>
  <si>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</si>
  <si>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</si>
  <si>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</si>
  <si>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</si>
  <si>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</si>
  <si>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</si>
  <si>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</si>
  <si>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</si>
  <si>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</si>
  <si>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</si>
  <si>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</si>
  <si>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</si>
  <si>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</si>
  <si>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</si>
  <si>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</si>
  <si>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</si>
  <si>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</si>
  <si>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</si>
  <si>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</si>
  <si>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</si>
  <si>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</si>
  <si>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</si>
  <si>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</si>
  <si>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</si>
  <si>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</si>
  <si>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</si>
  <si>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</si>
  <si>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</si>
  <si>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</si>
  <si>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</si>
  <si>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</si>
  <si>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</si>
  <si>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</si>
  <si>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</si>
  <si>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</si>
  <si>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</si>
  <si>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</si>
  <si>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</si>
  <si>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</si>
  <si>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</si>
  <si>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</si>
  <si>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</si>
  <si>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</si>
  <si>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</si>
  <si>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</si>
  <si>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</si>
  <si>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</si>
  <si>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</si>
  <si>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</si>
  <si>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</si>
  <si>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</si>
  <si>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</si>
  <si>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</si>
  <si>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</si>
  <si>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</si>
  <si>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</si>
  <si>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</si>
  <si>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</si>
  <si>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</si>
  <si>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</si>
  <si>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</si>
  <si>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</si>
  <si>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</si>
  <si>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</si>
  <si>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</si>
  <si>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</si>
  <si>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</si>
  <si>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</si>
  <si>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</si>
  <si>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</si>
  <si>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</si>
  <si>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</si>
  <si>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</si>
  <si>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</si>
  <si>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</si>
  <si>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</si>
  <si>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</si>
  <si>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</si>
  <si>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</si>
  <si>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</si>
  <si>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</si>
  <si>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</si>
  <si>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</si>
  <si>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</si>
  <si>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</si>
  <si>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</si>
  <si>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</si>
  <si>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</si>
  <si>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</si>
  <si>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</si>
  <si>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</si>
  <si>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</si>
  <si>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</si>
  <si>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</si>
  <si>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</si>
  <si>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</si>
  <si>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</si>
  <si>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</si>
  <si>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</si>
  <si>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</si>
  <si>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</si>
  <si>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</si>
  <si>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</si>
  <si>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</si>
  <si>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</si>
  <si>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</si>
  <si>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</si>
  <si>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</si>
  <si>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</si>
  <si>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</si>
  <si>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</si>
  <si>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</si>
  <si>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</si>
  <si>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</si>
  <si>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</si>
  <si>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</si>
  <si>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</si>
  <si>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</si>
  <si>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</si>
  <si>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</si>
  <si>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</si>
  <si>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</si>
  <si>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</si>
  <si>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</si>
  <si>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</si>
  <si>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</si>
  <si>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</si>
  <si>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</si>
  <si>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</si>
  <si>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</si>
  <si>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</si>
  <si>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</si>
  <si>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</si>
  <si>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</si>
  <si>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</si>
  <si>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</si>
  <si>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</si>
  <si>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</si>
  <si>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</si>
  <si>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</si>
  <si>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</si>
  <si>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</si>
  <si>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</si>
  <si>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</si>
  <si>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</si>
  <si>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</si>
  <si>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</si>
  <si>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</si>
  <si>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</si>
  <si>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</si>
  <si>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</si>
  <si>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</si>
  <si>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</si>
  <si>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</si>
  <si>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</si>
  <si>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</si>
  <si>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</si>
  <si>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</si>
  <si>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</si>
  <si>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</si>
  <si>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</si>
  <si>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</si>
  <si>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</si>
  <si>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</si>
  <si>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</si>
  <si>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</si>
  <si>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</si>
  <si>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</si>
  <si>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</si>
  <si>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</si>
  <si>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</si>
  <si>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</si>
  <si>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</si>
  <si>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</si>
  <si>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</si>
  <si>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</si>
  <si>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</si>
  <si>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</si>
  <si>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</si>
  <si>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</si>
  <si>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</si>
  <si>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</si>
  <si>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</si>
  <si>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</si>
  <si>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</si>
  <si>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</si>
  <si>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</si>
  <si>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</si>
  <si>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</si>
  <si>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</si>
  <si>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</si>
  <si>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</si>
  <si>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</si>
  <si>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</si>
  <si>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</si>
  <si>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</si>
  <si>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</si>
  <si>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</si>
  <si>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</si>
  <si>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</si>
  <si>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</si>
  <si>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</si>
  <si>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</si>
  <si>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</si>
  <si>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</si>
  <si>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</si>
  <si>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</si>
  <si>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</si>
  <si>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</si>
  <si>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</si>
  <si>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</si>
  <si>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</si>
  <si>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</si>
  <si>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</si>
  <si>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</si>
  <si>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</si>
  <si>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</si>
  <si>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</si>
  <si>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</si>
  <si>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</si>
  <si>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</si>
  <si>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</si>
  <si>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</si>
  <si>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</si>
  <si>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</si>
  <si>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</si>
  <si>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</si>
  <si>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</si>
  <si>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</si>
  <si>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</si>
  <si>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</si>
  <si>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</si>
  <si>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</si>
  <si>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</si>
  <si>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</si>
  <si>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</si>
  <si>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</si>
  <si>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</si>
  <si>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</si>
  <si>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</si>
  <si>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</si>
  <si>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</si>
  <si>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</si>
  <si>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</si>
  <si>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</si>
  <si>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</si>
  <si>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</si>
  <si>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</si>
  <si>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</si>
  <si>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</si>
  <si>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</si>
  <si>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</si>
  <si>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</si>
  <si>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</si>
  <si>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</si>
  <si>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</si>
  <si>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</si>
  <si>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</si>
  <si>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</si>
  <si>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</si>
  <si>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</si>
  <si>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</si>
  <si>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</si>
  <si>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</si>
  <si>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</si>
  <si>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</si>
  <si>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</si>
  <si>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</si>
  <si>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</si>
  <si>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</si>
  <si>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</si>
  <si>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</si>
  <si>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</si>
  <si>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</si>
  <si>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</si>
  <si>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</si>
  <si>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</si>
  <si>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</si>
  <si>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</si>
  <si>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</si>
  <si>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</si>
  <si>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</si>
  <si>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</si>
  <si>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</si>
  <si>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</si>
  <si>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</si>
  <si>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</si>
  <si>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Em intervalo, iniciado às 11h55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</si>
  <si>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</si>
  <si>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</si>
  <si>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</si>
  <si>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</si>
  <si>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Em contato com a TP, informado que estão realizando limpeza no local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</si>
  <si>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</si>
  <si>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</si>
  <si>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</si>
  <si>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</si>
  <si>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</si>
  <si>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</si>
  <si>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</si>
  <si>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</si>
  <si>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</si>
  <si>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</si>
  <si>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</si>
  <si>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</si>
  <si>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realizando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</si>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</sst>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G193" activePane="topRight" state="frozen"/>
      <selection pane="topRight" activeCell="F204" sqref="F2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1441</v>
      </c>
      <c r="N187" s="141" t="s">
        <v>1442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1443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1444</v>
      </c>
      <c r="BK187" s="19" t="s">
        <v>1445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1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1446</v>
      </c>
      <c r="BK188" s="18" t="s">
        <v>1447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1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1448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/>
      <c r="AU189" s="166"/>
      <c r="AV189" s="166"/>
      <c r="AW189" s="15"/>
      <c r="AX189" s="15"/>
      <c r="AY189" s="12" t="str">
        <f t="shared" si="57"/>
        <v>ERRO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1449</v>
      </c>
      <c r="BK189" s="18" t="s">
        <v>1450</v>
      </c>
      <c r="BL189" s="17"/>
      <c r="BM189" s="144"/>
      <c r="BN189" s="144"/>
      <c r="BO189" s="144"/>
      <c r="BP189" s="20"/>
      <c r="BQ189" s="13" t="e">
        <f t="shared" si="58"/>
        <v>#VALUE!</v>
      </c>
      <c r="BR189" s="21" t="e">
        <f t="shared" si="59"/>
        <v>#VALUE!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1451</v>
      </c>
      <c r="BK190" s="19" t="s">
        <v>1452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1452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1453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1454</v>
      </c>
      <c r="BK191" s="19" t="s">
        <v>1455</v>
      </c>
      <c r="BL191" s="17"/>
      <c r="BM191" s="144" t="s">
        <v>539</v>
      </c>
      <c r="BN191" s="144" t="s">
        <v>568</v>
      </c>
      <c r="BO191" s="144" t="s">
        <v>630</v>
      </c>
      <c r="BP191" s="19" t="s">
        <v>1455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1456</v>
      </c>
      <c r="BK192" s="18" t="s">
        <v>1456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1456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1457</v>
      </c>
      <c r="BK193" s="19" t="s">
        <v>1458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1458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1459</v>
      </c>
      <c r="BK195" s="19" t="s">
        <v>1460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1460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1461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1462</v>
      </c>
      <c r="BK196" s="19" t="s">
        <v>1463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1463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1464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1465</v>
      </c>
      <c r="BK197" s="20" t="s">
        <v>1466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1467</v>
      </c>
      <c r="BK199" s="18" t="s">
        <v>1468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1469</v>
      </c>
      <c r="BK200" s="19" t="s">
        <v>1470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1470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1471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1472</v>
      </c>
      <c r="BK203" s="19" t="s">
        <v>1473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1473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1474</v>
      </c>
      <c r="BK204" s="19" t="s">
        <v>1475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1475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4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4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4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4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4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4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2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8" operator="equal">
      <formula>"NÃO"</formula>
    </cfRule>
    <cfRule type="cellIs" dxfId="235" priority="509" operator="equal">
      <formula>"SIM"</formula>
    </cfRule>
  </conditionalFormatting>
  <conditionalFormatting sqref="AZ360:AZ818 AZ6:AZ358">
    <cfRule type="expression" dxfId="234" priority="42964">
      <formula>#REF!=1</formula>
    </cfRule>
  </conditionalFormatting>
  <conditionalFormatting sqref="BF65 V65 U6:U64 U66:U820 BE6:BE839 AY6:AY839">
    <cfRule type="cellIs" dxfId="233" priority="42948" operator="equal">
      <formula>"ERRO"</formula>
    </cfRule>
  </conditionalFormatting>
  <conditionalFormatting sqref="BQ6:BQ191 BQ193:BQ822">
    <cfRule type="cellIs" dxfId="232" priority="42943" operator="equal">
      <formula>"Produção e Intervalo"</formula>
    </cfRule>
    <cfRule type="cellIs" dxfId="231" priority="42944" operator="equal">
      <formula>"Aderente"</formula>
    </cfRule>
    <cfRule type="cellIs" dxfId="230" priority="42945" operator="equal">
      <formula>"Intervalo"</formula>
    </cfRule>
    <cfRule type="cellIs" dxfId="229" priority="42946" operator="equal">
      <formula>"Produção"</formula>
    </cfRule>
    <cfRule type="cellIs" dxfId="228" priority="42947" operator="equal">
      <formula>"ERRO"</formula>
    </cfRule>
  </conditionalFormatting>
  <conditionalFormatting sqref="BR6:BS839">
    <cfRule type="cellIs" dxfId="227" priority="42925" operator="equal">
      <formula>"*"</formula>
    </cfRule>
    <cfRule type="cellIs" dxfId="226" priority="42926" operator="greaterThanOrEqual">
      <formula>1</formula>
    </cfRule>
    <cfRule type="cellIs" dxfId="225" priority="42927" operator="lessThan">
      <formula>1</formula>
    </cfRule>
  </conditionalFormatting>
  <conditionalFormatting sqref="BH821 BH444:BH818 BH6:BH27 BH28:BI34 BH35:BH84 BH85:BI88 BH89:BH441">
    <cfRule type="iconSet" priority="44748">
      <iconSet showValue="0">
        <cfvo type="percent" val="0"/>
        <cfvo type="num" val="1"/>
        <cfvo type="num" val="1" gte="0"/>
      </iconSet>
    </cfRule>
    <cfRule type="iconSet" priority="447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5">
      <formula>#REF!=1</formula>
    </cfRule>
  </conditionalFormatting>
  <conditionalFormatting sqref="BP12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7:BP198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5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6" operator="equal">
      <formula>"OPORTUNIDADE"</formula>
    </cfRule>
  </conditionalFormatting>
  <conditionalFormatting sqref="Z225">
    <cfRule type="cellIs" dxfId="222" priority="344" operator="equal">
      <formula>"NÃO"</formula>
    </cfRule>
    <cfRule type="cellIs" dxfId="221" priority="345" operator="equal">
      <formula>"SIM"</formula>
    </cfRule>
  </conditionalFormatting>
  <conditionalFormatting sqref="Z227">
    <cfRule type="cellIs" dxfId="220" priority="343" operator="equal">
      <formula>"OPORTUNIDADE"</formula>
    </cfRule>
  </conditionalFormatting>
  <conditionalFormatting sqref="Z227">
    <cfRule type="cellIs" dxfId="219" priority="341" operator="equal">
      <formula>"NÃO"</formula>
    </cfRule>
    <cfRule type="cellIs" dxfId="218" priority="342" operator="equal">
      <formula>"SIM"</formula>
    </cfRule>
  </conditionalFormatting>
  <conditionalFormatting sqref="BP21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6" operator="equal">
      <formula>"OPORTUNIDADE"</formula>
    </cfRule>
  </conditionalFormatting>
  <conditionalFormatting sqref="Y225">
    <cfRule type="cellIs" dxfId="216" priority="334" operator="equal">
      <formula>"NÃO"</formula>
    </cfRule>
    <cfRule type="cellIs" dxfId="215" priority="335" operator="equal">
      <formula>"SIM"</formula>
    </cfRule>
  </conditionalFormatting>
  <conditionalFormatting sqref="Y227">
    <cfRule type="cellIs" dxfId="214" priority="333" operator="equal">
      <formula>"OPORTUNIDADE"</formula>
    </cfRule>
  </conditionalFormatting>
  <conditionalFormatting sqref="Y227">
    <cfRule type="cellIs" dxfId="213" priority="331" operator="equal">
      <formula>"NÃO"</formula>
    </cfRule>
    <cfRule type="cellIs" dxfId="212" priority="332" operator="equal">
      <formula>"SIM"</formula>
    </cfRule>
  </conditionalFormatting>
  <conditionalFormatting sqref="BP2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2" operator="equal">
      <formula>"OPORTUNIDADE"</formula>
    </cfRule>
  </conditionalFormatting>
  <conditionalFormatting sqref="Z244">
    <cfRule type="cellIs" dxfId="210" priority="280" operator="equal">
      <formula>"NÃO"</formula>
    </cfRule>
    <cfRule type="cellIs" dxfId="209" priority="281" operator="equal">
      <formula>"SIM"</formula>
    </cfRule>
  </conditionalFormatting>
  <conditionalFormatting sqref="Y244:Y248">
    <cfRule type="cellIs" dxfId="208" priority="279" operator="equal">
      <formula>"OPORTUNIDADE"</formula>
    </cfRule>
  </conditionalFormatting>
  <conditionalFormatting sqref="Y244:Y248">
    <cfRule type="cellIs" dxfId="207" priority="277" operator="equal">
      <formula>"NÃO"</formula>
    </cfRule>
    <cfRule type="cellIs" dxfId="206" priority="278" operator="equal">
      <formula>"SIM"</formula>
    </cfRule>
  </conditionalFormatting>
  <conditionalFormatting sqref="Y242">
    <cfRule type="cellIs" dxfId="205" priority="276" operator="equal">
      <formula>"OPORTUNIDADE"</formula>
    </cfRule>
  </conditionalFormatting>
  <conditionalFormatting sqref="Y242">
    <cfRule type="cellIs" dxfId="204" priority="274" operator="equal">
      <formula>"NÃO"</formula>
    </cfRule>
    <cfRule type="cellIs" dxfId="203" priority="275" operator="equal">
      <formula>"SIM"</formula>
    </cfRule>
  </conditionalFormatting>
  <conditionalFormatting sqref="Y241">
    <cfRule type="cellIs" dxfId="202" priority="273" operator="equal">
      <formula>"OPORTUNIDADE"</formula>
    </cfRule>
  </conditionalFormatting>
  <conditionalFormatting sqref="Y241">
    <cfRule type="cellIs" dxfId="201" priority="271" operator="equal">
      <formula>"NÃO"</formula>
    </cfRule>
    <cfRule type="cellIs" dxfId="200" priority="272" operator="equal">
      <formula>"SIM"</formula>
    </cfRule>
  </conditionalFormatting>
  <conditionalFormatting sqref="Y240">
    <cfRule type="cellIs" dxfId="199" priority="270" operator="equal">
      <formula>"OPORTUNIDADE"</formula>
    </cfRule>
  </conditionalFormatting>
  <conditionalFormatting sqref="Y240">
    <cfRule type="cellIs" dxfId="198" priority="268" operator="equal">
      <formula>"NÃO"</formula>
    </cfRule>
    <cfRule type="cellIs" dxfId="197" priority="269" operator="equal">
      <formula>"SIM"</formula>
    </cfRule>
  </conditionalFormatting>
  <conditionalFormatting sqref="Y239">
    <cfRule type="cellIs" dxfId="196" priority="267" operator="equal">
      <formula>"OPORTUNIDADE"</formula>
    </cfRule>
  </conditionalFormatting>
  <conditionalFormatting sqref="Y239">
    <cfRule type="cellIs" dxfId="195" priority="265" operator="equal">
      <formula>"NÃO"</formula>
    </cfRule>
    <cfRule type="cellIs" dxfId="194" priority="266" operator="equal">
      <formula>"SIM"</formula>
    </cfRule>
  </conditionalFormatting>
  <conditionalFormatting sqref="Y238">
    <cfRule type="cellIs" dxfId="193" priority="264" operator="equal">
      <formula>"OPORTUNIDADE"</formula>
    </cfRule>
  </conditionalFormatting>
  <conditionalFormatting sqref="Y238">
    <cfRule type="cellIs" dxfId="192" priority="262" operator="equal">
      <formula>"NÃO"</formula>
    </cfRule>
    <cfRule type="cellIs" dxfId="191" priority="263" operator="equal">
      <formula>"SIM"</formula>
    </cfRule>
  </conditionalFormatting>
  <conditionalFormatting sqref="Y237">
    <cfRule type="cellIs" dxfId="190" priority="261" operator="equal">
      <formula>"OPORTUNIDADE"</formula>
    </cfRule>
  </conditionalFormatting>
  <conditionalFormatting sqref="Y237">
    <cfRule type="cellIs" dxfId="189" priority="259" operator="equal">
      <formula>"NÃO"</formula>
    </cfRule>
    <cfRule type="cellIs" dxfId="188" priority="260" operator="equal">
      <formula>"SIM"</formula>
    </cfRule>
  </conditionalFormatting>
  <conditionalFormatting sqref="BQ192">
    <cfRule type="cellIs" dxfId="187" priority="254" operator="equal">
      <formula>"Produção e Intervalo"</formula>
    </cfRule>
    <cfRule type="cellIs" dxfId="186" priority="255" operator="equal">
      <formula>"Aderente"</formula>
    </cfRule>
    <cfRule type="cellIs" dxfId="185" priority="256" operator="equal">
      <formula>"Intervalo"</formula>
    </cfRule>
    <cfRule type="cellIs" dxfId="184" priority="257" operator="equal">
      <formula>"Produção"</formula>
    </cfRule>
    <cfRule type="cellIs" dxfId="183" priority="258" operator="equal">
      <formula>"ERRO"</formula>
    </cfRule>
  </conditionalFormatting>
  <conditionalFormatting sqref="BJ203:BK20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7" operator="equal">
      <formula>"OPORTUNIDADE"</formula>
    </cfRule>
  </conditionalFormatting>
  <conditionalFormatting sqref="Y255">
    <cfRule type="cellIs" dxfId="181" priority="245" operator="equal">
      <formula>"NÃO"</formula>
    </cfRule>
    <cfRule type="cellIs" dxfId="180" priority="246" operator="equal">
      <formula>"SIM"</formula>
    </cfRule>
  </conditionalFormatting>
  <conditionalFormatting sqref="Y263">
    <cfRule type="cellIs" dxfId="179" priority="241" operator="equal">
      <formula>"OPORTUNIDADE"</formula>
    </cfRule>
  </conditionalFormatting>
  <conditionalFormatting sqref="Y263">
    <cfRule type="cellIs" dxfId="178" priority="239" operator="equal">
      <formula>"NÃO"</formula>
    </cfRule>
    <cfRule type="cellIs" dxfId="177" priority="240" operator="equal">
      <formula>"SIM"</formula>
    </cfRule>
  </conditionalFormatting>
  <conditionalFormatting sqref="BP2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2" operator="equal">
      <formula>"OPORTUNIDADE"</formula>
    </cfRule>
  </conditionalFormatting>
  <conditionalFormatting sqref="Y275:Z275">
    <cfRule type="cellIs" dxfId="175" priority="220" operator="equal">
      <formula>"NÃO"</formula>
    </cfRule>
    <cfRule type="cellIs" dxfId="174" priority="221" operator="equal">
      <formula>"SIM"</formula>
    </cfRule>
  </conditionalFormatting>
  <conditionalFormatting sqref="BP25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5" operator="equal">
      <formula>"OPORTUNIDADE"</formula>
    </cfRule>
  </conditionalFormatting>
  <conditionalFormatting sqref="Z272">
    <cfRule type="cellIs" dxfId="172" priority="213" operator="equal">
      <formula>"NÃO"</formula>
    </cfRule>
    <cfRule type="cellIs" dxfId="171" priority="214" operator="equal">
      <formula>"SIM"</formula>
    </cfRule>
  </conditionalFormatting>
  <conditionalFormatting sqref="BK28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4" operator="equal">
      <formula>"OPORTUNIDADE"</formula>
    </cfRule>
  </conditionalFormatting>
  <conditionalFormatting sqref="Y6:Z25">
    <cfRule type="cellIs" dxfId="169" priority="162" operator="equal">
      <formula>"NÃO"</formula>
    </cfRule>
    <cfRule type="cellIs" dxfId="168" priority="163" operator="equal">
      <formula>"SIM"</formula>
    </cfRule>
  </conditionalFormatting>
  <conditionalFormatting sqref="Z18">
    <cfRule type="cellIs" dxfId="167" priority="161" operator="equal">
      <formula>"OPORTUNIDADE"</formula>
    </cfRule>
  </conditionalFormatting>
  <conditionalFormatting sqref="Z18">
    <cfRule type="cellIs" dxfId="166" priority="159" operator="equal">
      <formula>"NÃO"</formula>
    </cfRule>
    <cfRule type="cellIs" dxfId="165" priority="160" operator="equal">
      <formula>"SIM"</formula>
    </cfRule>
  </conditionalFormatting>
  <conditionalFormatting sqref="Y18">
    <cfRule type="cellIs" dxfId="164" priority="158" operator="equal">
      <formula>"OPORTUNIDADE"</formula>
    </cfRule>
  </conditionalFormatting>
  <conditionalFormatting sqref="Y18">
    <cfRule type="cellIs" dxfId="163" priority="156" operator="equal">
      <formula>"NÃO"</formula>
    </cfRule>
    <cfRule type="cellIs" dxfId="162" priority="157" operator="equal">
      <formula>"SIM"</formula>
    </cfRule>
  </conditionalFormatting>
  <conditionalFormatting sqref="Z23">
    <cfRule type="cellIs" dxfId="161" priority="155" operator="equal">
      <formula>"OPORTUNIDADE"</formula>
    </cfRule>
  </conditionalFormatting>
  <conditionalFormatting sqref="Z23">
    <cfRule type="cellIs" dxfId="160" priority="153" operator="equal">
      <formula>"NÃO"</formula>
    </cfRule>
    <cfRule type="cellIs" dxfId="159" priority="154" operator="equal">
      <formula>"SIM"</formula>
    </cfRule>
  </conditionalFormatting>
  <conditionalFormatting sqref="Y23">
    <cfRule type="cellIs" dxfId="158" priority="152" operator="equal">
      <formula>"OPORTUNIDADE"</formula>
    </cfRule>
  </conditionalFormatting>
  <conditionalFormatting sqref="Y23">
    <cfRule type="cellIs" dxfId="157" priority="150" operator="equal">
      <formula>"NÃO"</formula>
    </cfRule>
    <cfRule type="cellIs" dxfId="156" priority="151" operator="equal">
      <formula>"SIM"</formula>
    </cfRule>
  </conditionalFormatting>
  <conditionalFormatting sqref="BK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1476</v>
      </c>
      <c r="V1" s="294"/>
      <c r="W1" s="294"/>
    </row>
    <row r="2" spans="1:23" s="91" customFormat="1">
      <c r="A2" s="94" t="s">
        <v>1477</v>
      </c>
      <c r="B2" s="94" t="s">
        <v>1478</v>
      </c>
      <c r="C2" s="94" t="s">
        <v>508</v>
      </c>
      <c r="D2" s="95" t="s">
        <v>1062</v>
      </c>
      <c r="E2" s="95" t="s">
        <v>1063</v>
      </c>
      <c r="F2" s="95" t="s">
        <v>1479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1480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1150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1150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1150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1150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1150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1150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1150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1150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1150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1150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1150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1150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1481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188" sqref="A188:P20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1482</v>
      </c>
      <c r="D5" s="296"/>
      <c r="E5" s="296"/>
      <c r="F5" s="296"/>
      <c r="G5" s="296"/>
      <c r="H5" s="296"/>
      <c r="I5" s="296"/>
      <c r="J5" s="297"/>
      <c r="K5" s="298" t="s">
        <v>1483</v>
      </c>
      <c r="L5" s="299"/>
      <c r="M5" s="299"/>
      <c r="N5" s="299"/>
      <c r="O5" s="300" t="s">
        <v>1484</v>
      </c>
      <c r="P5" s="301"/>
    </row>
    <row r="6" spans="1:16" s="81" customFormat="1" ht="15" customHeight="1">
      <c r="A6" s="73" t="s">
        <v>1479</v>
      </c>
      <c r="B6" s="82" t="s">
        <v>1478</v>
      </c>
      <c r="C6" s="83" t="s">
        <v>1062</v>
      </c>
      <c r="D6" s="84" t="s">
        <v>1063</v>
      </c>
      <c r="E6" s="83" t="s">
        <v>1485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1486</v>
      </c>
      <c r="M6" s="87" t="s">
        <v>708</v>
      </c>
      <c r="N6" s="88" t="s">
        <v>1057</v>
      </c>
      <c r="O6" s="204" t="s">
        <v>1100</v>
      </c>
      <c r="P6" s="149" t="s">
        <v>1487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>
        <f>IF(SP_NORTE!BH192="","*",SP_NORTE!BH192)</f>
        <v>0</v>
      </c>
      <c r="P192" s="182" t="str">
        <f>IF($A$2=1,IF(SP_NORTE!BJ192="","*",SP_NORTE!BJ192),IF(SP_NORTE!BK192="","*",SP_NORTE!BK192))</f>
        <v>Sem operadores / Desloc. para atender acidente na SP Sul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>
        <f>IF(SP_NORTE!BH193="","*",SP_NORTE!BH193)</f>
        <v>0</v>
      </c>
      <c r="P193" s="182" t="str">
        <f>IF($A$2=1,IF(SP_NORTE!BJ193="","*",SP_NORTE!BJ193),IF(SP_NORTE!BK193="","*",SP_NORTE!BK193))</f>
        <v>TP teve problema com a abertura do boletim, o mesmo entra em vigor a partir das 10h00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>
        <f>IF(SP_NORTE!BH195="","*",SP_NORTE!BH195)</f>
        <v>0</v>
      </c>
      <c r="P194" s="182" t="str">
        <f>IF($A$2=1,IF(SP_NORTE!BJ195="","*",SP_NORTE!BJ195),IF(SP_NORTE!BK195="","*",SP_NORTE!BK195))</f>
        <v>TP realizando bandeiramento do local de trabalho / Ag. Pronto para alinhamento de FX em oportunidade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>
        <f>IF(SP_NORTE!BH196="","*",SP_NORTE!BH196)</f>
        <v>0</v>
      </c>
      <c r="P195" s="182" t="str">
        <f>IF($A$2=1,IF(SP_NORTE!BJ196="","*",SP_NORTE!BJ196),IF(SP_NORTE!BK196="","*",SP_NORTE!BK196))</f>
        <v>Ag. Solicitar MC1 para alinhamento de FX com o CCO / Prev. 09h00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>
        <f>IF(SP_NORTE!BH197="","*",SP_NORTE!BH197)</f>
        <v>2</v>
      </c>
      <c r="P196" s="182" t="str">
        <f>IF($A$2=1,IF(SP_NORTE!BJ197="","*",SP_NORTE!BJ197),IF(SP_NORTE!BK197="","*",SP_NORTE!BK197))</f>
        <v>Ag. Finalizar abastecimento da locomotiva em ZTO / Após solicita para deslocar ZTO-ZMA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>
        <f>IF(SP_NORTE!BH200="","*",SP_NORTE!BH200)</f>
        <v>0</v>
      </c>
      <c r="P198" s="182" t="str">
        <f>IF($A$2=1,IF(SP_NORTE!BJ200="","*",SP_NORTE!BJ200),IF(SP_NORTE!BK200="","*",SP_NORTE!BK200))</f>
        <v>TP na oficina devido avaria no caminhã / Sem previsão de ficar pronto no local programado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>
        <f>IF(SP_NORTE!BH203="","*",SP_NORTE!BH203)</f>
        <v>0</v>
      </c>
      <c r="P201" s="182" t="str">
        <f>IF($A$2=1,IF(SP_NORTE!BJ203="","*",SP_NORTE!BJ203),IF(SP_NORTE!BK203="","*",SP_NORTE!BK203))</f>
        <v>TP Pronto 08h15 para exec. de solda no km 112+000 em 111ZCD / CCO analisando possibilidade de FX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>
        <f>IF(SP_NORTE!BH204="","*",SP_NORTE!BH204)</f>
        <v>2</v>
      </c>
      <c r="P202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1488</v>
      </c>
      <c r="C2" s="134" t="s">
        <v>1047</v>
      </c>
      <c r="D2" s="83" t="s">
        <v>1049</v>
      </c>
      <c r="E2" s="83" t="s">
        <v>1489</v>
      </c>
      <c r="F2" s="111" t="s">
        <v>1490</v>
      </c>
      <c r="G2" s="83" t="s">
        <v>1491</v>
      </c>
      <c r="H2" s="83" t="s">
        <v>1492</v>
      </c>
      <c r="I2" s="83" t="s">
        <v>1493</v>
      </c>
      <c r="J2" s="83" t="s">
        <v>1494</v>
      </c>
      <c r="K2" s="85" t="s">
        <v>1495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2025-11-12T15:45:47Z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