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74" documentId="120_S{118792C3-22EF-5104-A093-F22BFE3913F3}" xr6:coauthVersionLast="47" xr6:coauthVersionMax="47" xr10:uidLastSave="{D13716B6-7C62-4656-92F2-B0FA3DDBF893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<sst xmlns="http://schemas.openxmlformats.org/spreadsheetml/2006/main" count="3049" uniqueCount="1121">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</sst>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W21" activePane="topRight" state="frozen"/>
      <selection pane="topRight" activeCell="W29" sqref="W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254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907</v>
      </c>
      <c r="E33" s="255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257">
        <v>73</v>
      </c>
      <c r="K33" s="257">
        <v>372</v>
      </c>
      <c r="L33" s="108">
        <v>204</v>
      </c>
      <c r="M33" s="130" t="s">
        <v>908</v>
      </c>
      <c r="N33" s="130" t="s">
        <v>909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864</v>
      </c>
      <c r="W33" s="108" t="s">
        <v>910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25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260">
        <f>IF(BS_CONTROLE[[#This Row],[SUB]]=0, "-", BS_CONTROLE[[#This Row],[SUB]])</f>
        <v>73</v>
      </c>
      <c r="AP33" s="108">
        <f>BS_CONTROLE[[#This Row],[KM - Inicio]]</f>
        <v>372</v>
      </c>
      <c r="AQ33" s="260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6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6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911</v>
      </c>
      <c r="N34" s="130" t="s">
        <v>912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254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872</v>
      </c>
      <c r="E35" s="255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257">
        <v>73</v>
      </c>
      <c r="K35" s="257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913</v>
      </c>
      <c r="W35" s="155" t="s">
        <v>865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260">
        <f>IF(BS_CONTROLE[[#This Row],[SUB]]=0, "-", BS_CONTROLE[[#This Row],[SUB]])</f>
        <v>73</v>
      </c>
      <c r="AP35" s="108">
        <f>BS_CONTROLE[[#This Row],[KM - Inicio]]</f>
        <v>313.2</v>
      </c>
      <c r="AQ35" s="260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25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260">
        <f>IF(BS_CONTROLE[[#This Row],[SUB]]=0, "-", BS_CONTROLE[[#This Row],[SUB]])</f>
        <v>73</v>
      </c>
      <c r="AP36" s="108">
        <f>BS_CONTROLE[[#This Row],[KM - Inicio]]</f>
        <v>309</v>
      </c>
      <c r="AQ36" s="260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254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257">
        <v>73</v>
      </c>
      <c r="K37" s="257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879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25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260">
        <f>IF(BS_CONTROLE[[#This Row],[SUB]]=0, "-", BS_CONTROLE[[#This Row],[SUB]])</f>
        <v>73</v>
      </c>
      <c r="AP37" s="108">
        <f>BS_CONTROLE[[#This Row],[KM - Inicio]]</f>
        <v>282</v>
      </c>
      <c r="AQ37" s="260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26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26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914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254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915</v>
      </c>
      <c r="W39" s="155" t="s">
        <v>865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260">
        <f>IF(BS_CONTROLE[[#This Row],[SUB]]=0, "-", BS_CONTROLE[[#This Row],[SUB]])</f>
        <v>73</v>
      </c>
      <c r="AP39" s="108">
        <f>BS_CONTROLE[[#This Row],[KM - Inicio]]</f>
        <v>102.4</v>
      </c>
      <c r="AQ39" s="260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6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884</v>
      </c>
      <c r="W40" s="155" t="s">
        <v>865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254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882</v>
      </c>
      <c r="N41" s="130" t="s">
        <v>882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916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260">
        <f>IF(BS_CONTROLE[[#This Row],[SUB]]=0, "-", BS_CONTROLE[[#This Row],[SUB]])</f>
        <v>73</v>
      </c>
      <c r="AP41" s="108">
        <f>BS_CONTROLE[[#This Row],[KM - Inicio]]</f>
        <v>42</v>
      </c>
      <c r="AQ41" s="260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41.3</v>
      </c>
      <c r="AQ42" s="260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254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257">
        <v>73</v>
      </c>
      <c r="K43" s="257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865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25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260">
        <f>IF(BS_CONTROLE[[#This Row],[SUB]]=0, "-", BS_CONTROLE[[#This Row],[SUB]])</f>
        <v>73</v>
      </c>
      <c r="AP43" s="108">
        <f>BS_CONTROLE[[#This Row],[KM - Inicio]]</f>
        <v>41</v>
      </c>
      <c r="AQ43" s="260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26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26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917</v>
      </c>
      <c r="J44" s="108">
        <v>70</v>
      </c>
      <c r="K44" s="108">
        <v>168</v>
      </c>
      <c r="L44" s="108" t="s">
        <v>384</v>
      </c>
      <c r="M44" s="130" t="s">
        <v>918</v>
      </c>
      <c r="N44" s="130" t="s">
        <v>919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865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921</v>
      </c>
      <c r="C4" s="166" t="s">
        <v>922</v>
      </c>
      <c r="D4" s="166" t="s">
        <v>923</v>
      </c>
      <c r="E4" s="166" t="s">
        <v>924</v>
      </c>
      <c r="F4" s="166" t="s">
        <v>4</v>
      </c>
      <c r="G4" s="166" t="s">
        <v>925</v>
      </c>
    </row>
    <row r="5" spans="2:7">
      <c r="B5" s="167" t="s">
        <v>926</v>
      </c>
      <c r="C5" s="167">
        <v>257068</v>
      </c>
      <c r="D5" s="167" t="s">
        <v>927</v>
      </c>
      <c r="E5" s="167" t="s">
        <v>928</v>
      </c>
      <c r="F5" s="167" t="s">
        <v>928</v>
      </c>
      <c r="G5" s="168">
        <v>46296</v>
      </c>
    </row>
    <row r="6" spans="2:7">
      <c r="B6" s="167" t="s">
        <v>929</v>
      </c>
      <c r="C6" s="167" t="s">
        <v>384</v>
      </c>
      <c r="D6" s="167" t="s">
        <v>384</v>
      </c>
      <c r="E6" s="167" t="s">
        <v>384</v>
      </c>
      <c r="F6" s="167" t="s">
        <v>930</v>
      </c>
      <c r="G6" s="168" t="s">
        <v>384</v>
      </c>
    </row>
    <row r="7" spans="2:7">
      <c r="B7" s="167" t="s">
        <v>931</v>
      </c>
      <c r="C7" s="167">
        <v>257472</v>
      </c>
      <c r="D7" s="167" t="s">
        <v>932</v>
      </c>
      <c r="E7" s="167" t="s">
        <v>933</v>
      </c>
      <c r="F7" s="167" t="s">
        <v>933</v>
      </c>
      <c r="G7" s="168">
        <v>45992</v>
      </c>
    </row>
    <row r="8" spans="2:7">
      <c r="B8" s="167" t="s">
        <v>934</v>
      </c>
      <c r="C8" s="167">
        <v>260307</v>
      </c>
      <c r="D8" s="167" t="s">
        <v>935</v>
      </c>
      <c r="E8" s="167" t="s">
        <v>936</v>
      </c>
      <c r="F8" s="167" t="s">
        <v>933</v>
      </c>
      <c r="G8" s="168">
        <v>46082</v>
      </c>
    </row>
    <row r="9" spans="2:7">
      <c r="B9" s="167" t="s">
        <v>937</v>
      </c>
      <c r="C9" s="167">
        <v>333033</v>
      </c>
      <c r="D9" s="167" t="s">
        <v>938</v>
      </c>
      <c r="E9" s="167" t="s">
        <v>930</v>
      </c>
      <c r="F9" s="167" t="s">
        <v>939</v>
      </c>
      <c r="G9" s="167" t="s">
        <v>384</v>
      </c>
    </row>
    <row r="10" spans="2:7">
      <c r="B10" s="167" t="s">
        <v>940</v>
      </c>
      <c r="C10" s="167"/>
      <c r="D10" s="167"/>
      <c r="E10" s="167" t="s">
        <v>930</v>
      </c>
      <c r="F10" s="167" t="s">
        <v>939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942</v>
      </c>
      <c r="E3" s="169" t="s">
        <v>943</v>
      </c>
      <c r="F3" s="169" t="s">
        <v>944</v>
      </c>
      <c r="G3" s="169" t="s">
        <v>945</v>
      </c>
      <c r="H3" s="169" t="s">
        <v>946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947</v>
      </c>
      <c r="C1" s="25" t="s">
        <v>831</v>
      </c>
      <c r="E1" s="25" t="s">
        <v>948</v>
      </c>
      <c r="G1" s="25" t="s">
        <v>949</v>
      </c>
      <c r="H1" s="27"/>
      <c r="I1" s="25" t="s">
        <v>950</v>
      </c>
      <c r="J1" s="27"/>
      <c r="K1" s="25" t="s">
        <v>951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952</v>
      </c>
      <c r="E2" s="34">
        <v>1</v>
      </c>
      <c r="G2" s="34" t="s">
        <v>605</v>
      </c>
      <c r="H2" s="27"/>
      <c r="I2" s="34" t="s">
        <v>953</v>
      </c>
      <c r="J2" s="27"/>
      <c r="K2" s="34" t="s">
        <v>861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905</v>
      </c>
      <c r="E3" s="34">
        <v>2</v>
      </c>
      <c r="H3" s="27"/>
      <c r="I3" s="34" t="s">
        <v>956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958</v>
      </c>
      <c r="J4" s="27"/>
      <c r="K4" s="34" t="s">
        <v>959</v>
      </c>
      <c r="L4" s="27"/>
      <c r="M4" s="34" t="s">
        <v>960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964</v>
      </c>
      <c r="B13" s="4" t="s">
        <v>965</v>
      </c>
      <c r="C13" s="4" t="s">
        <v>966</v>
      </c>
      <c r="D13" s="4" t="s">
        <v>967</v>
      </c>
      <c r="E13" s="4" t="s">
        <v>968</v>
      </c>
      <c r="F13" s="4" t="s">
        <v>969</v>
      </c>
      <c r="G13" s="4" t="s">
        <v>970</v>
      </c>
      <c r="H13" s="4" t="s">
        <v>833</v>
      </c>
      <c r="I13" s="4" t="s">
        <v>971</v>
      </c>
      <c r="J13" s="4" t="s">
        <v>972</v>
      </c>
      <c r="K13" s="4" t="s">
        <v>854</v>
      </c>
      <c r="L13" s="4" t="s">
        <v>875</v>
      </c>
      <c r="M13" s="4" t="s">
        <v>973</v>
      </c>
      <c r="N13" s="4" t="s">
        <v>974</v>
      </c>
      <c r="O13" s="4" t="s">
        <v>975</v>
      </c>
      <c r="P13" s="4" t="s">
        <v>827</v>
      </c>
      <c r="Q13" s="4" t="s">
        <v>976</v>
      </c>
      <c r="R13" s="4" t="s">
        <v>977</v>
      </c>
      <c r="S13" s="4" t="s">
        <v>978</v>
      </c>
      <c r="T13" s="4" t="s">
        <v>979</v>
      </c>
      <c r="U13" s="4" t="s">
        <v>980</v>
      </c>
      <c r="V13" s="32" t="s">
        <v>981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982</v>
      </c>
      <c r="B14" s="34" t="s">
        <v>983</v>
      </c>
      <c r="C14" s="34" t="s">
        <v>984</v>
      </c>
      <c r="D14" s="34" t="s">
        <v>985</v>
      </c>
      <c r="E14" s="34" t="s">
        <v>985</v>
      </c>
      <c r="F14" s="34" t="s">
        <v>986</v>
      </c>
      <c r="G14" s="34" t="s">
        <v>986</v>
      </c>
      <c r="H14" s="34" t="s">
        <v>834</v>
      </c>
      <c r="I14" s="34" t="s">
        <v>987</v>
      </c>
      <c r="J14" s="34" t="s">
        <v>988</v>
      </c>
      <c r="K14" s="34" t="s">
        <v>989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990</v>
      </c>
      <c r="R14" s="34" t="s">
        <v>991</v>
      </c>
      <c r="S14" s="34" t="s">
        <v>985</v>
      </c>
      <c r="T14" s="34" t="s">
        <v>985</v>
      </c>
      <c r="U14" s="34" t="s">
        <v>980</v>
      </c>
      <c r="V14" s="35" t="s">
        <v>981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992</v>
      </c>
      <c r="B15" s="34" t="s">
        <v>993</v>
      </c>
      <c r="C15" s="34" t="str">
        <f>""</f>
        <v/>
      </c>
      <c r="D15" s="34"/>
      <c r="E15" s="34"/>
      <c r="F15" s="34"/>
      <c r="G15" s="34" t="s">
        <v>994</v>
      </c>
      <c r="H15" s="34" t="s">
        <v>870</v>
      </c>
      <c r="I15" s="34" t="s">
        <v>995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970</v>
      </c>
      <c r="R15" s="34" t="s">
        <v>996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998</v>
      </c>
      <c r="L16" s="34"/>
      <c r="M16" s="34"/>
      <c r="N16" s="34"/>
      <c r="O16" s="34"/>
      <c r="P16" s="34"/>
      <c r="Q16" s="34"/>
      <c r="R16" s="34" t="s">
        <v>999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1000</v>
      </c>
      <c r="B28" s="30" t="s">
        <v>1001</v>
      </c>
      <c r="C28" s="30" t="s">
        <v>1002</v>
      </c>
      <c r="D28" s="30" t="s">
        <v>1003</v>
      </c>
      <c r="E28" s="30" t="s">
        <v>1004</v>
      </c>
      <c r="F28" s="30" t="s">
        <v>1005</v>
      </c>
      <c r="G28" s="30" t="s">
        <v>1006</v>
      </c>
      <c r="H28" s="30" t="s">
        <v>1007</v>
      </c>
      <c r="I28" s="30" t="s">
        <v>1008</v>
      </c>
      <c r="J28" s="30" t="s">
        <v>1009</v>
      </c>
      <c r="K28" s="30" t="s">
        <v>1010</v>
      </c>
      <c r="L28" s="30" t="s">
        <v>1011</v>
      </c>
      <c r="M28" s="30" t="s">
        <v>1012</v>
      </c>
      <c r="N28" s="30" t="s">
        <v>1013</v>
      </c>
      <c r="O28" s="30" t="s">
        <v>1014</v>
      </c>
      <c r="P28" s="30" t="s">
        <v>1015</v>
      </c>
      <c r="Q28" s="30" t="s">
        <v>1016</v>
      </c>
      <c r="R28" s="30" t="s">
        <v>1017</v>
      </c>
      <c r="S28" s="30" t="s">
        <v>1018</v>
      </c>
      <c r="T28" s="30" t="s">
        <v>1019</v>
      </c>
      <c r="U28" s="30" t="s">
        <v>1020</v>
      </c>
      <c r="V28" s="30" t="s">
        <v>1021</v>
      </c>
      <c r="W28" s="30" t="s">
        <v>1022</v>
      </c>
      <c r="X28" s="30" t="s">
        <v>1023</v>
      </c>
      <c r="Y28" s="30" t="s">
        <v>1024</v>
      </c>
      <c r="Z28" s="30" t="s">
        <v>1025</v>
      </c>
      <c r="AA28" s="30" t="s">
        <v>1026</v>
      </c>
      <c r="AB28" s="30" t="s">
        <v>1027</v>
      </c>
      <c r="AC28" s="30" t="s">
        <v>1028</v>
      </c>
      <c r="AD28" s="30" t="s">
        <v>1029</v>
      </c>
      <c r="AE28" s="30" t="s">
        <v>1030</v>
      </c>
      <c r="AF28" s="30" t="s">
        <v>1031</v>
      </c>
      <c r="AG28" s="30" t="s">
        <v>1032</v>
      </c>
      <c r="AH28" s="30" t="s">
        <v>1033</v>
      </c>
      <c r="AI28" s="30" t="s">
        <v>1034</v>
      </c>
      <c r="AJ28" s="30" t="s">
        <v>1035</v>
      </c>
      <c r="AK28" s="30" t="s">
        <v>1036</v>
      </c>
      <c r="AL28" s="30" t="s">
        <v>1037</v>
      </c>
      <c r="AM28" s="30" t="s">
        <v>1038</v>
      </c>
      <c r="AN28" s="36" t="s">
        <v>1039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1040</v>
      </c>
      <c r="B29" s="34" t="s">
        <v>1041</v>
      </c>
      <c r="C29" s="34" t="s">
        <v>1042</v>
      </c>
      <c r="D29" s="34" t="s">
        <v>986</v>
      </c>
      <c r="E29" s="34" t="s">
        <v>993</v>
      </c>
      <c r="F29" s="34" t="s">
        <v>1043</v>
      </c>
      <c r="G29" s="34" t="s">
        <v>1044</v>
      </c>
      <c r="H29" s="34" t="s">
        <v>1045</v>
      </c>
      <c r="I29" s="34" t="s">
        <v>877</v>
      </c>
      <c r="J29" s="34" t="s">
        <v>1046</v>
      </c>
      <c r="K29" s="34" t="s">
        <v>1046</v>
      </c>
      <c r="L29" s="34" t="s">
        <v>1047</v>
      </c>
      <c r="M29" s="34" t="s">
        <v>1048</v>
      </c>
      <c r="N29" s="34" t="s">
        <v>1049</v>
      </c>
      <c r="O29" s="34" t="s">
        <v>1050</v>
      </c>
      <c r="P29" s="34" t="s">
        <v>1051</v>
      </c>
      <c r="Q29" s="34" t="s">
        <v>1052</v>
      </c>
      <c r="R29" s="34" t="s">
        <v>1053</v>
      </c>
      <c r="S29" s="34" t="s">
        <v>1054</v>
      </c>
      <c r="T29" s="34" t="s">
        <v>897</v>
      </c>
      <c r="U29" s="34" t="s">
        <v>1055</v>
      </c>
      <c r="V29" s="34" t="s">
        <v>897</v>
      </c>
      <c r="W29" s="34" t="s">
        <v>1055</v>
      </c>
      <c r="X29" s="34" t="s">
        <v>1056</v>
      </c>
      <c r="Y29" s="34" t="s">
        <v>1055</v>
      </c>
      <c r="Z29" s="34" t="s">
        <v>897</v>
      </c>
      <c r="AA29" s="34" t="s">
        <v>1055</v>
      </c>
      <c r="AB29" s="34" t="s">
        <v>827</v>
      </c>
      <c r="AC29" s="34" t="s">
        <v>1057</v>
      </c>
      <c r="AD29" s="34" t="s">
        <v>1058</v>
      </c>
      <c r="AE29" s="34" t="s">
        <v>1059</v>
      </c>
      <c r="AF29" s="34" t="s">
        <v>996</v>
      </c>
      <c r="AG29" s="34" t="s">
        <v>999</v>
      </c>
      <c r="AH29" s="34" t="s">
        <v>1060</v>
      </c>
      <c r="AI29" s="34" t="s">
        <v>1061</v>
      </c>
      <c r="AJ29" s="34" t="s">
        <v>1046</v>
      </c>
      <c r="AK29" s="34" t="s">
        <v>1061</v>
      </c>
      <c r="AL29" s="34" t="s">
        <v>1046</v>
      </c>
      <c r="AM29" s="34" t="s">
        <v>980</v>
      </c>
      <c r="AN29" s="35" t="s">
        <v>981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1040</v>
      </c>
      <c r="B30" s="34"/>
      <c r="C30" s="34"/>
      <c r="D30" s="34" t="s">
        <v>994</v>
      </c>
      <c r="E30" s="34"/>
      <c r="F30" s="34" t="s">
        <v>1062</v>
      </c>
      <c r="G30" s="34" t="s">
        <v>1063</v>
      </c>
      <c r="H30" s="34" t="s">
        <v>1064</v>
      </c>
      <c r="I30" s="34" t="s">
        <v>1065</v>
      </c>
      <c r="J30" s="34"/>
      <c r="K30" s="34"/>
      <c r="L30" s="34" t="s">
        <v>1066</v>
      </c>
      <c r="M30" s="34" t="s">
        <v>871</v>
      </c>
      <c r="N30" s="34" t="s">
        <v>877</v>
      </c>
      <c r="O30" s="34" t="s">
        <v>1067</v>
      </c>
      <c r="P30" s="34" t="s">
        <v>1068</v>
      </c>
      <c r="Q30" s="34" t="s">
        <v>856</v>
      </c>
      <c r="R30" s="34"/>
      <c r="S30" s="34" t="s">
        <v>1052</v>
      </c>
      <c r="T30" s="34" t="s">
        <v>1069</v>
      </c>
      <c r="U30" s="34" t="s">
        <v>877</v>
      </c>
      <c r="V30" s="34" t="s">
        <v>1069</v>
      </c>
      <c r="W30" s="34" t="s">
        <v>877</v>
      </c>
      <c r="X30" s="34" t="s">
        <v>1069</v>
      </c>
      <c r="Y30" s="34" t="s">
        <v>877</v>
      </c>
      <c r="Z30" s="34" t="s">
        <v>1069</v>
      </c>
      <c r="AA30" s="34" t="s">
        <v>877</v>
      </c>
      <c r="AB30" s="34"/>
      <c r="AC30" s="34"/>
      <c r="AD30" s="34"/>
      <c r="AE30" s="34" t="s">
        <v>1070</v>
      </c>
      <c r="AF30" s="34"/>
      <c r="AG30" s="34"/>
      <c r="AH30" s="34"/>
      <c r="AI30" s="34" t="s">
        <v>1071</v>
      </c>
      <c r="AJ30" s="34" t="s">
        <v>1072</v>
      </c>
      <c r="AK30" s="34" t="s">
        <v>1071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1073</v>
      </c>
      <c r="E31" s="34"/>
      <c r="F31" s="34"/>
      <c r="G31" s="34"/>
      <c r="H31" s="34"/>
      <c r="I31" s="34"/>
      <c r="J31" s="34"/>
      <c r="K31" s="34"/>
      <c r="L31" s="34" t="s">
        <v>1074</v>
      </c>
      <c r="M31" s="34" t="s">
        <v>1075</v>
      </c>
      <c r="N31" s="34" t="s">
        <v>1055</v>
      </c>
      <c r="O31" s="34" t="s">
        <v>1076</v>
      </c>
      <c r="P31" s="34" t="s">
        <v>1077</v>
      </c>
      <c r="Q31" s="34" t="s">
        <v>1078</v>
      </c>
      <c r="R31" s="34"/>
      <c r="S31" s="34" t="s">
        <v>856</v>
      </c>
      <c r="T31" s="34"/>
      <c r="U31" s="34" t="s">
        <v>1079</v>
      </c>
      <c r="V31" s="34"/>
      <c r="W31" s="34" t="s">
        <v>1079</v>
      </c>
      <c r="X31" s="34"/>
      <c r="Y31" s="34" t="s">
        <v>1079</v>
      </c>
      <c r="Z31" s="34"/>
      <c r="AA31" s="34" t="s">
        <v>1079</v>
      </c>
      <c r="AB31" s="34"/>
      <c r="AC31" s="34"/>
      <c r="AD31" s="34"/>
      <c r="AE31" s="34" t="s">
        <v>1080</v>
      </c>
      <c r="AF31" s="34"/>
      <c r="AG31" s="34"/>
      <c r="AH31" s="34"/>
      <c r="AI31" s="34" t="s">
        <v>1081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1083</v>
      </c>
      <c r="Q32" s="34" t="s">
        <v>1084</v>
      </c>
      <c r="R32" s="34"/>
      <c r="S32" s="34" t="s">
        <v>1078</v>
      </c>
      <c r="T32" s="34"/>
      <c r="U32" s="34" t="s">
        <v>1085</v>
      </c>
      <c r="V32" s="34"/>
      <c r="W32" s="34" t="s">
        <v>1085</v>
      </c>
      <c r="X32" s="34"/>
      <c r="Y32" s="34" t="s">
        <v>1085</v>
      </c>
      <c r="Z32" s="34"/>
      <c r="AA32" s="34" t="s">
        <v>1085</v>
      </c>
      <c r="AB32" s="34"/>
      <c r="AC32" s="34"/>
      <c r="AD32" s="34"/>
      <c r="AE32" s="34"/>
      <c r="AF32" s="34"/>
      <c r="AG32" s="34"/>
      <c r="AH32" s="34"/>
      <c r="AI32" s="34" t="s">
        <v>1074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1086</v>
      </c>
      <c r="E33" s="34"/>
      <c r="F33" s="34"/>
      <c r="G33" s="34"/>
      <c r="H33" s="34"/>
      <c r="I33" s="34"/>
      <c r="J33" s="34"/>
      <c r="K33" s="34"/>
      <c r="L33" s="34" t="s">
        <v>1087</v>
      </c>
      <c r="M33" s="34"/>
      <c r="N33" s="34"/>
      <c r="O33" s="34"/>
      <c r="P33" s="34"/>
      <c r="Q33" s="34" t="s">
        <v>886</v>
      </c>
      <c r="R33" s="34"/>
      <c r="S33" s="34" t="s">
        <v>1084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886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abSelected="1" topLeftCell="A21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2026-03-02T18:14:07Z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