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18" documentId="8_{B6337239-1A00-434D-AAD0-422EA1FEB5AE}" xr6:coauthVersionLast="47" xr6:coauthVersionMax="47" xr10:uidLastSave="{AF98C121-532A-4686-A0FE-3D5D3B94B2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86" i="1" l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<sst xmlns="http://schemas.openxmlformats.org/spreadsheetml/2006/main" count="8139" uniqueCount="1474">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</sst>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283" activePane="bottomRight" state="frozen"/>
      <selection pane="bottomRight" activeCell="BK287" sqref="BK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1379</v>
      </c>
      <c r="BK284" s="17" t="s">
        <v>1380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1381</v>
      </c>
      <c r="BK285" s="17" t="s">
        <v>1381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1382</v>
      </c>
      <c r="BK286" s="17" t="s">
        <v>1383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1384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1385</v>
      </c>
      <c r="BK287" s="17" t="s">
        <v>1386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1386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1387</v>
      </c>
      <c r="BK288" s="17" t="s">
        <v>1388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1389</v>
      </c>
      <c r="BK289" s="17" t="s">
        <v>1390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1391</v>
      </c>
      <c r="BK291" s="17" t="s">
        <v>1391</v>
      </c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1392</v>
      </c>
      <c r="BK292" s="17" t="s">
        <v>1392</v>
      </c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1393</v>
      </c>
      <c r="BK293" s="17" t="s">
        <v>1393</v>
      </c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1394</v>
      </c>
      <c r="BK294" s="17" t="s">
        <v>1394</v>
      </c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1395</v>
      </c>
      <c r="BK295" s="17" t="s">
        <v>1395</v>
      </c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1396</v>
      </c>
      <c r="BK296" s="17" t="s">
        <v>1396</v>
      </c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1397</v>
      </c>
      <c r="BK298" s="17" t="s">
        <v>1397</v>
      </c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1398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1399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1400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1401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1402</v>
      </c>
      <c r="BK303" s="17" t="s">
        <v>1403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1403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1404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1405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1406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1405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1406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1407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44" operator="equal">
      <formula>"ERRO"</formula>
    </cfRule>
  </conditionalFormatting>
  <conditionalFormatting sqref="X4 Y475:Y550 Y1:Z157 Y159:Z474">
    <cfRule type="cellIs" dxfId="140" priority="18433" operator="equal">
      <formula>"OPORTUNIDADE"</formula>
    </cfRule>
  </conditionalFormatting>
  <conditionalFormatting sqref="AZ6:AZ522">
    <cfRule type="expression" dxfId="139" priority="18428">
      <formula>$BU6=1</formula>
    </cfRule>
  </conditionalFormatting>
  <conditionalFormatting sqref="BQ6:BQ599">
    <cfRule type="cellIs" dxfId="138" priority="18439" operator="equal">
      <formula>"Produção e Intervalo"</formula>
    </cfRule>
    <cfRule type="cellIs" dxfId="137" priority="18440" operator="equal">
      <formula>"Aderente"</formula>
    </cfRule>
    <cfRule type="cellIs" dxfId="136" priority="18441" operator="equal">
      <formula>"Intervalo"</formula>
    </cfRule>
    <cfRule type="cellIs" dxfId="135" priority="18442" operator="equal">
      <formula>"Produção"</formula>
    </cfRule>
    <cfRule type="cellIs" dxfId="134" priority="18443" operator="equal">
      <formula>"ERRO"</formula>
    </cfRule>
  </conditionalFormatting>
  <conditionalFormatting sqref="BR6:BS552">
    <cfRule type="cellIs" dxfId="133" priority="18421" operator="equal">
      <formula>"*"</formula>
    </cfRule>
    <cfRule type="cellIs" dxfId="132" priority="18422" operator="greaterThanOrEqual">
      <formula>1</formula>
    </cfRule>
    <cfRule type="cellIs" dxfId="131" priority="18423" operator="lessThan">
      <formula>1</formula>
    </cfRule>
  </conditionalFormatting>
  <conditionalFormatting sqref="X475:X522 Y475:Y550 Y6:Z157 Y159:Z474">
    <cfRule type="cellIs" dxfId="130" priority="18369" operator="equal">
      <formula>"NÃO"</formula>
    </cfRule>
    <cfRule type="cellIs" dxfId="129" priority="18370" operator="equal">
      <formula>"SIM"</formula>
    </cfRule>
  </conditionalFormatting>
  <conditionalFormatting sqref="X475:X522">
    <cfRule type="cellIs" dxfId="128" priority="18368" operator="equal">
      <formula>"OPORTUNIDADE"</formula>
    </cfRule>
  </conditionalFormatting>
  <conditionalFormatting sqref="Z475:Z522">
    <cfRule type="cellIs" dxfId="127" priority="18366" operator="equal">
      <formula>"NÃO"</formula>
    </cfRule>
    <cfRule type="cellIs" dxfId="126" priority="18367" operator="equal">
      <formula>"SIM"</formula>
    </cfRule>
  </conditionalFormatting>
  <conditionalFormatting sqref="Z475:Z522">
    <cfRule type="cellIs" dxfId="125" priority="18365" operator="equal">
      <formula>"OPORTUNIDADE"</formula>
    </cfRule>
  </conditionalFormatting>
  <conditionalFormatting sqref="Y1048575:Y1048576">
    <cfRule type="cellIs" dxfId="124" priority="18250" operator="equal">
      <formula>"OPORTUNIDADE"</formula>
    </cfRule>
  </conditionalFormatting>
  <conditionalFormatting sqref="Y1048575:Y1048576">
    <cfRule type="cellIs" dxfId="123" priority="18248" operator="equal">
      <formula>"NÃO"</formula>
    </cfRule>
    <cfRule type="cellIs" dxfId="122" priority="18249" operator="equal">
      <formula>"SIM"</formula>
    </cfRule>
  </conditionalFormatting>
  <conditionalFormatting sqref="Z523:Z548">
    <cfRule type="cellIs" dxfId="121" priority="17985" operator="equal">
      <formula>"OPORTUNIDADE"</formula>
    </cfRule>
  </conditionalFormatting>
  <conditionalFormatting sqref="Z523:Z548">
    <cfRule type="cellIs" dxfId="120" priority="17983" operator="equal">
      <formula>"NÃO"</formula>
    </cfRule>
    <cfRule type="cellIs" dxfId="119" priority="17984" operator="equal">
      <formula>"SIM"</formula>
    </cfRule>
  </conditionalFormatting>
  <conditionalFormatting sqref="X549">
    <cfRule type="cellIs" dxfId="118" priority="17971" operator="equal">
      <formula>"NÃO"</formula>
    </cfRule>
    <cfRule type="cellIs" dxfId="117" priority="17972" operator="equal">
      <formula>"SIM"</formula>
    </cfRule>
  </conditionalFormatting>
  <conditionalFormatting sqref="X549">
    <cfRule type="cellIs" dxfId="116" priority="17970" operator="equal">
      <formula>"OPORTUNIDADE"</formula>
    </cfRule>
  </conditionalFormatting>
  <conditionalFormatting sqref="Z549">
    <cfRule type="cellIs" dxfId="115" priority="17968" operator="equal">
      <formula>"NÃO"</formula>
    </cfRule>
    <cfRule type="cellIs" dxfId="114" priority="17969" operator="equal">
      <formula>"SIM"</formula>
    </cfRule>
  </conditionalFormatting>
  <conditionalFormatting sqref="Z549">
    <cfRule type="cellIs" dxfId="113" priority="17967" operator="equal">
      <formula>"OPORTUNIDADE"</formula>
    </cfRule>
  </conditionalFormatting>
  <conditionalFormatting sqref="BI549">
    <cfRule type="iconSet" priority="1797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7">
      <iconSet showValue="0">
        <cfvo type="percent" val="0"/>
        <cfvo type="num" val="1"/>
        <cfvo type="num" val="1" gte="0"/>
      </iconSet>
    </cfRule>
    <cfRule type="iconSet" priority="1797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7">
      <formula>$BU492=1</formula>
    </cfRule>
  </conditionalFormatting>
  <conditionalFormatting sqref="AZ525:AZ549">
    <cfRule type="expression" dxfId="111" priority="18747">
      <formula>$BU497=1</formula>
    </cfRule>
  </conditionalFormatting>
  <conditionalFormatting sqref="BI523:BI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50">
      <iconSet showValue="0">
        <cfvo type="percent" val="0"/>
        <cfvo type="num" val="1"/>
        <cfvo type="num" val="1" gte="0"/>
      </iconSet>
    </cfRule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5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82" operator="equal">
      <formula>"*"</formula>
    </cfRule>
    <cfRule type="cellIs" dxfId="109" priority="13383" operator="greaterThanOrEqual">
      <formula>1</formula>
    </cfRule>
    <cfRule type="cellIs" dxfId="108" priority="13384" operator="lessThan">
      <formula>1</formula>
    </cfRule>
  </conditionalFormatting>
  <conditionalFormatting sqref="BJ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20" operator="equal">
      <formula>"OPORTUNIDADE"</formula>
    </cfRule>
  </conditionalFormatting>
  <conditionalFormatting sqref="Y158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O6:BO208 BO210:BO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20">
      <iconSet showValue="0">
        <cfvo type="percent" val="0"/>
        <cfvo type="num" val="1"/>
        <cfvo type="num" val="1" gte="0"/>
      </iconSet>
    </cfRule>
    <cfRule type="iconSet" priority="1882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304:BK599 BK297 BK299:BK302 BK28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4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1409</v>
      </c>
      <c r="C4" s="331" t="s">
        <v>1410</v>
      </c>
      <c r="D4" s="331" t="s">
        <v>1411</v>
      </c>
      <c r="E4" s="331" t="s">
        <v>1412</v>
      </c>
      <c r="F4" s="331" t="s">
        <v>8</v>
      </c>
      <c r="G4" s="331" t="s">
        <v>1413</v>
      </c>
    </row>
    <row r="5" spans="2:8">
      <c r="B5" s="334" t="s">
        <v>1149</v>
      </c>
      <c r="C5" s="334">
        <v>314978</v>
      </c>
      <c r="D5" s="334" t="s">
        <v>1414</v>
      </c>
      <c r="E5" s="334" t="s">
        <v>536</v>
      </c>
      <c r="F5" s="334" t="s">
        <v>101</v>
      </c>
      <c r="G5" s="335">
        <v>46143</v>
      </c>
    </row>
    <row r="6" spans="2:8">
      <c r="B6" s="334" t="s">
        <v>1415</v>
      </c>
      <c r="C6" s="334">
        <v>256790</v>
      </c>
      <c r="D6" s="334" t="s">
        <v>1416</v>
      </c>
      <c r="E6" s="334" t="s">
        <v>536</v>
      </c>
      <c r="F6" s="334" t="s">
        <v>1417</v>
      </c>
      <c r="G6" s="335">
        <v>45992</v>
      </c>
    </row>
    <row r="7" spans="2:8">
      <c r="B7" s="334" t="s">
        <v>1418</v>
      </c>
      <c r="C7" s="334">
        <v>265193</v>
      </c>
      <c r="D7" s="334" t="s">
        <v>1419</v>
      </c>
      <c r="E7" s="334" t="s">
        <v>537</v>
      </c>
      <c r="F7" s="334" t="s">
        <v>1420</v>
      </c>
      <c r="G7" s="334" t="s">
        <v>1421</v>
      </c>
    </row>
    <row r="8" spans="2:8">
      <c r="B8" s="334" t="s">
        <v>1422</v>
      </c>
      <c r="C8" s="334">
        <v>293716</v>
      </c>
      <c r="D8" s="334" t="s">
        <v>1423</v>
      </c>
      <c r="E8" s="334" t="s">
        <v>537</v>
      </c>
      <c r="F8" s="334" t="s">
        <v>1420</v>
      </c>
      <c r="G8" s="335">
        <v>46204</v>
      </c>
    </row>
    <row r="9" spans="2:8">
      <c r="B9" s="334" t="s">
        <v>1424</v>
      </c>
      <c r="C9" s="334">
        <v>257258</v>
      </c>
      <c r="D9" s="334" t="s">
        <v>1425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1426</v>
      </c>
      <c r="C10" s="334">
        <v>371147</v>
      </c>
      <c r="D10" s="334" t="s">
        <v>1427</v>
      </c>
      <c r="E10" s="334" t="s">
        <v>538</v>
      </c>
      <c r="F10" s="334" t="s">
        <v>144</v>
      </c>
      <c r="G10" s="334" t="s">
        <v>1421</v>
      </c>
    </row>
    <row r="11" spans="2:8">
      <c r="B11" s="334" t="s">
        <v>1428</v>
      </c>
      <c r="C11" s="334">
        <v>259230</v>
      </c>
      <c r="D11" s="334" t="s">
        <v>1429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1430</v>
      </c>
      <c r="C12" s="334">
        <v>370705</v>
      </c>
      <c r="D12" s="334"/>
      <c r="E12" s="334" t="s">
        <v>538</v>
      </c>
      <c r="F12" s="334" t="s">
        <v>144</v>
      </c>
      <c r="G12" s="334" t="s">
        <v>1421</v>
      </c>
    </row>
    <row r="13" spans="2:8">
      <c r="B13" s="334" t="s">
        <v>1431</v>
      </c>
      <c r="C13" s="334">
        <v>258542</v>
      </c>
      <c r="D13" s="334" t="s">
        <v>1432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1433</v>
      </c>
      <c r="C14" s="334">
        <v>257050</v>
      </c>
      <c r="D14" s="334" t="s">
        <v>1434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1435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1436</v>
      </c>
      <c r="E3" s="326" t="s">
        <v>1437</v>
      </c>
      <c r="F3" s="326" t="s">
        <v>1438</v>
      </c>
      <c r="G3" s="331" t="s">
        <v>1439</v>
      </c>
      <c r="H3" s="326" t="s">
        <v>1440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1441</v>
      </c>
      <c r="H4" s="329"/>
    </row>
    <row r="5" spans="3:8" ht="29.25">
      <c r="C5" s="327" t="s">
        <v>536</v>
      </c>
      <c r="D5" s="327" t="s">
        <v>1442</v>
      </c>
      <c r="E5" s="328">
        <v>46000</v>
      </c>
      <c r="F5" s="327">
        <v>9000</v>
      </c>
      <c r="G5" s="332" t="s">
        <v>1443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1444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1445</v>
      </c>
      <c r="G7" s="333" t="s">
        <v>1446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1447</v>
      </c>
      <c r="H8" s="327"/>
    </row>
    <row r="9" spans="3:8">
      <c r="C9" s="327" t="s">
        <v>463</v>
      </c>
      <c r="D9" s="327" t="s">
        <v>1448</v>
      </c>
      <c r="E9" s="328">
        <v>45993</v>
      </c>
      <c r="F9" s="327">
        <v>12000</v>
      </c>
      <c r="G9" s="332" t="s">
        <v>1449</v>
      </c>
      <c r="H9" s="327"/>
    </row>
    <row r="10" spans="3:8" ht="29.25">
      <c r="C10" s="327" t="s">
        <v>463</v>
      </c>
      <c r="D10" s="327" t="s">
        <v>1450</v>
      </c>
      <c r="E10" s="328">
        <v>45993</v>
      </c>
      <c r="F10" s="327">
        <v>9000</v>
      </c>
      <c r="G10" s="332" t="s">
        <v>1451</v>
      </c>
      <c r="H10" s="327"/>
    </row>
    <row r="11" spans="3:8" ht="29.25">
      <c r="C11" s="327" t="s">
        <v>463</v>
      </c>
      <c r="D11" s="327" t="s">
        <v>1452</v>
      </c>
      <c r="E11" s="328">
        <v>45993</v>
      </c>
      <c r="F11" s="327">
        <v>10000</v>
      </c>
      <c r="G11" s="332" t="s">
        <v>1451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1453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1454</v>
      </c>
      <c r="W1" s="396"/>
      <c r="X1" s="396"/>
      <c r="Y1" s="104"/>
    </row>
    <row r="2" spans="1:25" s="101" customFormat="1" ht="11.25" customHeight="1">
      <c r="A2" s="105" t="s">
        <v>1455</v>
      </c>
      <c r="B2" s="105" t="s">
        <v>1456</v>
      </c>
      <c r="C2" s="105" t="s">
        <v>313</v>
      </c>
      <c r="D2" s="106" t="s">
        <v>870</v>
      </c>
      <c r="E2" s="106" t="s">
        <v>871</v>
      </c>
      <c r="F2" s="106" t="s">
        <v>1457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1458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1460</v>
      </c>
      <c r="D5" s="398"/>
      <c r="E5" s="398"/>
      <c r="F5" s="398"/>
      <c r="G5" s="398"/>
      <c r="H5" s="398"/>
      <c r="I5" s="398"/>
      <c r="J5" s="399"/>
      <c r="K5" s="400" t="s">
        <v>1461</v>
      </c>
      <c r="L5" s="401"/>
      <c r="M5" s="401"/>
      <c r="N5" s="401"/>
      <c r="O5" s="402" t="s">
        <v>1462</v>
      </c>
      <c r="P5" s="403"/>
      <c r="Q5" s="404"/>
    </row>
    <row r="6" spans="1:17" s="94" customFormat="1" ht="15.75" customHeight="1">
      <c r="A6" s="88" t="s">
        <v>1457</v>
      </c>
      <c r="B6" s="95" t="s">
        <v>1456</v>
      </c>
      <c r="C6" s="96" t="s">
        <v>870</v>
      </c>
      <c r="D6" s="97" t="s">
        <v>871</v>
      </c>
      <c r="E6" s="96" t="s">
        <v>1463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1464</v>
      </c>
      <c r="M6" s="139" t="s">
        <v>335</v>
      </c>
      <c r="N6" s="140" t="s">
        <v>865</v>
      </c>
      <c r="O6" s="246" t="s">
        <v>908</v>
      </c>
      <c r="P6" s="157"/>
      <c r="Q6" s="193" t="s">
        <v>1465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1466</v>
      </c>
      <c r="C2" s="96" t="s">
        <v>855</v>
      </c>
      <c r="D2" s="96" t="s">
        <v>857</v>
      </c>
      <c r="E2" s="96" t="s">
        <v>1467</v>
      </c>
      <c r="F2" s="96" t="s">
        <v>1468</v>
      </c>
      <c r="G2" s="96" t="s">
        <v>1469</v>
      </c>
      <c r="H2" s="96" t="s">
        <v>1470</v>
      </c>
      <c r="I2" s="96" t="s">
        <v>1471</v>
      </c>
      <c r="J2" s="96" t="s">
        <v>1472</v>
      </c>
      <c r="K2" s="131" t="s">
        <v>1473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2025-12-12T15:25:08Z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