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3" documentId="120_S{118792C3-22EF-5104-A093-F22BFE3913F3}" xr6:coauthVersionLast="47" xr6:coauthVersionMax="47" xr10:uidLastSave="{B9ECF1D1-199B-4500-9E1F-CB278C4BDF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L64" i="15" s="1"/>
  <c r="R68" i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M73" i="1" a="1"/>
  <c r="M73" i="1"/>
  <c r="AM73" i="1" s="1"/>
  <c r="N73" i="1" a="1"/>
  <c r="N73" i="1"/>
  <c r="L69" i="15" s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L70" i="15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<sst xmlns="http://schemas.openxmlformats.org/spreadsheetml/2006/main" count="3579" uniqueCount="1170">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</sst>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P39" sqref="BP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925</v>
      </c>
      <c r="C1" s="181"/>
      <c r="D1" s="181"/>
      <c r="E1" s="3"/>
      <c r="F1" s="180" t="s">
        <v>926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927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928</v>
      </c>
      <c r="BI1" s="196"/>
      <c r="BJ1" s="196"/>
      <c r="BK1" s="197"/>
      <c r="BL1" s="5"/>
      <c r="BM1" s="187" t="s">
        <v>929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0" t="s">
        <v>930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933</v>
      </c>
      <c r="AT2" s="191"/>
      <c r="AU2" s="191"/>
      <c r="AV2" s="191"/>
      <c r="AW2" s="191"/>
      <c r="AX2" s="191"/>
      <c r="AY2" s="194"/>
      <c r="AZ2" s="6"/>
      <c r="BA2" s="184" t="s">
        <v>934</v>
      </c>
      <c r="BB2" s="186"/>
      <c r="BC2" s="190" t="s">
        <v>931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4" t="s">
        <v>935</v>
      </c>
      <c r="AJ3" s="186"/>
      <c r="AK3" s="184" t="s">
        <v>936</v>
      </c>
      <c r="AL3" s="185"/>
      <c r="AM3" s="206"/>
      <c r="AN3" s="207"/>
      <c r="AO3" s="185"/>
      <c r="AP3" s="185"/>
      <c r="AQ3" s="186"/>
      <c r="AR3" s="63"/>
      <c r="AS3" s="178" t="s">
        <v>942</v>
      </c>
      <c r="AT3" s="179"/>
      <c r="AU3" s="178" t="s">
        <v>943</v>
      </c>
      <c r="AV3" s="179"/>
      <c r="AW3" s="178" t="s">
        <v>944</v>
      </c>
      <c r="AX3" s="179"/>
      <c r="AY3" s="63" t="s">
        <v>945</v>
      </c>
      <c r="AZ3" s="63"/>
      <c r="BA3" s="204"/>
      <c r="BB3" s="205"/>
      <c r="BC3" s="184" t="s">
        <v>938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946</v>
      </c>
      <c r="BN3" s="188"/>
      <c r="BO3" s="188"/>
      <c r="BP3" s="189"/>
      <c r="BQ3" s="187" t="s">
        <v>717</v>
      </c>
      <c r="BR3" s="188"/>
      <c r="BS3" s="189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(TP-725)46056</v>
      </c>
      <c r="B70" s="102">
        <v>46056</v>
      </c>
      <c r="C70" s="135">
        <f>IF(BS_CONTROLE[[#This Row],[DATA]]="","",WEEKNUM(BS_CONTROLE[[#This Row],[DATA]]))</f>
        <v>6</v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1077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V8546056</v>
      </c>
      <c r="B71" s="102">
        <v>46056</v>
      </c>
      <c r="C71" s="135">
        <f>IF(BS_CONTROLE[[#This Row],[DATA]]="","",WEEKNUM(BS_CONTROLE[[#This Row],[DATA]]))</f>
        <v>6</v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1098</v>
      </c>
      <c r="I71" s="106" t="s">
        <v>1098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1100</v>
      </c>
      <c r="C4" s="160" t="s">
        <v>1101</v>
      </c>
      <c r="D4" s="160" t="s">
        <v>1102</v>
      </c>
      <c r="E4" s="160" t="s">
        <v>1103</v>
      </c>
      <c r="F4" s="160" t="s">
        <v>4</v>
      </c>
      <c r="G4" s="160" t="s">
        <v>1104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1105</v>
      </c>
      <c r="C6" s="161">
        <v>407867</v>
      </c>
      <c r="D6" s="161" t="s">
        <v>1106</v>
      </c>
      <c r="E6" s="161" t="s">
        <v>799</v>
      </c>
      <c r="F6" s="161" t="s">
        <v>1107</v>
      </c>
      <c r="G6" s="162"/>
    </row>
    <row r="7" spans="2:7">
      <c r="B7" s="161" t="s">
        <v>1108</v>
      </c>
      <c r="C7" s="161">
        <v>293644</v>
      </c>
      <c r="D7" s="161" t="s">
        <v>1109</v>
      </c>
      <c r="E7" s="161" t="s">
        <v>799</v>
      </c>
      <c r="F7" s="161" t="s">
        <v>1107</v>
      </c>
      <c r="G7" s="162"/>
    </row>
    <row r="8" spans="2:7">
      <c r="B8" s="161" t="s">
        <v>1110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1111</v>
      </c>
      <c r="C9" s="161">
        <v>256790</v>
      </c>
      <c r="D9" s="161" t="s">
        <v>1112</v>
      </c>
      <c r="E9" s="161" t="s">
        <v>800</v>
      </c>
      <c r="F9" s="161" t="s">
        <v>1113</v>
      </c>
      <c r="G9" s="162">
        <v>46357</v>
      </c>
    </row>
    <row r="10" spans="2:7">
      <c r="B10" s="161" t="s">
        <v>1114</v>
      </c>
      <c r="C10" s="161">
        <v>265193</v>
      </c>
      <c r="D10" s="161" t="s">
        <v>1115</v>
      </c>
      <c r="E10" s="161" t="s">
        <v>801</v>
      </c>
      <c r="F10" s="161" t="s">
        <v>1116</v>
      </c>
      <c r="G10" s="161" t="s">
        <v>1117</v>
      </c>
    </row>
    <row r="11" spans="2:7">
      <c r="B11" s="161" t="s">
        <v>1118</v>
      </c>
      <c r="C11" s="161">
        <v>293716</v>
      </c>
      <c r="D11" s="161" t="s">
        <v>1119</v>
      </c>
      <c r="E11" s="161" t="s">
        <v>801</v>
      </c>
      <c r="F11" s="161" t="s">
        <v>1116</v>
      </c>
      <c r="G11" s="162">
        <v>46204</v>
      </c>
    </row>
    <row r="12" spans="2:7">
      <c r="B12" s="161" t="s">
        <v>1120</v>
      </c>
      <c r="C12" s="161">
        <v>257258</v>
      </c>
      <c r="D12" s="161" t="s">
        <v>1121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1122</v>
      </c>
      <c r="C13" s="161">
        <v>371147</v>
      </c>
      <c r="D13" s="161" t="s">
        <v>1123</v>
      </c>
      <c r="E13" s="161" t="s">
        <v>802</v>
      </c>
      <c r="F13" s="161" t="s">
        <v>128</v>
      </c>
      <c r="G13" s="161" t="s">
        <v>1117</v>
      </c>
    </row>
    <row r="14" spans="2:7">
      <c r="B14" s="161" t="s">
        <v>1124</v>
      </c>
      <c r="C14" s="161">
        <v>259230</v>
      </c>
      <c r="D14" s="161" t="s">
        <v>1125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1126</v>
      </c>
      <c r="C15" s="161">
        <v>370705</v>
      </c>
      <c r="D15" s="161"/>
      <c r="E15" s="161" t="s">
        <v>802</v>
      </c>
      <c r="F15" s="161" t="s">
        <v>128</v>
      </c>
      <c r="G15" s="161" t="s">
        <v>1117</v>
      </c>
    </row>
    <row r="16" spans="2:7">
      <c r="B16" s="161" t="s">
        <v>1127</v>
      </c>
      <c r="C16" s="161">
        <v>258542</v>
      </c>
      <c r="D16" s="161" t="s">
        <v>1128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1129</v>
      </c>
      <c r="C17" s="161">
        <v>257050</v>
      </c>
      <c r="D17" s="161" t="s">
        <v>1130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1131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1132</v>
      </c>
      <c r="D4" s="163" t="s">
        <v>1133</v>
      </c>
      <c r="E4" s="163" t="s">
        <v>1134</v>
      </c>
      <c r="F4" s="160" t="s">
        <v>1135</v>
      </c>
      <c r="G4" s="163" t="s">
        <v>1136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1137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1138</v>
      </c>
      <c r="G7" s="167" t="s">
        <v>1139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1137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1137</v>
      </c>
      <c r="G9" s="167" t="s">
        <v>1140</v>
      </c>
    </row>
    <row r="10" spans="2:7" ht="19.5" customHeight="1">
      <c r="B10" s="167" t="s">
        <v>1141</v>
      </c>
      <c r="C10" s="167">
        <v>9038</v>
      </c>
      <c r="D10" s="168">
        <v>46049</v>
      </c>
      <c r="E10" s="167">
        <v>15098</v>
      </c>
      <c r="F10" s="169" t="s">
        <v>1142</v>
      </c>
      <c r="G10" s="167" t="s">
        <v>1143</v>
      </c>
    </row>
    <row r="11" spans="2:7" ht="19.5" customHeight="1">
      <c r="B11" s="167" t="s">
        <v>719</v>
      </c>
      <c r="C11" s="167" t="s">
        <v>1144</v>
      </c>
      <c r="D11" s="168">
        <v>46048</v>
      </c>
      <c r="E11" s="167">
        <v>11300</v>
      </c>
      <c r="F11" s="169" t="s">
        <v>1145</v>
      </c>
      <c r="G11" s="167" t="s">
        <v>1146</v>
      </c>
    </row>
    <row r="12" spans="2:7" ht="19.5" customHeight="1">
      <c r="B12" s="167" t="s">
        <v>719</v>
      </c>
      <c r="C12" s="167" t="s">
        <v>1147</v>
      </c>
      <c r="D12" s="168">
        <v>46048</v>
      </c>
      <c r="E12" s="167">
        <v>13300</v>
      </c>
      <c r="F12" s="169" t="s">
        <v>1145</v>
      </c>
      <c r="G12" s="167" t="s">
        <v>1148</v>
      </c>
    </row>
    <row r="13" spans="2:7" ht="19.5" customHeight="1">
      <c r="B13" s="167" t="s">
        <v>719</v>
      </c>
      <c r="C13" s="167" t="s">
        <v>1149</v>
      </c>
      <c r="D13" s="168">
        <v>46048</v>
      </c>
      <c r="E13" s="167">
        <v>10500</v>
      </c>
      <c r="F13" s="169" t="s">
        <v>1145</v>
      </c>
      <c r="G13" s="167"/>
    </row>
    <row r="14" spans="2:7" ht="19.5" customHeight="1">
      <c r="B14" s="167" t="s">
        <v>719</v>
      </c>
      <c r="C14" s="167" t="s">
        <v>1150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1151</v>
      </c>
      <c r="D5" s="212"/>
      <c r="E5" s="212"/>
      <c r="F5" s="212"/>
      <c r="G5" s="212"/>
      <c r="H5" s="212"/>
      <c r="I5" s="212"/>
      <c r="J5" s="213"/>
      <c r="K5" s="214" t="s">
        <v>1152</v>
      </c>
      <c r="L5" s="215"/>
      <c r="M5" s="215"/>
      <c r="N5" s="215"/>
      <c r="O5" s="216" t="s">
        <v>1153</v>
      </c>
      <c r="P5" s="217"/>
    </row>
    <row r="6" spans="1:16" s="74" customFormat="1" ht="15" customHeight="1">
      <c r="A6" s="66" t="s">
        <v>1154</v>
      </c>
      <c r="B6" s="75" t="s">
        <v>1155</v>
      </c>
      <c r="C6" s="76" t="s">
        <v>967</v>
      </c>
      <c r="D6" s="77" t="s">
        <v>968</v>
      </c>
      <c r="E6" s="76" t="s">
        <v>1156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1157</v>
      </c>
      <c r="M6" s="80" t="s">
        <v>586</v>
      </c>
      <c r="N6" s="81" t="s">
        <v>962</v>
      </c>
      <c r="O6" s="158" t="s">
        <v>1005</v>
      </c>
      <c r="P6" s="133" t="s">
        <v>1158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1159</v>
      </c>
      <c r="V1" s="223"/>
      <c r="W1" s="223"/>
    </row>
    <row r="2" spans="1:23" ht="15" customHeight="1">
      <c r="A2" s="87" t="s">
        <v>1160</v>
      </c>
      <c r="B2" s="87" t="s">
        <v>1155</v>
      </c>
      <c r="C2" s="87" t="s">
        <v>386</v>
      </c>
      <c r="D2" s="88" t="s">
        <v>967</v>
      </c>
      <c r="E2" s="88" t="s">
        <v>4</v>
      </c>
      <c r="F2" s="88" t="s">
        <v>1154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1161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1162</v>
      </c>
      <c r="C2" s="121" t="s">
        <v>952</v>
      </c>
      <c r="D2" s="76" t="s">
        <v>954</v>
      </c>
      <c r="E2" s="76" t="s">
        <v>1163</v>
      </c>
      <c r="F2" s="99" t="s">
        <v>1164</v>
      </c>
      <c r="G2" s="76" t="s">
        <v>1165</v>
      </c>
      <c r="H2" s="76" t="s">
        <v>1166</v>
      </c>
      <c r="I2" s="76" t="s">
        <v>1167</v>
      </c>
      <c r="J2" s="76" t="s">
        <v>1168</v>
      </c>
      <c r="K2" s="78" t="s">
        <v>1169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