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0" documentId="120_S{77583074-ABF1-59B9-87E9-E6D79C79317D}" xr6:coauthVersionLast="47" xr6:coauthVersionMax="47" xr10:uidLastSave="{00000000-0000-0000-0000-0000000000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<sst xmlns="http://schemas.openxmlformats.org/spreadsheetml/2006/main" count="12534" uniqueCount="1842">
  <si>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</si>
  <si>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</si>
  <si>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</si>
  <si>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</si>
  <si>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</si>
  <si>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</si>
  <si>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</si>
  <si>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</si>
  <si>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</si>
  <si>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</si>
  <si>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</si>
  <si>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</si>
  <si>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</si>
  <si>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</si>
  <si>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</si>
  <si>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</si>
  <si>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</si>
  <si>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</si>
  <si>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</si>
  <si>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</si>
  <si>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</si>
  <si>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</si>
  <si>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</si>
  <si>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</si>
  <si>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</si>
  <si>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</si>
  <si>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</si>
  <si>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</si>
  <si>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</si>
  <si>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</si>
  <si>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</si>
  <si>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</si>
  <si>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</si>
  <si>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</si>
  <si>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</si>
  <si>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</si>
  <si>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</si>
  <si>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</si>
  <si>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</si>
  <si>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</si>
  <si>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</si>
  <si>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</si>
  <si>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</si>
  <si>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</si>
  <si>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</si>
  <si>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</si>
  <si>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</si>
  <si>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</si>
  <si>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</si>
  <si>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</si>
  <si>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</si>
  <si>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</si>
  <si>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</si>
  <si>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</si>
  <si>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</si>
  <si>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</si>
  <si>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</si>
  <si>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</si>
  <si>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</si>
  <si>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</si>
  <si>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</si>
  <si>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</si>
  <si>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</si>
  <si>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</si>
  <si>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</si>
  <si>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</si>
  <si>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</si>
  <si>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</si>
  <si>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</si>
  <si>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</si>
  <si>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</si>
  <si>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</si>
  <si>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</si>
  <si>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</si>
  <si>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</si>
  <si>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</si>
  <si>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</si>
  <si>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</si>
  <si>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</si>
  <si>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</si>
  <si>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</si>
  <si>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</si>
  <si>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</si>
  <si>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</si>
  <si>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</si>
  <si>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</si>
  <si>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</si>
  <si>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</si>
  <si>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</si>
  <si>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</si>
  <si>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</si>
  <si>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</si>
  <si>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</si>
  <si>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</si>
  <si>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</si>
  <si>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</si>
  <si>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</si>
  <si>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</si>
  <si>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</si>
  <si>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</si>
  <si>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</si>
  <si>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</si>
  <si>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</si>
  <si>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</si>
  <si>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</si>
  <si>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</si>
  <si>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</si>
  <si>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</si>
  <si>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</si>
  <si>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</si>
  <si>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</si>
  <si>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</si>
  <si>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</si>
  <si>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</si>
  <si>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</si>
  <si>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</si>
  <si>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</si>
  <si>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</si>
  <si>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</si>
  <si>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</si>
  <si>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</si>
  <si>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</si>
  <si>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</si>
  <si>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</si>
  <si>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</si>
  <si>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</si>
  <si>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</si>
  <si>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</si>
  <si>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</si>
  <si>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</si>
  <si>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</si>
  <si>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</si>
  <si>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</si>
  <si>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</si>
  <si>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</si>
  <si>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</si>
  <si>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</si>
  <si>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</si>
  <si>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</si>
  <si>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</si>
  <si>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</si>
  <si>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</si>
  <si>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</si>
  <si>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</si>
  <si>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</si>
  <si>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</si>
  <si>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</si>
  <si>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</si>
  <si>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</si>
  <si>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</si>
  <si>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</si>
  <si>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</si>
  <si>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</si>
  <si>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</si>
  <si>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</si>
  <si>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</si>
  <si>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</si>
  <si>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</si>
  <si>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</si>
  <si>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</si>
  <si>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</si>
  <si>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</si>
  <si>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</si>
  <si>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</si>
  <si>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</si>
  <si>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</si>
  <si>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</si>
  <si>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</si>
  <si>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</si>
  <si>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</si>
  <si>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</si>
  <si>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</si>
  <si>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</si>
  <si>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</si>
  <si>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</si>
  <si>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</si>
  <si>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</si>
  <si>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</si>
  <si>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</si>
  <si>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</si>
  <si>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</si>
  <si>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</si>
  <si>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</si>
  <si>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</si>
  <si>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</si>
  <si>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</si>
  <si>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</si>
  <si>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</si>
  <si>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</si>
  <si>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</si>
  <si>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</si>
  <si>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</si>
  <si>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</si>
  <si>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</si>
  <si>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</si>
  <si>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</si>
  <si>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</si>
  <si>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</si>
  <si>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</si>
  <si>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</si>
  <si>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</si>
  <si>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</si>
  <si>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</si>
  <si>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</si>
  <si>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</si>
  <si>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</si>
  <si>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</si>
  <si>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</si>
  <si>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</si>
  <si>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</si>
  <si>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</si>
  <si>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</si>
  <si>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</si>
  <si>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</si>
  <si>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</si>
  <si>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</si>
  <si>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</si>
  <si>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</si>
  <si>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</si>
  <si>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</si>
  <si>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</si>
  <si>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</si>
  <si>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</si>
  <si>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</si>
  <si>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</si>
  <si>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</si>
  <si>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</si>
  <si>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</si>
  <si>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</si>
  <si>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</si>
  <si>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</si>
  <si>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</si>
  <si>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</si>
  <si>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</si>
  <si>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</si>
  <si>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</si>
  <si>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</si>
  <si>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</si>
  <si>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</si>
  <si>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</si>
  <si>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</si>
  <si>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</si>
  <si>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</si>
  <si>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</si>
  <si>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</si>
  <si>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</si>
  <si>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</si>
  <si>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</si>
  <si>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</si>
  <si>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</si>
  <si>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</si>
  <si>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</si>
  <si>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</si>
  <si>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</si>
  <si>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</si>
  <si>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</si>
  <si>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</si>
  <si>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</si>
  <si>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</si>
  <si>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</si>
  <si>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</si>
  <si>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</si>
  <si>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</si>
  <si>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</si>
  <si>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</si>
  <si>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</si>
  <si>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</si>
  <si>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</si>
  <si>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</si>
  <si>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</si>
  <si>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</si>
  <si>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</si>
  <si>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</si>
  <si>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</si>
  <si>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</si>
  <si>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</si>
  <si>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</si>
  <si>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</si>
  <si>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</si>
  <si>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</si>
  <si>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</si>
  <si>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</si>
  <si>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</si>
  <si>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</si>
  <si>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</si>
  <si>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</si>
  <si>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</si>
  <si>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</si>
  <si>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</si>
  <si>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</si>
  <si>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</si>
  <si>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</si>
  <si>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</si>
  <si>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</si>
  <si>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</si>
  <si>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</si>
  <si>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</si>
  <si>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</si>
  <si>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</si>
  <si>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</si>
  <si>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</si>
  <si>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</si>
  <si>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</si>
  <si>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</si>
  <si>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</si>
  <si>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</si>
  <si>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</si>
  <si>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</si>
  <si>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</si>
  <si>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</si>
  <si>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</si>
  <si>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</si>
  <si>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</si>
  <si>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</si>
  <si>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</si>
  <si>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</si>
  <si>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</si>
  <si>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</si>
  <si>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</si>
  <si>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</si>
  <si>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</si>
  <si>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</si>
  <si>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</si>
  <si>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</si>
  <si>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</si>
  <si>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</si>
  <si>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</si>
  <si>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</si>
  <si>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</si>
  <si>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</si>
  <si>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</si>
  <si>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</si>
  <si>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</si>
  <si>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</si>
  <si>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</si>
  <si>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</si>
  <si>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</si>
  <si>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</si>
  <si>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</si>
  <si>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</si>
  <si>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</si>
  <si>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</si>
  <si>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</si>
  <si>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</si>
  <si>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</si>
  <si>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</si>
  <si>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</si>
  <si>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</si>
  <si>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</si>
  <si>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</si>
  <si>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</si>
  <si>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</si>
  <si>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</si>
  <si>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</si>
  <si>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</si>
  <si>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</si>
  <si>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</si>
  <si>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</si>
  <si>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</si>
  <si>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</si>
  <si>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</si>
  <si>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</si>
  <si>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</si>
  <si>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</si>
  <si>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</si>
  <si>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</si>
  <si>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</si>
  <si>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</si>
  <si>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</si>
  <si>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</si>
  <si>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</si>
  <si>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</si>
  <si>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</si>
  <si>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</si>
  <si>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</si>
  <si>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</si>
  <si>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</si>
  <si>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</si>
  <si>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</si>
  <si>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</si>
  <si>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</si>
  <si>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</si>
  <si>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</si>
  <si>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</si>
  <si>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</si>
  <si>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</si>
  <si>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</si>
  <si>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</si>
  <si>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</si>
  <si>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</si>
  <si>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</si>
  <si>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</si>
  <si>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</si>
  <si>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</si>
  <si>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</si>
  <si>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</si>
  <si>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</si>
  <si>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</si>
  <si>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</si>
  <si>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</si>
  <si>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</si>
  <si>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</si>
  <si>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</si>
  <si>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</si>
  <si>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</si>
  <si>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</si>
  <si>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</si>
  <si>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</si>
  <si>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</si>
  <si>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</si>
  <si>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</si>
  <si>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</si>
  <si>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</si>
  <si>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</si>
  <si>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</si>
  <si>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</si>
  <si>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</si>
  <si>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</si>
  <si>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</si>
  <si>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</si>
  <si>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</si>
  <si>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</si>
  <si>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</si>
  <si>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</si>
  <si>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</si>
  <si>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</si>
  <si>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</si>
  <si>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</si>
  <si>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</si>
  <si>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</si>
  <si>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</si>
  <si>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</si>
  <si>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</si>
  <si>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</si>
  <si>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</si>
  <si>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</si>
  <si>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</si>
  <si>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</si>
  <si>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</si>
  <si>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</si>
  <si>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</si>
  <si>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</si>
  <si>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</si>
  <si>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</si>
  <si>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</si>
  <si>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</si>
  <si>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</si>
  <si>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</si>
  <si>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</si>
  <si>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</si>
  <si>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</si>
  <si>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</si>
  <si>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</si>
  <si>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</si>
  <si>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</si>
  <si>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</si>
  <si>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</si>
  <si>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</si>
  <si>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</si>
  <si>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</si>
  <si>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</si>
  <si>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</si>
  <si>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</si>
  <si>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</si>
  <si>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</si>
  <si>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</si>
  <si>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</si>
  <si>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</si>
  <si>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</si>
  <si>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</si>
  <si>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</si>
  <si>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</si>
  <si>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</si>
  <si>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</si>
  <si>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</si>
  <si>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</si>
  <si>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</si>
  <si>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</si>
  <si>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</si>
  <si>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</si>
  <si>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</si>
  <si>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</si>
  <si>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</si>
  <si>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</si>
  <si>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</si>
  <si>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</si>
  <si>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</si>
  <si>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</si>
  <si>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</si>
  <si>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</si>
  <si>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</si>
  <si>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</si>
  <si>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</si>
  <si>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</si>
  <si>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</si>
  <si>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</si>
  <si>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</si>
  <si>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</si>
  <si>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</si>
  <si>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</si>
  <si>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</si>
  <si>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</si>
  <si>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</si>
  <si>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</si>
  <si>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</si>
  <si>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</si>
  <si>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</si>
  <si>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</si>
  <si>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</si>
  <si>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</si>
  <si>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</si>
  <si>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</si>
  <si>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</si>
  <si>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</si>
  <si>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</si>
  <si>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</si>
  <si>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</si>
  <si>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</si>
  <si>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</si>
  <si>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</si>
  <si>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</si>
  <si>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</si>
  <si>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</si>
  <si>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</si>
  <si>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</si>
  <si>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</si>
  <si>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</si>
  <si>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</si>
  <si>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</si>
  <si>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</si>
  <si>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</si>
  <si>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</si>
  <si>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</si>
  <si>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</si>
  <si>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</si>
  <si>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</si>
  <si>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</si>
  <si>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</si>
  <si>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</si>
  <si>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</si>
  <si>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</si>
  <si>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</si>
  <si>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</si>
  <si>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</si>
  <si>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</si>
  <si>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</si>
  <si>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</si>
  <si>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</si>
  <si>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</si>
  <si>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</si>
  <si>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</si>
  <si>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</si>
  <si>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</si>
  <si>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</si>
  <si>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</si>
  <si>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</si>
  <si>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</si>
  <si>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</si>
  <si>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</si>
  <si>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</si>
  <si>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</si>
  <si>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</si>
  <si>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</si>
  <si>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</si>
  <si>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</si>
  <si>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</si>
  <si>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</si>
  <si>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</si>
  <si>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</si>
  <si>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</si>
  <si>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</si>
  <si>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</si>
  <si>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</si>
  <si>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</si>
  <si>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</si>
  <si>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</si>
  <si>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</si>
  <si>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</si>
  <si>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</si>
  <si>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</si>
  <si>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</si>
  <si>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</si>
  <si>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</si>
  <si>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</si>
  <si>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</si>
  <si>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</si>
  <si>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</si>
  <si>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</si>
  <si>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</si>
  <si>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</si>
  <si>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</si>
  <si>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</si>
  <si>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</si>
  <si>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</si>
  <si>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</si>
  <si>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</si>
  <si>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</si>
  <si>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</si>
  <si>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</si>
  <si>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</si>
  <si>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</si>
  <si>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</si>
  <si>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</si>
  <si>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</si>
  <si>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</si>
  <si>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</si>
  <si>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</si>
  <si>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</si>
  <si>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</si>
  <si>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</si>
  <si>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</si>
  <si>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</si>
  <si>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</si>
  <si>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</si>
  <si>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</si>
  <si>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</si>
  <si>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</si>
  <si>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</si>
  <si>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</si>
  <si>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</si>
  <si>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</si>
  <si>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</si>
  <si>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</si>
  <si>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</si>
  <si>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</si>
  <si>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</si>
  <si>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</si>
  <si>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</si>
  <si>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</si>
  <si>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</si>
  <si>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</si>
  <si>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</si>
  <si>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</si>
  <si>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</si>
  <si>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</si>
  <si>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</si>
  <si>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</si>
  <si>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</si>
  <si>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</si>
  <si>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</si>
  <si>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</si>
  <si>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</si>
  <si>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</si>
  <si>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</si>
  <si>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</si>
  <si>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</si>
  <si>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</si>
  <si>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</si>
  <si>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</si>
  <si>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</si>
  <si>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</si>
  <si>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</si>
  <si>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</si>
  <si>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</si>
  <si>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</si>
  <si>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</si>
  <si>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</si>
  <si>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</si>
  <si>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</si>
  <si>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</si>
  <si>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</si>
  <si>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</si>
  <si>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</si>
  <si>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</si>
  <si>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</si>
  <si>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</si>
  <si>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</si>
  <si>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</si>
  <si>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</si>
  <si>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</si>
  <si>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</si>
  <si>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</si>
  <si>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</si>
  <si>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</si>
  <si>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</si>
  <si>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</si>
  <si>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</si>
  <si>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</si>
  <si>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</si>
  <si>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</si>
  <si>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</si>
  <si>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</si>
  <si>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</si>
  <si>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</si>
  <si>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</si>
  <si>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</si>
  <si>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</si>
  <si>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</si>
  <si>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</si>
  <si>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</si>
  <si>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</si>
  <si>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</si>
  <si>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</si>
  <si>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</si>
  <si>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</si>
  <si>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</si>
  <si>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</si>
  <si>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</si>
  <si>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</si>
  <si>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</si>
  <si>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</si>
  <si>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</si>
  <si>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</si>
  <si>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</si>
  <si>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</si>
  <si>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</si>
  <si>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</si>
  <si>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</si>
  <si>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</si>
  <si>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</si>
  <si>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</si>
  <si>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</si>
  <si>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</si>
  <si>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</si>
  <si>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</si>
  <si>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</si>
  <si>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</si>
  <si>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</si>
  <si>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</si>
  <si>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</si>
  <si>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</si>
  <si>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</si>
  <si>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</si>
  <si>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</si>
  <si>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</si>
  <si>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</si>
  <si>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</si>
  <si>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</si>
  <si>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</si>
  <si>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</si>
  <si>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</si>
  <si>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</si>
  <si>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</si>
  <si>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</si>
  <si>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</si>
  <si>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</si>
  <si>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</si>
  <si>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</si>
  <si>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</si>
  <si>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</si>
  <si>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</si>
  <si>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</si>
  <si>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</si>
  <si>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</si>
  <si>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</si>
  <si>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</si>
  <si>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</si>
  <si>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</si>
  <si>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</si>
  <si>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</si>
  <si>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</si>
  <si>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</si>
  <si>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</si>
  <si>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</si>
  <si>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</si>
  <si>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</si>
  <si>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</si>
  <si>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</si>
  <si>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</si>
  <si>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</si>
  <si>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</si>
  <si>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</si>
  <si>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</si>
  <si>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</si>
  <si>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</si>
  <si>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</si>
  <si>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</si>
  <si>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</si>
  <si>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</si>
  <si>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</si>
  <si>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</si>
  <si>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</si>
  <si>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</si>
  <si>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</si>
  <si>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</si>
  <si>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</si>
  <si>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</si>
  <si>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</si>
  <si>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</si>
  <si>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</si>
  <si>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</si>
  <si>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</si>
  <si>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</si>
  <si>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</si>
  <si>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</si>
  <si>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</si>
  <si>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</si>
  <si>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</si>
  <si>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</si>
  <si>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</si>
  <si>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</si>
  <si>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</si>
  <si>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</si>
  <si>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</si>
  <si>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</si>
  <si>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</si>
  <si>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</si>
  <si>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</si>
  <si>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</si>
  <si>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</si>
  <si>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</si>
  <si>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</si>
  <si>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</si>
  <si>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</si>
  <si>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</si>
  <si>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</si>
  <si>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</si>
  <si>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</si>
  <si>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</si>
  <si>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</si>
  <si>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</si>
  <si>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</si>
  <si>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</si>
  <si>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</si>
  <si>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</si>
  <si>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</si>
  <si>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</si>
  <si>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</si>
  <si>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</si>
  <si>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</si>
  <si>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</si>
  <si>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</si>
  <si>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</si>
  <si>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</si>
  <si>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</si>
  <si>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</si>
  <si>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</si>
  <si>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</si>
  <si>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</si>
  <si>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</si>
  <si>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</si>
  <si>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</si>
  <si>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</si>
  <si>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</si>
  <si>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</si>
  <si>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</si>
  <si>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</si>
  <si>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</si>
  <si>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</si>
  <si>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</si>
  <si>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</si>
  <si>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</si>
  <si>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</si>
  <si>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</si>
  <si>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</si>
  <si>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</si>
  <si>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</si>
  <si>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</si>
  <si>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</si>
  <si>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</si>
  <si>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</si>
  <si>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</si>
  <si>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</si>
  <si>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</si>
  <si>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</si>
  <si>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</si>
  <si>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</si>
  <si>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</si>
  <si>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</si>
  <si>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</si>
  <si>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</si>
  <si>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</si>
  <si>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</si>
  <si>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</si>
  <si>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</si>
  <si>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</si>
  <si>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</si>
  <si>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</si>
  <si>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</si>
  <si>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</si>
  <si>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</si>
  <si>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</si>
  <si>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</si>
  <si>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</si>
  <si>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</si>
  <si>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</si>
  <si>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</si>
  <si>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</si>
  <si>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</si>
  <si>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</si>
  <si>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</si>
  <si>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</si>
  <si>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</si>
  <si>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</si>
  <si>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</si>
  <si>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</si>
  <si>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</si>
  <si>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</si>
  <si>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</si>
  <si>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</si>
  <si>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</si>
  <si>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</si>
  <si>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</si>
  <si>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</si>
  <si>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</si>
  <si>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</si>
  <si>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</si>
  <si>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</si>
  <si>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</si>
  <si>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</si>
  <si>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</si>
  <si>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</si>
  <si>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</si>
  <si>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</si>
  <si>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</si>
  <si>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</si>
  <si>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</si>
  <si>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</si>
  <si>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</si>
  <si>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</si>
  <si>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</si>
  <si>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</si>
  <si>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</si>
  <si>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</si>
  <si>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</si>
  <si>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</si>
  <si>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</si>
  <si>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</si>
  <si>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</si>
  <si>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</si>
  <si>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</si>
  <si>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</si>
  <si>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</si>
  <si>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</si>
  <si>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</si>
  <si>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</si>
  <si>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</si>
  <si>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</si>
  <si>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</si>
  <si>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</si>
  <si>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</si>
  <si>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</si>
  <si>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</si>
  <si>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</si>
  <si>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</si>
  <si>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</si>
  <si>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</si>
  <si>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</si>
  <si>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</si>
  <si>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</si>
  <si>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</si>
  <si>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</si>
  <si>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</si>
  <si>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</si>
  <si>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</si>
  <si>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</si>
  <si>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</si>
  <si>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</si>
  <si>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</si>
  <si>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</si>
  <si>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</si>
  <si>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</si>
  <si>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</si>
  <si>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</si>
  <si>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</si>
  <si>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</si>
  <si>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</si>
  <si>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</si>
  <si>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</si>
  <si>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</si>
  <si>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</si>
  <si>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</si>
  <si>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</si>
  <si>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</si>
  <si>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</si>
  <si>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</si>
  <si>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</si>
  <si>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</si>
  <si>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</si>
  <si>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</si>
  <si>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</si>
  <si>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</si>
  <si>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</si>
  <si>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</si>
  <si>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</si>
  <si>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</si>
  <si>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</si>
  <si>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</si>
  <si>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</si>
  <si>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</si>
  <si>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</si>
  <si>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</si>
  <si>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</si>
  <si>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</si>
  <si>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</si>
  <si>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</si>
  <si>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</si>
  <si>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</si>
  <si>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</si>
  <si>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</si>
  <si>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</si>
  <si>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</si>
  <si>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</si>
  <si>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</si>
  <si>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</si>
  <si>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</si>
  <si>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</si>
  <si>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</si>
  <si>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</si>
  <si>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</si>
  <si>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</si>
  <si>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</si>
  <si>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</si>
  <si>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</si>
  <si>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</si>
  <si>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</si>
  <si>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</si>
  <si>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</si>
  <si>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</si>
  <si>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</si>
  <si>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</si>
  <si>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</si>
  <si>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</si>
  <si>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</si>
  <si>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</si>
  <si>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</si>
  <si>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</si>
  <si>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</si>
  <si>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</si>
  <si>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</si>
  <si>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</si>
  <si>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</si>
  <si>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</si>
  <si>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</si>
  <si>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</si>
  <si>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</si>
  <si>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</si>
  <si>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</si>
  <si>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</si>
  <si>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</si>
  <si>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</si>
  <si>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</si>
  <si>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</si>
  <si>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</si>
  <si>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</si>
  <si>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</si>
  <si>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</si>
  <si>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</si>
  <si>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</si>
  <si>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</si>
  <si>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</si>
  <si>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</si>
  <si>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</si>
  <si>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</si>
  <si>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</si>
  <si>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</si>
  <si>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</si>
  <si>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</si>
  <si>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</si>
  <si>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</si>
  <si>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</si>
  <si>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</si>
  <si>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</si>
  <si>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</si>
  <si>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</si>
  <si>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</si>
  <si>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</si>
  <si>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</si>
  <si>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</si>
  <si>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</si>
  <si>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</si>
  <si>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</si>
  <si>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</si>
  <si>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</si>
  <si>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</si>
  <si>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</si>
  <si>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</si>
  <si>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</si>
  <si>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</si>
  <si>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</si>
  <si>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</si>
  <si>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</si>
  <si>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</si>
  <si>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</si>
  <si>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</si>
  <si>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</si>
  <si>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</si>
  <si>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</si>
  <si>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</si>
  <si>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</si>
  <si>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</si>
  <si>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</si>
  <si>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</si>
  <si>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</si>
  <si>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</si>
  <si>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</si>
  <si>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</si>
  <si>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</si>
  <si>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</si>
  <si>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</si>
  <si>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</si>
  <si>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</si>
  <si>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</si>
  <si>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</si>
  <si>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</si>
  <si>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</si>
  <si>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</si>
  <si>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</si>
  <si>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</si>
  <si>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</si>
  <si>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</si>
  <si>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</si>
  <si>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</si>
  <si>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</si>
  <si>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</si>
  <si>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</si>
  <si>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</si>
  <si>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</si>
  <si>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</si>
  <si>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</si>
  <si>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</si>
  <si>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</si>
  <si>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</si>
  <si>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</si>
  <si>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</si>
  <si>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</si>
  <si>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</si>
  <si>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</si>
  <si>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</si>
  <si>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</si>
  <si>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</si>
  <si>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</si>
  <si>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</si>
  <si>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</si>
  <si>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</si>
  <si>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</si>
  <si>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</si>
  <si>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</si>
  <si>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</si>
  <si>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</si>
  <si>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</si>
  <si>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</si>
  <si>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</si>
  <si>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</si>
  <si>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</si>
  <si>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</si>
  <si>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</si>
  <si>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</si>
  <si>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</si>
  <si>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</si>
  <si>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</si>
  <si>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</si>
  <si>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</si>
  <si>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</si>
  <si>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</si>
  <si>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</si>
  <si>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</si>
  <si>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</si>
  <si>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</si>
  <si>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</si>
  <si>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</si>
  <si>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</si>
  <si>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</si>
  <si>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</si>
  <si>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</si>
  <si>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</si>
  <si>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</si>
  <si>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</si>
  <si>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</si>
  <si>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</si>
  <si>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</si>
  <si>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</si>
  <si>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</si>
  <si>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</si>
  <si>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</si>
  <si>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</si>
  <si>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</si>
  <si>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</si>
  <si>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</si>
  <si>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</si>
  <si>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</si>
  <si>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</si>
  <si>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</si>
  <si>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</si>
  <si>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</si>
  <si>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</si>
  <si>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</si>
  <si>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</si>
  <si>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</si>
  <si>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</si>
  <si>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</si>
  <si>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</si>
  <si>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</si>
  <si>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</si>
  <si>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</si>
  <si>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</si>
  <si>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</si>
  <si>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</si>
  <si>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</si>
  <si>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</si>
  <si>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</si>
  <si>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</si>
  <si>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</si>
  <si>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</si>
  <si>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</si>
  <si>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</si>
  <si>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</si>
  <si>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</si>
  <si>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</si>
  <si>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</si>
  <si>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</si>
  <si>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</si>
  <si>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</si>
  <si>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</si>
  <si>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</si>
  <si>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</si>
  <si>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</si>
  <si>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</si>
  <si>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</si>
  <si>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</si>
  <si>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</si>
  <si>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</si>
  <si>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</si>
  <si>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</si>
  <si>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</si>
  <si>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</si>
  <si>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</si>
  <si>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</si>
  <si>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</si>
  <si>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</si>
  <si>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</si>
  <si>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</si>
  <si>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</si>
  <si>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</si>
  <si>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</si>
  <si>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</si>
  <si>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</si>
  <si>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</si>
  <si>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</si>
  <si>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</si>
  <si>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</si>
  <si>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</si>
  <si>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</si>
  <si>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</si>
  <si>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</si>
  <si>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</si>
  <si>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</si>
  <si>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</si>
  <si>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</si>
  <si>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</si>
  <si>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</si>
  <si>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</si>
  <si>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</si>
  <si>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</si>
  <si>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</si>
  <si>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</si>
  <si>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</si>
  <si>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</si>
  <si>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</si>
  <si>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</si>
  <si>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</si>
  <si>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</si>
  <si>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</si>
  <si>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</si>
  <si>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</si>
  <si>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</si>
  <si>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</si>
  <si>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</si>
  <si>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</si>
  <si>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</si>
  <si>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</si>
  <si>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</si>
  <si>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</si>
  <si>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</si>
  <si>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</si>
  <si>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</si>
  <si>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</si>
  <si>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</si>
  <si>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</si>
  <si>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</si>
  <si>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</si>
  <si>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</si>
  <si>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</si>
  <si>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</si>
  <si>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</si>
  <si>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</si>
  <si>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</si>
  <si>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</si>
  <si>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</si>
  <si>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</si>
  <si>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</si>
  <si>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</si>
  <si>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</si>
  <si>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</si>
  <si>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</si>
  <si>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</si>
  <si>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</si>
  <si>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</si>
  <si>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</si>
  <si>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</si>
  <si>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</si>
  <si>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</si>
  <si>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</si>
  <si>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</si>
  <si>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</si>
  <si>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</si>
  <si>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</si>
  <si>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</si>
  <si>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</si>
  <si>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</si>
  <si>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</si>
  <si>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</si>
  <si>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</si>
  <si>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</si>
  <si>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</si>
  <si>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</si>
  <si>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</si>
  <si>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</si>
  <si>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</si>
  <si>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</si>
  <si>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</si>
  <si>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</si>
  <si>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</si>
  <si>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</si>
  <si>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</si>
  <si>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</si>
  <si>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</si>
  <si>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</si>
  <si>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</si>
  <si>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</si>
  <si>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</si>
  <si>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</si>
  <si>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</si>
  <si>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</si>
  <si>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</si>
  <si>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</si>
  <si>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</si>
  <si>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</si>
  <si>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</si>
  <si>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</si>
  <si>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</si>
  <si>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</si>
  <si>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</si>
  <si>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</si>
  <si>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</si>
  <si>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</si>
  <si>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</si>
  <si>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</si>
  <si>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</si>
  <si>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</si>
  <si>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</si>
  <si>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</si>
  <si>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</si>
  <si>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</si>
  <si>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</si>
  <si>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</si>
  <si>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</si>
  <si>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</si>
  <si>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</si>
  <si>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</si>
  <si>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</si>
  <si>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</si>
  <si>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</si>
  <si>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</si>
  <si>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</si>
  <si>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</si>
  <si>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</si>
  <si>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</si>
  <si>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</si>
  <si>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</si>
  <si>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</si>
  <si>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</si>
  <si>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</si>
  <si>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</si>
  <si>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</si>
  <si>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</si>
  <si>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</si>
  <si>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</si>
  <si>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</si>
  <si>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</si>
  <si>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</si>
  <si>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</si>
  <si>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</si>
  <si>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</si>
  <si>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</si>
  <si>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</si>
  <si>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</si>
  <si>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</si>
  <si>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</si>
  <si>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</si>
  <si>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</si>
  <si>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</si>
  <si>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</si>
  <si>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</si>
  <si>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</si>
  <si>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</si>
  <si>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</si>
  <si>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</si>
  <si>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</si>
  <si>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</si>
  <si>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</si>
  <si>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</si>
  <si>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</si>
  <si>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</si>
  <si>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</si>
  <si>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</si>
  <si>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</si>
  <si>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</si>
  <si>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</si>
  <si>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</si>
  <si>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</si>
  <si>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</si>
  <si>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</si>
  <si>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</si>
  <si>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</si>
  <si>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</si>
  <si>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</si>
  <si>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</si>
  <si>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</si>
  <si>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</si>
  <si>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</si>
  <si>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</si>
  <si>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</si>
  <si>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</si>
  <si>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</si>
  <si>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</si>
  <si>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</si>
  <si>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</si>
  <si>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</si>
  <si>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</si>
  <si>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</si>
  <si>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</si>
  <si>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</si>
  <si>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</si>
  <si>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</si>
  <si>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</si>
  <si>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</si>
  <si>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</si>
  <si>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</si>
  <si>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</si>
  <si>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</si>
  <si>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</si>
  <si>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</si>
  <si>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</si>
  <si>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</si>
  <si>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</si>
  <si>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</si>
  <si>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</si>
  <si>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</si>
  <si>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</si>
  <si>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</si>
  <si>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</si>
  <si>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</si>
  <si>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</si>
  <si>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</si>
  <si>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</si>
  <si>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</si>
  <si>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</si>
  <si>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</si>
  <si>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</si>
  <si>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</si>
  <si>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</si>
  <si>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</si>
  <si>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</si>
  <si>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</si>
  <si>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</si>
  <si>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</si>
  <si>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</si>
  <si>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</si>
  <si>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</si>
  <si>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</si>
  <si>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</si>
  <si>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</si>
  <si>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</si>
  <si>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</si>
  <si>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</si>
  <si>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</si>
  <si>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</si>
  <si>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</si>
  <si>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</si>
  <si>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</si>
  <si>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</si>
  <si>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</si>
  <si>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</si>
  <si>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</si>
  <si>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</si>
  <si>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</si>
  <si>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</si>
  <si>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</si>
  <si>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</si>
  <si>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</si>
  <si>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</si>
  <si>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</si>
  <si>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</si>
  <si>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</si>
  <si>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</si>
  <si>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</si>
  <si>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</si>
  <si>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</si>
  <si>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</si>
  <si>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</si>
  <si>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</si>
  <si>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</si>
  <si>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</si>
  <si>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</si>
  <si>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</si>
  <si>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</si>
  <si>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</si>
  <si>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</si>
  <si>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</si>
  <si>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</si>
  <si>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</si>
  <si>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</si>
  <si>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</si>
  <si>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</si>
  <si>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</si>
  <si>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</si>
  <si>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</si>
  <si>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</si>
  <si>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</si>
  <si>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</si>
  <si>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</si>
  <si>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</si>
  <si>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</si>
  <si>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</si>
  <si>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</si>
  <si>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</si>
  <si>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</si>
  <si>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</si>
  <si>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</si>
  <si>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</si>
  <si>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</si>
  <si>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</si>
  <si>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</si>
  <si>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</si>
  <si>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</si>
  <si>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</si>
  <si>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</si>
  <si>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</si>
  <si>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</si>
  <si>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</si>
  <si>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</si>
  <si>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</si>
  <si>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</si>
  <si>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</si>
  <si>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</si>
  <si>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</si>
  <si>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</si>
  <si>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</si>
  <si>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</si>
  <si>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</si>
  <si>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</si>
  <si>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</si>
  <si>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</si>
  <si>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</si>
  <si>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</si>
  <si>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</si>
  <si>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</si>
  <si>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</si>
  <si>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</si>
  <si>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</si>
  <si>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</si>
  <si>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</si>
  <si>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</si>
  <si>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</si>
  <si>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</si>
  <si>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</si>
  <si>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</si>
  <si>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</si>
  <si>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</si>
  <si>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</si>
  <si>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</si>
  <si>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</si>
  <si>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</si>
  <si>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</si>
  <si>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</si>
  <si>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</si>
  <si>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</si>
  <si>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</si>
  <si>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</si>
  <si>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</si>
  <si>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</si>
  <si>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</si>
  <si>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</si>
  <si>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</si>
  <si>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</si>
  <si>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</si>
  <si>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</si>
  <si>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</si>
  <si>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</si>
  <si>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</si>
  <si>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</si>
  <si>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</si>
  <si>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</si>
  <si>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</si>
  <si>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</si>
  <si>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</si>
  <si>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</si>
  <si>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</si>
  <si>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</si>
  <si>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</si>
  <si>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</si>
  <si>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</si>
  <si>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</si>
  <si>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</si>
  <si>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</si>
  <si>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</si>
  <si>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</si>
  <si>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</si>
  <si>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</si>
  <si>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</si>
  <si>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</si>
  <si>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</si>
  <si>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</si>
  <si>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</si>
  <si>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</si>
  <si>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</si>
  <si>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</si>
  <si>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</si>
  <si>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</si>
  <si>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</si>
  <si>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</si>
  <si>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</si>
  <si>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</si>
  <si>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</si>
  <si>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</si>
  <si>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</si>
  <si>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</si>
  <si>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</si>
  <si>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</si>
  <si>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</si>
  <si>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</si>
  <si>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</si>
  <si>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</si>
  <si>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</si>
  <si>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</si>
  <si>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</si>
  <si>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</si>
  <si>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</si>
  <si>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</si>
  <si>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</si>
  <si>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</si>
  <si>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</si>
  <si>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</si>
  <si>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</si>
  <si>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</si>
  <si>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</si>
  <si>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</si>
  <si>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</si>
  <si>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</si>
  <si>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</si>
  <si>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</si>
  <si>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</si>
  <si>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</si>
  <si>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</si>
  <si>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</si>
  <si>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</si>
  <si>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</si>
  <si>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</si>
  <si>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</si>
  <si>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</si>
  <si>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</si>
  <si>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</si>
  <si>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</si>
  <si>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</si>
  <si>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</si>
  <si>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</si>
  <si>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</si>
  <si>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</si>
  <si>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</si>
  <si>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</si>
  <si>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</si>
  <si>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</si>
  <si>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</si>
  <si>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</si>
  <si>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</si>
  <si>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</si>
  <si>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</si>
  <si>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</si>
  <si>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</si>
  <si>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</si>
  <si>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</si>
  <si>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</si>
  <si>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</si>
  <si>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</si>
  <si>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</si>
  <si>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</si>
  <si>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</si>
  <si>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</si>
  <si>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</si>
  <si>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</si>
  <si>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</si>
  <si>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</si>
  <si>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</si>
  <si>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</si>
  <si>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</si>
  <si>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</si>
  <si>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</si>
  <si>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</si>
  <si>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</si>
  <si>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</si>
  <si>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</si>
  <si>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</si>
  <si>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</si>
  <si>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</si>
  <si>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</si>
  <si>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</si>
  <si>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</si>
  <si>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</si>
  <si>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</si>
  <si>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</si>
  <si>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</si>
  <si>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</si>
  <si>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</si>
  <si>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</si>
  <si>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</si>
  <si>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</si>
  <si>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</si>
  <si>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</si>
  <si>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</si>
  <si>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</si>
  <si>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</si>
  <si>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</si>
  <si>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</si>
  <si>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</si>
  <si>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</si>
  <si>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</si>
  <si>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</si>
  <si>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</si>
  <si>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</si>
  <si>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</si>
  <si>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</si>
  <si>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</si>
  <si>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</si>
  <si>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</si>
  <si>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</si>
  <si>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</si>
  <si>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</si>
  <si>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</si>
  <si>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</si>
  <si>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</si>
  <si>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</si>
  <si>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</si>
  <si>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</si>
  <si>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</si>
  <si>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</si>
  <si>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</si>
  <si>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</si>
  <si>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</si>
  <si>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</si>
  <si>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</si>
  <si>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</si>
  <si>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</si>
  <si>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</si>
  <si>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</si>
  <si>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</si>
  <si>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</si>
  <si>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</si>
  <si>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</si>
  <si>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</si>
  <si>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</si>
  <si>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</si>
  <si>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</si>
  <si>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</si>
  <si>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</si>
  <si>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</si>
  <si>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</si>
  <si>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</si>
  <si>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</si>
  <si>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</si>
  <si>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TP não solicita intervalo/ folga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</si>
  <si>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</si>
  <si>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</si>
  <si>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</si>
  <si>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</si>
  <si>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</si>
  <si>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</si>
  <si>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</si>
  <si>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</si>
  <si>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</si>
  <si>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</si>
  <si>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</si>
  <si>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</si>
  <si>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TP pronto 09h06 /  Sem oportunidade de faixa</t>
  </si>
  <si>
    <t>MC1 08h24 / Aguardando previsão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</si>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</sst>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44" tableBorderDxfId="24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"/>
    <tableColumn id="8" xr3:uid="{69D5AC3B-4F64-4F8F-AD2A-0AD158918DDD}" name="CORRELATO" dataDxfId="2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ableBorderDxfId="103" totalsRow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584" activePane="bottomRight" state="frozen"/>
      <selection pane="bottomRight" activeCell="A601" sqref="A601:XFD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7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8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 t="s">
        <v>1753</v>
      </c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>
        <v>0</v>
      </c>
      <c r="AT571" s="266">
        <v>4.1666666666666664E-2</v>
      </c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4.1666666666666664E-2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2</v>
      </c>
      <c r="BI571" s="244"/>
      <c r="BJ571" s="271" t="s">
        <v>1758</v>
      </c>
      <c r="BK571" s="245" t="s">
        <v>1758</v>
      </c>
      <c r="BL571" s="185"/>
      <c r="BM571" s="180"/>
      <c r="BN571" s="180"/>
      <c r="BO571" s="164"/>
      <c r="BP571" s="245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>
        <v>0</v>
      </c>
      <c r="AT574" s="266">
        <v>0</v>
      </c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>
        <v>0</v>
      </c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0</v>
      </c>
      <c r="BI574" s="244"/>
      <c r="BJ574" s="271" t="s">
        <v>1761</v>
      </c>
      <c r="BK574" s="245" t="s">
        <v>1761</v>
      </c>
      <c r="BL574" s="185"/>
      <c r="BM574" s="180" t="s">
        <v>697</v>
      </c>
      <c r="BN574" s="180" t="s">
        <v>697</v>
      </c>
      <c r="BO574" s="164" t="s">
        <v>697</v>
      </c>
      <c r="BP574" s="245" t="s">
        <v>1761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1762</v>
      </c>
      <c r="BK575" s="245" t="s">
        <v>1762</v>
      </c>
      <c r="BL575" s="185"/>
      <c r="BM575" s="180" t="s">
        <v>687</v>
      </c>
      <c r="BN575" s="180" t="s">
        <v>708</v>
      </c>
      <c r="BO575" s="164" t="s">
        <v>779</v>
      </c>
      <c r="BP575" s="245" t="s">
        <v>1762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>SuperEquipamento</v>
      </c>
    </row>
    <row r="576" spans="1:72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>
        <v>0</v>
      </c>
      <c r="AT577" s="266">
        <v>0</v>
      </c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0</v>
      </c>
      <c r="BI577" s="244"/>
      <c r="BJ577" s="271" t="s">
        <v>1764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>
        <v>1</v>
      </c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1765</v>
      </c>
      <c r="BK579" s="245" t="s">
        <v>1765</v>
      </c>
      <c r="BL579" s="185"/>
      <c r="BM579" s="180" t="s">
        <v>686</v>
      </c>
      <c r="BN579" s="180" t="s">
        <v>716</v>
      </c>
      <c r="BO579" s="164" t="s">
        <v>795</v>
      </c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20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>
        <v>1</v>
      </c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1765</v>
      </c>
      <c r="BK580" s="245" t="s">
        <v>1765</v>
      </c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>
        <v>1</v>
      </c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1765</v>
      </c>
      <c r="BK581" s="245" t="s">
        <v>1765</v>
      </c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>
        <v>0</v>
      </c>
      <c r="AT582" s="266">
        <v>0</v>
      </c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>
        <v>0</v>
      </c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0</v>
      </c>
      <c r="BI582" s="244"/>
      <c r="BJ582" s="271" t="s">
        <v>1766</v>
      </c>
      <c r="BK582" s="245" t="s">
        <v>1766</v>
      </c>
      <c r="BL582" s="185"/>
      <c r="BM582" s="180" t="s">
        <v>697</v>
      </c>
      <c r="BN582" s="180" t="s">
        <v>697</v>
      </c>
      <c r="BO582" s="164" t="s">
        <v>697</v>
      </c>
      <c r="BP582" s="245" t="s">
        <v>1766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>
        <v>0.36736111111111114</v>
      </c>
      <c r="AS583" s="266">
        <v>0.41458333333333336</v>
      </c>
      <c r="AT583" s="266">
        <v>0.58333333333333337</v>
      </c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0.16875000000000001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2</v>
      </c>
      <c r="BI583" s="244"/>
      <c r="BJ583" s="271" t="s">
        <v>1767</v>
      </c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1768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>
        <v>0.45347222222222222</v>
      </c>
      <c r="AT584" s="266">
        <v>0.68263888888888891</v>
      </c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0.22916666666666669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2</v>
      </c>
      <c r="BI584" s="244"/>
      <c r="BJ584" s="271" t="s">
        <v>1769</v>
      </c>
      <c r="BK584" s="245"/>
      <c r="BL584" s="185"/>
      <c r="BM584" s="180"/>
      <c r="BN584" s="180"/>
      <c r="BO584" s="164"/>
      <c r="BP584" s="245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1768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>
        <v>0.45347222222222222</v>
      </c>
      <c r="AT585" s="266">
        <v>0.68263888888888891</v>
      </c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0.22916666666666669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2</v>
      </c>
      <c r="BI585" s="244"/>
      <c r="BJ585" s="271" t="s">
        <v>1770</v>
      </c>
      <c r="BK585" s="245"/>
      <c r="BL585" s="185"/>
      <c r="BM585" s="180"/>
      <c r="BN585" s="180"/>
      <c r="BO585" s="164"/>
      <c r="BP585" s="245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1771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">
        <v>295</v>
      </c>
      <c r="AO587" s="247">
        <v>92</v>
      </c>
      <c r="AP587" s="248">
        <v>101.5</v>
      </c>
      <c r="AQ587" s="248" t="str">
        <f>IF(BS_CONTROLE[[#This Row],[KM - Fim]]=0, "-", BS_CONTROLE[[#This Row],[KM - Fim]])</f>
        <v>-</v>
      </c>
      <c r="AR587" s="266">
        <v>0.39930555555555558</v>
      </c>
      <c r="AS587" s="266">
        <v>0.46388888888888891</v>
      </c>
      <c r="AT587" s="266">
        <v>0.50555555555555554</v>
      </c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4.166666666666663E-2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2</v>
      </c>
      <c r="BI587" s="244"/>
      <c r="BJ587" s="271" t="s">
        <v>1772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>
        <v>0</v>
      </c>
      <c r="AT588" s="266">
        <v>0</v>
      </c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>
        <v>0</v>
      </c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0</v>
      </c>
      <c r="BI588" s="244"/>
      <c r="BJ588" s="271" t="s">
        <v>1773</v>
      </c>
      <c r="BK588" s="245" t="s">
        <v>1773</v>
      </c>
      <c r="BL588" s="185"/>
      <c r="BM588" s="180" t="s">
        <v>697</v>
      </c>
      <c r="BN588" s="180" t="s">
        <v>697</v>
      </c>
      <c r="BO588" s="180" t="s">
        <v>697</v>
      </c>
      <c r="BP588" s="245" t="s">
        <v>1773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1774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66"/>
      <c r="B601" s="167"/>
      <c r="C601" s="240"/>
      <c r="D601" s="241"/>
      <c r="E601" s="277"/>
      <c r="F601" s="161"/>
      <c r="G601" s="159"/>
      <c r="H601" s="163"/>
      <c r="I601" s="163"/>
      <c r="J601" s="223"/>
      <c r="K601" s="223"/>
      <c r="L601" s="178"/>
      <c r="M601" s="201"/>
      <c r="N601" s="201"/>
      <c r="O601" s="163"/>
      <c r="P601" s="163"/>
      <c r="Q601" s="178"/>
      <c r="R601" s="179"/>
      <c r="S601" s="251"/>
      <c r="T601" s="251"/>
      <c r="U601" s="160"/>
      <c r="V601" s="262"/>
      <c r="W601" s="264"/>
      <c r="X601" s="241"/>
      <c r="Y601" s="180"/>
      <c r="Z601" s="180"/>
      <c r="AA601" s="178"/>
      <c r="AB601" s="161"/>
      <c r="AC601" s="161"/>
      <c r="AD601" s="163"/>
      <c r="AE601" s="178"/>
      <c r="AF601" s="178"/>
      <c r="AG601" s="178"/>
      <c r="AH601" s="181"/>
      <c r="AI601" s="171"/>
      <c r="AJ601" s="9"/>
      <c r="AK601" s="265"/>
      <c r="AL601" s="265"/>
      <c r="AM601" s="265"/>
      <c r="AN601" s="265"/>
      <c r="AO601" s="247"/>
      <c r="AP601" s="248"/>
      <c r="AQ601" s="248"/>
      <c r="AR601" s="266"/>
      <c r="AS601" s="266"/>
      <c r="AT601" s="266"/>
      <c r="AU601" s="268"/>
      <c r="AV601" s="268"/>
      <c r="AW601" s="268"/>
      <c r="AX601" s="242"/>
      <c r="AY601" s="183"/>
      <c r="AZ601" s="161"/>
      <c r="BA601" s="243"/>
      <c r="BB601" s="179"/>
      <c r="BC601" s="71"/>
      <c r="BD601" s="71"/>
      <c r="BE601" s="162"/>
      <c r="BF601" s="249"/>
      <c r="BG601" s="185"/>
      <c r="BH601" s="244"/>
      <c r="BI601" s="244"/>
      <c r="BJ601" s="271"/>
      <c r="BK601" s="245"/>
      <c r="BL601" s="185"/>
      <c r="BM601" s="180"/>
      <c r="BN601" s="180"/>
      <c r="BO601" s="211"/>
      <c r="BP601" s="245"/>
      <c r="BQ601" s="13"/>
      <c r="BR601" s="351"/>
      <c r="BS601" s="351"/>
      <c r="BT601" s="220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1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1 U6:U601 AY6:AY601">
    <cfRule type="cellIs" dxfId="240" priority="1866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39" priority="18652" operator="equal">
      <formula>"OPORTUNIDADE"</formula>
    </cfRule>
  </conditionalFormatting>
  <conditionalFormatting sqref="AZ6:AZ523">
    <cfRule type="expression" dxfId="238" priority="18647">
      <formula>$BU6=1</formula>
    </cfRule>
  </conditionalFormatting>
  <conditionalFormatting sqref="BQ6:BQ601">
    <cfRule type="cellIs" dxfId="237" priority="18658" operator="equal">
      <formula>"Produção e Intervalo"</formula>
    </cfRule>
    <cfRule type="cellIs" dxfId="236" priority="18659" operator="equal">
      <formula>"Aderente"</formula>
    </cfRule>
    <cfRule type="cellIs" dxfId="235" priority="18660" operator="equal">
      <formula>"Intervalo"</formula>
    </cfRule>
    <cfRule type="cellIs" dxfId="234" priority="18661" operator="equal">
      <formula>"Produção"</formula>
    </cfRule>
    <cfRule type="cellIs" dxfId="233" priority="18662" operator="equal">
      <formula>"ERRO"</formula>
    </cfRule>
  </conditionalFormatting>
  <conditionalFormatting sqref="BR6:BS600">
    <cfRule type="cellIs" dxfId="232" priority="18640" operator="equal">
      <formula>"*"</formula>
    </cfRule>
    <cfRule type="cellIs" dxfId="231" priority="18641" operator="greaterThanOrEqual">
      <formula>1</formula>
    </cfRule>
    <cfRule type="cellIs" dxfId="230" priority="1864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29" priority="18588" operator="equal">
      <formula>"NÃO"</formula>
    </cfRule>
    <cfRule type="cellIs" dxfId="228" priority="18589" operator="equal">
      <formula>"SIM"</formula>
    </cfRule>
  </conditionalFormatting>
  <conditionalFormatting sqref="X478 X480 X483 X488:X489 X499 X506 X511:X512 X517 X520:X521">
    <cfRule type="cellIs" dxfId="227" priority="18587" operator="equal">
      <formula>"OPORTUNIDADE"</formula>
    </cfRule>
  </conditionalFormatting>
  <conditionalFormatting sqref="Z476:Z480 Z487:Z489 Z483:Z484 Z492 Z496:Z499 Z517 Z519:Z523 Z501:Z515">
    <cfRule type="cellIs" dxfId="226" priority="18585" operator="equal">
      <formula>"NÃO"</formula>
    </cfRule>
    <cfRule type="cellIs" dxfId="225" priority="18586" operator="equal">
      <formula>"SIM"</formula>
    </cfRule>
  </conditionalFormatting>
  <conditionalFormatting sqref="Z476:Z480 Z487:Z489 Z483:Z484 Z492 Z496:Z499 Z517 Z519:Z523 Z501:Z515">
    <cfRule type="cellIs" dxfId="224" priority="18584" operator="equal">
      <formula>"OPORTUNIDADE"</formula>
    </cfRule>
  </conditionalFormatting>
  <conditionalFormatting sqref="Y1048576">
    <cfRule type="cellIs" dxfId="223" priority="18469" operator="equal">
      <formula>"OPORTUNIDADE"</formula>
    </cfRule>
  </conditionalFormatting>
  <conditionalFormatting sqref="Y1048576">
    <cfRule type="cellIs" dxfId="222" priority="18467" operator="equal">
      <formula>"NÃO"</formula>
    </cfRule>
    <cfRule type="cellIs" dxfId="221" priority="18468" operator="equal">
      <formula>"SIM"</formula>
    </cfRule>
  </conditionalFormatting>
  <conditionalFormatting sqref="Z524:Z549">
    <cfRule type="cellIs" dxfId="220" priority="18204" operator="equal">
      <formula>"OPORTUNIDADE"</formula>
    </cfRule>
  </conditionalFormatting>
  <conditionalFormatting sqref="Z524:Z549">
    <cfRule type="cellIs" dxfId="219" priority="18202" operator="equal">
      <formula>"NÃO"</formula>
    </cfRule>
    <cfRule type="cellIs" dxfId="218" priority="18203" operator="equal">
      <formula>"SIM"</formula>
    </cfRule>
  </conditionalFormatting>
  <conditionalFormatting sqref="Z550">
    <cfRule type="cellIs" dxfId="217" priority="18187" operator="equal">
      <formula>"NÃO"</formula>
    </cfRule>
    <cfRule type="cellIs" dxfId="216" priority="18188" operator="equal">
      <formula>"SIM"</formula>
    </cfRule>
  </conditionalFormatting>
  <conditionalFormatting sqref="Z550">
    <cfRule type="cellIs" dxfId="215" priority="18186" operator="equal">
      <formula>"OPORTUNIDADE"</formula>
    </cfRule>
  </conditionalFormatting>
  <conditionalFormatting sqref="BI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4" priority="18806">
      <formula>$BU493=1</formula>
    </cfRule>
  </conditionalFormatting>
  <conditionalFormatting sqref="AZ526:AZ550">
    <cfRule type="expression" dxfId="213" priority="18966">
      <formula>$BU498=1</formula>
    </cfRule>
  </conditionalFormatting>
  <conditionalFormatting sqref="BI524:BI549"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9">
      <iconSet showValue="0">
        <cfvo type="percent" val="0"/>
        <cfvo type="num" val="1"/>
        <cfvo type="num" val="1" gte="0"/>
      </iconSet>
    </cfRule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12" priority="239" operator="equal">
      <formula>"OPORTUNIDADE"</formula>
    </cfRule>
  </conditionalFormatting>
  <conditionalFormatting sqref="Y158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BO6:BO208 BO528:BO537 BO210:BO526 BO539:BO587 BO589:BO601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9">
      <iconSet showValue="0">
        <cfvo type="percent" val="0"/>
        <cfvo type="num" val="1"/>
        <cfvo type="num" val="1" gte="0"/>
      </iconSet>
    </cfRule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J6:BJ13 BJ30:BJ601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1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1">
    <cfRule type="iconSet" priority="190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09" priority="113" operator="equal">
      <formula>"OPORTUNIDADE"</formula>
    </cfRule>
  </conditionalFormatting>
  <conditionalFormatting sqref="Y56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561:Y564">
    <cfRule type="cellIs" dxfId="206" priority="107" operator="equal">
      <formula>"OPORTUNIDADE"</formula>
    </cfRule>
  </conditionalFormatting>
  <conditionalFormatting sqref="Y561:Y564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567:Y569">
    <cfRule type="cellIs" dxfId="203" priority="104" operator="equal">
      <formula>"OPORTUNIDADE"</formula>
    </cfRule>
  </conditionalFormatting>
  <conditionalFormatting sqref="Y567:Y569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567:Y569">
    <cfRule type="cellIs" dxfId="200" priority="101" operator="equal">
      <formula>"OPORTUNIDADE"</formula>
    </cfRule>
  </conditionalFormatting>
  <conditionalFormatting sqref="Y567:Y569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BK5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97" priority="93" operator="equal">
      <formula>"OPORTUNIDADE"</formula>
    </cfRule>
  </conditionalFormatting>
  <conditionalFormatting sqref="Y57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572">
    <cfRule type="cellIs" dxfId="194" priority="90" operator="equal">
      <formula>"OPORTUNIDADE"</formula>
    </cfRule>
  </conditionalFormatting>
  <conditionalFormatting sqref="Y57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573">
    <cfRule type="cellIs" dxfId="191" priority="87" operator="equal">
      <formula>"OPORTUNIDADE"</formula>
    </cfRule>
  </conditionalFormatting>
  <conditionalFormatting sqref="Y573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573">
    <cfRule type="cellIs" dxfId="188" priority="84" operator="equal">
      <formula>"OPORTUNIDADE"</formula>
    </cfRule>
  </conditionalFormatting>
  <conditionalFormatting sqref="Y573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574">
    <cfRule type="cellIs" dxfId="185" priority="81" operator="equal">
      <formula>"OPORTUNIDADE"</formula>
    </cfRule>
  </conditionalFormatting>
  <conditionalFormatting sqref="Y574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574">
    <cfRule type="cellIs" dxfId="182" priority="78" operator="equal">
      <formula>"OPORTUNIDADE"</formula>
    </cfRule>
  </conditionalFormatting>
  <conditionalFormatting sqref="Y574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575">
    <cfRule type="cellIs" dxfId="179" priority="75" operator="equal">
      <formula>"OPORTUNIDADE"</formula>
    </cfRule>
  </conditionalFormatting>
  <conditionalFormatting sqref="Y57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575">
    <cfRule type="cellIs" dxfId="176" priority="72" operator="equal">
      <formula>"OPORTUNIDADE"</formula>
    </cfRule>
  </conditionalFormatting>
  <conditionalFormatting sqref="Y57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577">
    <cfRule type="cellIs" dxfId="173" priority="69" operator="equal">
      <formula>"OPORTUNIDADE"</formula>
    </cfRule>
  </conditionalFormatting>
  <conditionalFormatting sqref="Y57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577">
    <cfRule type="cellIs" dxfId="170" priority="66" operator="equal">
      <formula>"OPORTUNIDADE"</formula>
    </cfRule>
  </conditionalFormatting>
  <conditionalFormatting sqref="Y57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579">
    <cfRule type="cellIs" dxfId="167" priority="63" operator="equal">
      <formula>"OPORTUNIDADE"</formula>
    </cfRule>
  </conditionalFormatting>
  <conditionalFormatting sqref="Y57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579">
    <cfRule type="cellIs" dxfId="164" priority="60" operator="equal">
      <formula>"OPORTUNIDADE"</formula>
    </cfRule>
  </conditionalFormatting>
  <conditionalFormatting sqref="Y57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580">
    <cfRule type="cellIs" dxfId="161" priority="57" operator="equal">
      <formula>"OPORTUNIDADE"</formula>
    </cfRule>
  </conditionalFormatting>
  <conditionalFormatting sqref="Y580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580">
    <cfRule type="cellIs" dxfId="158" priority="54" operator="equal">
      <formula>"OPORTUNIDADE"</formula>
    </cfRule>
  </conditionalFormatting>
  <conditionalFormatting sqref="Y580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581">
    <cfRule type="cellIs" dxfId="155" priority="51" operator="equal">
      <formula>"OPORTUNIDADE"</formula>
    </cfRule>
  </conditionalFormatting>
  <conditionalFormatting sqref="Y58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581">
    <cfRule type="cellIs" dxfId="152" priority="48" operator="equal">
      <formula>"OPORTUNIDADE"</formula>
    </cfRule>
  </conditionalFormatting>
  <conditionalFormatting sqref="Y58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582">
    <cfRule type="cellIs" dxfId="149" priority="45" operator="equal">
      <formula>"OPORTUNIDADE"</formula>
    </cfRule>
  </conditionalFormatting>
  <conditionalFormatting sqref="Y58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582">
    <cfRule type="cellIs" dxfId="146" priority="42" operator="equal">
      <formula>"OPORTUNIDADE"</formula>
    </cfRule>
  </conditionalFormatting>
  <conditionalFormatting sqref="Y58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584">
    <cfRule type="cellIs" dxfId="143" priority="39" operator="equal">
      <formula>"OPORTUNIDADE"</formula>
    </cfRule>
  </conditionalFormatting>
  <conditionalFormatting sqref="Y58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584">
    <cfRule type="cellIs" dxfId="140" priority="36" operator="equal">
      <formula>"OPORTUNIDADE"</formula>
    </cfRule>
  </conditionalFormatting>
  <conditionalFormatting sqref="Y58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585">
    <cfRule type="cellIs" dxfId="137" priority="33" operator="equal">
      <formula>"OPORTUNIDADE"</formula>
    </cfRule>
  </conditionalFormatting>
  <conditionalFormatting sqref="Y58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585">
    <cfRule type="cellIs" dxfId="134" priority="30" operator="equal">
      <formula>"OPORTUNIDADE"</formula>
    </cfRule>
  </conditionalFormatting>
  <conditionalFormatting sqref="Y58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586">
    <cfRule type="cellIs" dxfId="131" priority="27" operator="equal">
      <formula>"OPORTUNIDADE"</formula>
    </cfRule>
  </conditionalFormatting>
  <conditionalFormatting sqref="Y58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586">
    <cfRule type="cellIs" dxfId="128" priority="24" operator="equal">
      <formula>"OPORTUNIDADE"</formula>
    </cfRule>
  </conditionalFormatting>
  <conditionalFormatting sqref="Y58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587">
    <cfRule type="cellIs" dxfId="125" priority="21" operator="equal">
      <formula>"OPORTUNIDADE"</formula>
    </cfRule>
  </conditionalFormatting>
  <conditionalFormatting sqref="Y58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587">
    <cfRule type="cellIs" dxfId="122" priority="18" operator="equal">
      <formula>"OPORTUNIDADE"</formula>
    </cfRule>
  </conditionalFormatting>
  <conditionalFormatting sqref="Y58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588">
    <cfRule type="cellIs" dxfId="119" priority="15" operator="equal">
      <formula>"OPORTUNIDADE"</formula>
    </cfRule>
  </conditionalFormatting>
  <conditionalFormatting sqref="Y58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588">
    <cfRule type="cellIs" dxfId="116" priority="12" operator="equal">
      <formula>"OPORTUNIDADE"</formula>
    </cfRule>
  </conditionalFormatting>
  <conditionalFormatting sqref="Y58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589">
    <cfRule type="cellIs" dxfId="113" priority="9" operator="equal">
      <formula>"OPORTUNIDADE"</formula>
    </cfRule>
  </conditionalFormatting>
  <conditionalFormatting sqref="Y58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589">
    <cfRule type="cellIs" dxfId="110" priority="6" operator="equal">
      <formula>"OPORTUNIDADE"</formula>
    </cfRule>
  </conditionalFormatting>
  <conditionalFormatting sqref="Y58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BR601:BS601">
    <cfRule type="cellIs" dxfId="107" priority="1" operator="equal">
      <formula>"*"</formula>
    </cfRule>
    <cfRule type="cellIs" dxfId="106" priority="2" operator="greaterThanOrEqual">
      <formula>1</formula>
    </cfRule>
    <cfRule type="cellIs" dxfId="105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1 F6:F601" xr:uid="{476B5A40-7A3E-4687-84DB-2A754471F1B3}">
      <formula1>DIN_ATIVIDADE</formula1>
    </dataValidation>
    <dataValidation allowBlank="1" showInputMessage="1" showErrorMessage="1" sqref="BC6:BD601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9" t="s">
        <v>1775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9" t="s">
        <v>409</v>
      </c>
      <c r="D3" s="309" t="s">
        <v>1776</v>
      </c>
      <c r="E3" s="309" t="s">
        <v>1777</v>
      </c>
      <c r="F3" s="309" t="s">
        <v>1778</v>
      </c>
      <c r="G3" s="314" t="s">
        <v>1779</v>
      </c>
      <c r="H3" s="309" t="s">
        <v>1780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1781</v>
      </c>
      <c r="E5" s="311">
        <v>46013</v>
      </c>
      <c r="F5" s="310">
        <v>7000</v>
      </c>
      <c r="G5" s="315" t="s">
        <v>1782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1783</v>
      </c>
      <c r="G6" s="315" t="s">
        <v>1782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1784</v>
      </c>
      <c r="G7" s="316" t="s">
        <v>1785</v>
      </c>
      <c r="H7" s="312" t="s">
        <v>1786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1787</v>
      </c>
      <c r="H8" s="310" t="s">
        <v>1788</v>
      </c>
    </row>
    <row r="9" spans="3:8">
      <c r="C9" s="310" t="s">
        <v>463</v>
      </c>
      <c r="D9" s="310" t="s">
        <v>1789</v>
      </c>
      <c r="E9" s="311">
        <v>45993</v>
      </c>
      <c r="F9" s="310">
        <v>12000</v>
      </c>
      <c r="G9" s="315" t="s">
        <v>1790</v>
      </c>
      <c r="H9" s="310"/>
    </row>
    <row r="10" spans="3:8" ht="29.25">
      <c r="C10" s="310" t="s">
        <v>463</v>
      </c>
      <c r="D10" s="310" t="s">
        <v>1791</v>
      </c>
      <c r="E10" s="311">
        <v>45993</v>
      </c>
      <c r="F10" s="310">
        <v>9000</v>
      </c>
      <c r="G10" s="315" t="s">
        <v>1792</v>
      </c>
      <c r="H10" s="310"/>
    </row>
    <row r="11" spans="3:8" ht="29.25">
      <c r="C11" s="310" t="s">
        <v>463</v>
      </c>
      <c r="D11" s="310" t="s">
        <v>1793</v>
      </c>
      <c r="E11" s="311">
        <v>45993</v>
      </c>
      <c r="F11" s="310">
        <v>10000</v>
      </c>
      <c r="G11" s="315" t="s">
        <v>1792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1794</v>
      </c>
      <c r="G12" s="315" t="s">
        <v>1795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0" t="s">
        <v>1796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4" t="s">
        <v>1797</v>
      </c>
      <c r="C4" s="314" t="s">
        <v>1798</v>
      </c>
      <c r="D4" s="314" t="s">
        <v>1799</v>
      </c>
      <c r="E4" s="314" t="s">
        <v>1800</v>
      </c>
      <c r="F4" s="314" t="s">
        <v>8</v>
      </c>
      <c r="G4" s="314" t="s">
        <v>1801</v>
      </c>
    </row>
    <row r="5" spans="2:8">
      <c r="B5" s="317" t="s">
        <v>1153</v>
      </c>
      <c r="C5" s="317">
        <v>314978</v>
      </c>
      <c r="D5" s="317" t="s">
        <v>1802</v>
      </c>
      <c r="E5" s="317" t="s">
        <v>541</v>
      </c>
      <c r="F5" s="317" t="s">
        <v>101</v>
      </c>
      <c r="G5" s="318">
        <v>46143</v>
      </c>
    </row>
    <row r="6" spans="2:8">
      <c r="B6" s="317" t="s">
        <v>1803</v>
      </c>
      <c r="C6" s="317">
        <v>256790</v>
      </c>
      <c r="D6" s="317" t="s">
        <v>1804</v>
      </c>
      <c r="E6" s="317" t="s">
        <v>541</v>
      </c>
      <c r="F6" s="317" t="s">
        <v>1805</v>
      </c>
      <c r="G6" s="318">
        <v>45992</v>
      </c>
    </row>
    <row r="7" spans="2:8">
      <c r="B7" s="317" t="s">
        <v>1806</v>
      </c>
      <c r="C7" s="317">
        <v>265193</v>
      </c>
      <c r="D7" s="317" t="s">
        <v>1807</v>
      </c>
      <c r="E7" s="317" t="s">
        <v>542</v>
      </c>
      <c r="F7" s="317" t="s">
        <v>1500</v>
      </c>
      <c r="G7" s="317" t="s">
        <v>1808</v>
      </c>
    </row>
    <row r="8" spans="2:8">
      <c r="B8" s="317" t="s">
        <v>1809</v>
      </c>
      <c r="C8" s="317">
        <v>293716</v>
      </c>
      <c r="D8" s="317" t="s">
        <v>1810</v>
      </c>
      <c r="E8" s="317" t="s">
        <v>542</v>
      </c>
      <c r="F8" s="317" t="s">
        <v>1500</v>
      </c>
      <c r="G8" s="318">
        <v>46204</v>
      </c>
    </row>
    <row r="9" spans="2:8">
      <c r="B9" s="317" t="s">
        <v>1811</v>
      </c>
      <c r="C9" s="317">
        <v>257258</v>
      </c>
      <c r="D9" s="317" t="s">
        <v>1812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1813</v>
      </c>
      <c r="C10" s="317">
        <v>371147</v>
      </c>
      <c r="D10" s="317" t="s">
        <v>1814</v>
      </c>
      <c r="E10" s="317" t="s">
        <v>543</v>
      </c>
      <c r="F10" s="317" t="s">
        <v>144</v>
      </c>
      <c r="G10" s="317" t="s">
        <v>1808</v>
      </c>
    </row>
    <row r="11" spans="2:8">
      <c r="B11" s="317" t="s">
        <v>1815</v>
      </c>
      <c r="C11" s="317">
        <v>259230</v>
      </c>
      <c r="D11" s="317" t="s">
        <v>1816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1817</v>
      </c>
      <c r="C12" s="317">
        <v>370705</v>
      </c>
      <c r="D12" s="317"/>
      <c r="E12" s="317" t="s">
        <v>543</v>
      </c>
      <c r="F12" s="317" t="s">
        <v>144</v>
      </c>
      <c r="G12" s="317" t="s">
        <v>1808</v>
      </c>
    </row>
    <row r="13" spans="2:8">
      <c r="B13" s="317" t="s">
        <v>1818</v>
      </c>
      <c r="C13" s="317">
        <v>258542</v>
      </c>
      <c r="D13" s="317" t="s">
        <v>1819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1820</v>
      </c>
      <c r="C14" s="317">
        <v>257050</v>
      </c>
      <c r="D14" s="317" t="s">
        <v>1821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2" t="s">
        <v>1822</v>
      </c>
      <c r="D5" s="383"/>
      <c r="E5" s="383"/>
      <c r="F5" s="383"/>
      <c r="G5" s="383"/>
      <c r="H5" s="383"/>
      <c r="I5" s="383"/>
      <c r="J5" s="384"/>
      <c r="K5" s="385" t="s">
        <v>1823</v>
      </c>
      <c r="L5" s="386"/>
      <c r="M5" s="386"/>
      <c r="N5" s="386"/>
      <c r="O5" s="387" t="s">
        <v>1824</v>
      </c>
      <c r="P5" s="388"/>
      <c r="Q5" s="389"/>
    </row>
    <row r="6" spans="1:17" s="94" customFormat="1" ht="15.75" customHeight="1">
      <c r="A6" s="88" t="s">
        <v>1825</v>
      </c>
      <c r="B6" s="95" t="s">
        <v>1826</v>
      </c>
      <c r="C6" s="96" t="s">
        <v>874</v>
      </c>
      <c r="D6" s="97" t="s">
        <v>875</v>
      </c>
      <c r="E6" s="96" t="s">
        <v>1827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1828</v>
      </c>
      <c r="M6" s="139" t="s">
        <v>335</v>
      </c>
      <c r="N6" s="140" t="s">
        <v>869</v>
      </c>
      <c r="O6" s="234" t="s">
        <v>912</v>
      </c>
      <c r="P6" s="157"/>
      <c r="Q6" s="190" t="s">
        <v>1829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20"/>
      <c r="M1" s="124"/>
      <c r="N1" s="256"/>
      <c r="O1" s="256"/>
      <c r="P1" s="169"/>
      <c r="Q1" s="393" t="s">
        <v>922</v>
      </c>
      <c r="R1" s="394"/>
      <c r="U1" s="102"/>
      <c r="V1" s="395" t="s">
        <v>1830</v>
      </c>
      <c r="W1" s="395"/>
      <c r="X1" s="395"/>
      <c r="Y1" s="104"/>
    </row>
    <row r="2" spans="1:25" s="101" customFormat="1" ht="11.25" customHeight="1">
      <c r="A2" s="105" t="s">
        <v>1831</v>
      </c>
      <c r="B2" s="105" t="s">
        <v>1826</v>
      </c>
      <c r="C2" s="105" t="s">
        <v>313</v>
      </c>
      <c r="D2" s="106" t="s">
        <v>874</v>
      </c>
      <c r="E2" s="106" t="s">
        <v>875</v>
      </c>
      <c r="F2" s="106" t="s">
        <v>1825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1832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1834</v>
      </c>
      <c r="C2" s="96" t="s">
        <v>859</v>
      </c>
      <c r="D2" s="96" t="s">
        <v>861</v>
      </c>
      <c r="E2" s="96" t="s">
        <v>1835</v>
      </c>
      <c r="F2" s="96" t="s">
        <v>1836</v>
      </c>
      <c r="G2" s="96" t="s">
        <v>1837</v>
      </c>
      <c r="H2" s="96" t="s">
        <v>1838</v>
      </c>
      <c r="I2" s="96" t="s">
        <v>1839</v>
      </c>
      <c r="J2" s="96" t="s">
        <v>1840</v>
      </c>
      <c r="K2" s="131" t="s">
        <v>1841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2025-12-26T14:39:57Z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