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246" documentId="8_{B6337239-1A00-434D-AAD0-422EA1FEB5AE}" xr6:coauthVersionLast="47" xr6:coauthVersionMax="47" xr10:uidLastSave="{C108C9E5-5CA2-4308-9FDC-EF26F938DD6B}"/>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5" i="1" l="1" a="1"/>
  <c r="N345" i="1" s="1"/>
  <c r="M345" i="1" a="1"/>
  <c r="M345" i="1" s="1"/>
  <c r="N353" i="1" a="1"/>
  <c r="N353" i="1" s="1"/>
  <c r="M353" i="1" a="1"/>
  <c r="M353" i="1" s="1"/>
  <c r="N352" i="1" a="1"/>
  <c r="N352" i="1" s="1"/>
  <c r="M352" i="1" a="1"/>
  <c r="M352" i="1" s="1"/>
  <c r="G352" i="1"/>
  <c r="N351" i="1" a="1"/>
  <c r="N351" i="1" s="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S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S350" i="12"/>
  <c r="T350" i="12"/>
  <c r="U350" i="12"/>
  <c r="A351" i="12"/>
  <c r="B351" i="12"/>
  <c r="C351" i="12"/>
  <c r="F351" i="12"/>
  <c r="G351" i="12"/>
  <c r="H351" i="12"/>
  <c r="I351" i="12"/>
  <c r="J351" i="12"/>
  <c r="M351" i="12"/>
  <c r="N351" i="12"/>
  <c r="O351" i="12"/>
  <c r="Q351" i="12"/>
  <c r="R351" i="12"/>
  <c r="S351" i="12"/>
  <c r="T351" i="12"/>
  <c r="U351" i="12"/>
  <c r="A352" i="12"/>
  <c r="B352" i="12"/>
  <c r="C352" i="12"/>
  <c r="F352" i="12"/>
  <c r="G352" i="12"/>
  <c r="H352" i="12"/>
  <c r="I352" i="12"/>
  <c r="J352" i="12"/>
  <c r="M352" i="12"/>
  <c r="N352" i="12"/>
  <c r="O352" i="12"/>
  <c r="Q352" i="12"/>
  <c r="R352" i="12"/>
  <c r="S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c r="BC218" i="1" a="1"/>
  <c r="BC218" i="1"/>
  <c r="BC219" i="1" a="1"/>
  <c r="BC219" i="1"/>
  <c r="BC220" i="1" a="1"/>
  <c r="BC220" i="1"/>
  <c r="BC221" i="1" a="1"/>
  <c r="BC221" i="1"/>
  <c r="BC222" i="1" a="1"/>
  <c r="BC222" i="1"/>
  <c r="BC223" i="1" a="1"/>
  <c r="BC223" i="1"/>
  <c r="BC224" i="1" a="1"/>
  <c r="BC224" i="1"/>
  <c r="BC225" i="1" a="1"/>
  <c r="BC225" i="1"/>
  <c r="BC226" i="1" a="1"/>
  <c r="BC226" i="1"/>
  <c r="BC227" i="1" a="1"/>
  <c r="BC227" i="1"/>
  <c r="BC228" i="1" a="1"/>
  <c r="BC228" i="1"/>
  <c r="BC229" i="1" a="1"/>
  <c r="BC229" i="1" s="1"/>
  <c r="BC230" i="1" a="1"/>
  <c r="BC230" i="1"/>
  <c r="BC231" i="1" a="1"/>
  <c r="BC231" i="1"/>
  <c r="BC232" i="1" a="1"/>
  <c r="BC232" i="1" s="1"/>
  <c r="BC233" i="1" a="1"/>
  <c r="BC233" i="1"/>
  <c r="BC234" i="1" a="1"/>
  <c r="BC234" i="1"/>
  <c r="BC235" i="1" a="1"/>
  <c r="BC235" i="1" s="1"/>
  <c r="BC236" i="1" a="1"/>
  <c r="BC236" i="1"/>
  <c r="BC237" i="1" a="1"/>
  <c r="BC237" i="1"/>
  <c r="BC238" i="1" a="1"/>
  <c r="BC238" i="1" s="1"/>
  <c r="BC239" i="1" a="1"/>
  <c r="BC239" i="1" s="1"/>
  <c r="BC240" i="1" a="1"/>
  <c r="BC240" i="1"/>
  <c r="BC241" i="1" a="1"/>
  <c r="BC241" i="1" s="1"/>
  <c r="BC242" i="1" a="1"/>
  <c r="BC242" i="1" s="1"/>
  <c r="BC243" i="1" a="1"/>
  <c r="BC243" i="1"/>
  <c r="BC244" i="1" a="1"/>
  <c r="BC244" i="1" s="1"/>
  <c r="BC245" i="1" a="1"/>
  <c r="BC245" i="1" s="1"/>
  <c r="BC246" i="1" a="1"/>
  <c r="BC246" i="1"/>
  <c r="BC247" i="1" a="1"/>
  <c r="BC247" i="1" s="1"/>
  <c r="BC248" i="1" a="1"/>
  <c r="BC248" i="1"/>
  <c r="BC249" i="1" a="1"/>
  <c r="BC249" i="1"/>
  <c r="BC250" i="1" a="1"/>
  <c r="BC250" i="1" s="1"/>
  <c r="BC251" i="1" a="1"/>
  <c r="BC251" i="1" s="1"/>
  <c r="BC252" i="1" a="1"/>
  <c r="BC252" i="1"/>
  <c r="BC253" i="1" a="1"/>
  <c r="BC253" i="1" s="1"/>
  <c r="BC254" i="1" a="1"/>
  <c r="BC254" i="1"/>
  <c r="BC255" i="1" a="1"/>
  <c r="BC255" i="1"/>
  <c r="BC256" i="1" a="1"/>
  <c r="BC256" i="1" s="1"/>
  <c r="BC257" i="1" a="1"/>
  <c r="BC257" i="1"/>
  <c r="BC258" i="1" a="1"/>
  <c r="BC258" i="1"/>
  <c r="BC259" i="1" a="1"/>
  <c r="BC259" i="1" s="1"/>
  <c r="BC260" i="1" a="1"/>
  <c r="BC260" i="1"/>
  <c r="BC261" i="1" a="1"/>
  <c r="BC261" i="1"/>
  <c r="BC262" i="1" a="1"/>
  <c r="BC262" i="1" s="1"/>
  <c r="BC263" i="1" a="1"/>
  <c r="BC263" i="1" s="1"/>
  <c r="BC264" i="1" a="1"/>
  <c r="BC264" i="1"/>
  <c r="BC265" i="1" a="1"/>
  <c r="BC265" i="1" s="1"/>
  <c r="BC266" i="1" a="1"/>
  <c r="BC266" i="1" s="1"/>
  <c r="BC267" i="1" a="1"/>
  <c r="BC267" i="1"/>
  <c r="BC268" i="1" a="1"/>
  <c r="BC268" i="1" s="1"/>
  <c r="BC269" i="1" a="1"/>
  <c r="BC269" i="1" s="1"/>
  <c r="BC270" i="1" a="1"/>
  <c r="BC270" i="1"/>
  <c r="BC271" i="1" a="1"/>
  <c r="BC271" i="1" s="1"/>
  <c r="BC272" i="1" a="1"/>
  <c r="BC272" i="1" s="1"/>
  <c r="BC273" i="1" a="1"/>
  <c r="BC273" i="1"/>
  <c r="BC274" i="1" a="1"/>
  <c r="BC274" i="1" s="1"/>
  <c r="BC275" i="1" a="1"/>
  <c r="BC275" i="1" s="1"/>
  <c r="BC276" i="1" a="1"/>
  <c r="BC276" i="1"/>
  <c r="BC277" i="1" a="1"/>
  <c r="BC277" i="1" s="1"/>
  <c r="BC278" i="1" a="1"/>
  <c r="BC278" i="1" s="1"/>
  <c r="BC279" i="1" a="1"/>
  <c r="BC279" i="1"/>
  <c r="BC280" i="1" a="1"/>
  <c r="BC280" i="1" s="1"/>
  <c r="BC281" i="1" a="1"/>
  <c r="BC281" i="1" s="1"/>
  <c r="BC282" i="1" a="1"/>
  <c r="BC282" i="1"/>
  <c r="BC283" i="1" a="1"/>
  <c r="BC283" i="1" s="1"/>
  <c r="BC284" i="1" a="1"/>
  <c r="BC284" i="1" s="1"/>
  <c r="BC285" i="1" a="1"/>
  <c r="BC285" i="1"/>
  <c r="BC286" i="1" a="1"/>
  <c r="BC286" i="1" s="1"/>
  <c r="BC287" i="1" a="1"/>
  <c r="BC287" i="1" s="1"/>
  <c r="BC288" i="1" a="1"/>
  <c r="BC288" i="1"/>
  <c r="BC289" i="1" a="1"/>
  <c r="BC289" i="1" s="1"/>
  <c r="BC290" i="1" a="1"/>
  <c r="BC290" i="1" s="1"/>
  <c r="BC291" i="1" a="1"/>
  <c r="BC291" i="1"/>
  <c r="BC292" i="1" a="1"/>
  <c r="BC292" i="1" s="1"/>
  <c r="BC293" i="1" a="1"/>
  <c r="BC293" i="1" s="1"/>
  <c r="BC294" i="1" a="1"/>
  <c r="BC294" i="1"/>
  <c r="BC295" i="1" a="1"/>
  <c r="BC295" i="1" s="1"/>
  <c r="BC296" i="1" a="1"/>
  <c r="BC296" i="1" s="1"/>
  <c r="BC297" i="1" a="1"/>
  <c r="BC297" i="1"/>
  <c r="BC298" i="1" a="1"/>
  <c r="BC298" i="1" s="1"/>
  <c r="BC299" i="1" a="1"/>
  <c r="BC299" i="1" s="1"/>
  <c r="BC300" i="1" a="1"/>
  <c r="BC300" i="1"/>
  <c r="BC301" i="1" a="1"/>
  <c r="BC301" i="1" s="1"/>
  <c r="BC302" i="1" a="1"/>
  <c r="BC302" i="1" s="1"/>
  <c r="BC303" i="1" a="1"/>
  <c r="BC303" i="1"/>
  <c r="BC304" i="1" a="1"/>
  <c r="BC304" i="1" s="1"/>
  <c r="BC305" i="1" a="1"/>
  <c r="BC305" i="1" s="1"/>
  <c r="BC306" i="1" a="1"/>
  <c r="BC306" i="1"/>
  <c r="BC307" i="1" a="1"/>
  <c r="BC307" i="1" s="1"/>
  <c r="BC308" i="1" a="1"/>
  <c r="BC308" i="1" s="1"/>
  <c r="BC309" i="1" a="1"/>
  <c r="BC309" i="1"/>
  <c r="BC310" i="1" a="1"/>
  <c r="BC310" i="1" s="1"/>
  <c r="BC311" i="1" a="1"/>
  <c r="BC311" i="1" s="1"/>
  <c r="BC312" i="1" a="1"/>
  <c r="BC312" i="1"/>
  <c r="BC313" i="1" a="1"/>
  <c r="BC313" i="1" s="1"/>
  <c r="BC314" i="1" a="1"/>
  <c r="BC314" i="1" s="1"/>
  <c r="BC315" i="1" a="1"/>
  <c r="BC315" i="1"/>
  <c r="BC316" i="1" a="1"/>
  <c r="BC316" i="1" s="1"/>
  <c r="BC317" i="1" a="1"/>
  <c r="BC317" i="1" s="1"/>
  <c r="BC318" i="1" a="1"/>
  <c r="BC318" i="1"/>
  <c r="BC319" i="1" a="1"/>
  <c r="BC319" i="1" s="1"/>
  <c r="BC320" i="1" a="1"/>
  <c r="BC320" i="1" s="1"/>
  <c r="BC321" i="1" a="1"/>
  <c r="BC321" i="1"/>
  <c r="BC322" i="1" a="1"/>
  <c r="BC322" i="1" s="1"/>
  <c r="BC323" i="1" a="1"/>
  <c r="BC323" i="1" s="1"/>
  <c r="BC324" i="1" a="1"/>
  <c r="BC324" i="1"/>
  <c r="BC325" i="1" a="1"/>
  <c r="BC325" i="1" s="1"/>
  <c r="BC326" i="1" a="1"/>
  <c r="BC326" i="1" s="1"/>
  <c r="BC327" i="1" a="1"/>
  <c r="BC327" i="1"/>
  <c r="BC328" i="1" a="1"/>
  <c r="BC328" i="1" s="1"/>
  <c r="BC329" i="1" a="1"/>
  <c r="BC329" i="1" s="1"/>
  <c r="BC330" i="1" a="1"/>
  <c r="BC330" i="1"/>
  <c r="BC331" i="1" a="1"/>
  <c r="BC331" i="1" s="1"/>
  <c r="BC332" i="1" a="1"/>
  <c r="BC332" i="1" s="1"/>
  <c r="BC333" i="1" a="1"/>
  <c r="BC333" i="1"/>
  <c r="BC334" i="1" a="1"/>
  <c r="BC334" i="1" s="1"/>
  <c r="BC335" i="1" a="1"/>
  <c r="BC335" i="1" s="1"/>
  <c r="BC336" i="1" a="1"/>
  <c r="BC336" i="1"/>
  <c r="BC337" i="1" a="1"/>
  <c r="BC337" i="1" s="1"/>
  <c r="BC338" i="1" a="1"/>
  <c r="BC338" i="1" s="1"/>
  <c r="BC339" i="1" a="1"/>
  <c r="BC339" i="1"/>
  <c r="BC340" i="1" a="1"/>
  <c r="BC340" i="1" s="1"/>
  <c r="BC341" i="1" a="1"/>
  <c r="BC341" i="1" s="1"/>
  <c r="BC342" i="1" a="1"/>
  <c r="BC342" i="1"/>
  <c r="BC343" i="1" a="1"/>
  <c r="BC343" i="1" s="1"/>
  <c r="BC344" i="1" a="1"/>
  <c r="BC344" i="1" s="1"/>
  <c r="BC345" i="1" a="1"/>
  <c r="BC345" i="1"/>
  <c r="BC346" i="1" a="1"/>
  <c r="BC346" i="1" s="1"/>
  <c r="BC347" i="1" a="1"/>
  <c r="BC347" i="1" s="1"/>
  <c r="BC348" i="1" a="1"/>
  <c r="BC348" i="1"/>
  <c r="BC349" i="1" a="1"/>
  <c r="BC349" i="1" s="1"/>
  <c r="BC350" i="1" a="1"/>
  <c r="BC350" i="1" s="1"/>
  <c r="BC351" i="1" a="1"/>
  <c r="BC351" i="1"/>
  <c r="BC352" i="1" a="1"/>
  <c r="BC352" i="1" s="1"/>
  <c r="BC353" i="1" a="1"/>
  <c r="BC353" i="1" s="1"/>
  <c r="BC354" i="1" a="1"/>
  <c r="BC354" i="1"/>
  <c r="BC355" i="1" a="1"/>
  <c r="BC355" i="1" s="1"/>
  <c r="BC356" i="1" a="1"/>
  <c r="BC356" i="1" s="1"/>
  <c r="BC357" i="1" a="1"/>
  <c r="BC357" i="1"/>
  <c r="BC358" i="1" a="1"/>
  <c r="BC358" i="1" s="1"/>
  <c r="BC359" i="1" a="1"/>
  <c r="BC359" i="1" s="1"/>
  <c r="BC360" i="1" a="1"/>
  <c r="BC360" i="1"/>
  <c r="BC361" i="1" a="1"/>
  <c r="BC361" i="1" s="1"/>
  <c r="BC362" i="1" a="1"/>
  <c r="BC362" i="1" s="1"/>
  <c r="BC363" i="1" a="1"/>
  <c r="BC363" i="1"/>
  <c r="BC364" i="1" a="1"/>
  <c r="BC364" i="1" s="1"/>
  <c r="BC365" i="1" a="1"/>
  <c r="BC365" i="1" s="1"/>
  <c r="BC366" i="1" a="1"/>
  <c r="BC366" i="1"/>
  <c r="BC367" i="1" a="1"/>
  <c r="BC367" i="1" s="1"/>
  <c r="BC368" i="1" a="1"/>
  <c r="BC368" i="1" s="1"/>
  <c r="BC369" i="1" a="1"/>
  <c r="BC369" i="1"/>
  <c r="BC370" i="1" a="1"/>
  <c r="BC370" i="1" s="1"/>
  <c r="BC371" i="1" a="1"/>
  <c r="BC371" i="1" s="1"/>
  <c r="BC372" i="1" a="1"/>
  <c r="BC372" i="1"/>
  <c r="BC373" i="1" a="1"/>
  <c r="BC373" i="1" s="1"/>
  <c r="BC374" i="1" a="1"/>
  <c r="BC374" i="1" s="1"/>
  <c r="BC375" i="1" a="1"/>
  <c r="BC375" i="1"/>
  <c r="BC376" i="1" a="1"/>
  <c r="BC376" i="1" s="1"/>
  <c r="BC377" i="1" a="1"/>
  <c r="BC377" i="1" s="1"/>
  <c r="BC378" i="1" a="1"/>
  <c r="BC378" i="1"/>
  <c r="BC379" i="1" a="1"/>
  <c r="BC379" i="1" s="1"/>
  <c r="BC380" i="1" a="1"/>
  <c r="BC380" i="1" s="1"/>
  <c r="BC381" i="1" a="1"/>
  <c r="BC381" i="1"/>
  <c r="BC382" i="1" a="1"/>
  <c r="BC382" i="1" s="1"/>
  <c r="BC383" i="1" a="1"/>
  <c r="BC383" i="1" s="1"/>
  <c r="BC384" i="1" a="1"/>
  <c r="BC384" i="1"/>
  <c r="BC385" i="1" a="1"/>
  <c r="BC385" i="1" s="1"/>
  <c r="BC386" i="1" a="1"/>
  <c r="BC386" i="1" s="1"/>
  <c r="BC387" i="1" a="1"/>
  <c r="BC387" i="1"/>
  <c r="BC388" i="1" a="1"/>
  <c r="BC388" i="1" s="1"/>
  <c r="BC389" i="1" a="1"/>
  <c r="BC389" i="1" s="1"/>
  <c r="BC390" i="1" a="1"/>
  <c r="BC390" i="1"/>
  <c r="BC391" i="1" a="1"/>
  <c r="BC391" i="1" s="1"/>
  <c r="BC392" i="1" a="1"/>
  <c r="BC392" i="1" s="1"/>
  <c r="BC393" i="1" a="1"/>
  <c r="BC393" i="1"/>
  <c r="BC394" i="1" a="1"/>
  <c r="BC394" i="1" s="1"/>
  <c r="BC395" i="1" a="1"/>
  <c r="BC395" i="1" s="1"/>
  <c r="BC396" i="1" a="1"/>
  <c r="BC396" i="1"/>
  <c r="BC397" i="1" a="1"/>
  <c r="BC397" i="1" s="1"/>
  <c r="BC398" i="1" a="1"/>
  <c r="BC398" i="1" s="1"/>
  <c r="BC399" i="1" a="1"/>
  <c r="BC399" i="1"/>
  <c r="BC400" i="1" a="1"/>
  <c r="BC400" i="1" s="1"/>
  <c r="BC401" i="1" a="1"/>
  <c r="BC401" i="1" s="1"/>
  <c r="BC402" i="1" a="1"/>
  <c r="BC402" i="1"/>
  <c r="BC403" i="1" a="1"/>
  <c r="BC403" i="1" s="1"/>
  <c r="BC404" i="1" a="1"/>
  <c r="BC404" i="1" s="1"/>
  <c r="BC405" i="1" a="1"/>
  <c r="BC405" i="1"/>
  <c r="BC406" i="1" a="1"/>
  <c r="BC406" i="1" s="1"/>
  <c r="BC407" i="1" a="1"/>
  <c r="BC407" i="1" s="1"/>
  <c r="BC408" i="1" a="1"/>
  <c r="BC408" i="1"/>
  <c r="BC409" i="1" a="1"/>
  <c r="BC409" i="1" s="1"/>
  <c r="BC410" i="1" a="1"/>
  <c r="BC410" i="1" s="1"/>
  <c r="BC411" i="1" a="1"/>
  <c r="BC411" i="1"/>
  <c r="BC412" i="1" a="1"/>
  <c r="BC412" i="1" s="1"/>
  <c r="BC413" i="1" a="1"/>
  <c r="BC413" i="1" s="1"/>
  <c r="BC414" i="1" a="1"/>
  <c r="BC414" i="1"/>
  <c r="BC415" i="1" a="1"/>
  <c r="BC415" i="1" s="1"/>
  <c r="BC416" i="1" a="1"/>
  <c r="BC416" i="1" s="1"/>
  <c r="BC417" i="1" a="1"/>
  <c r="BC417" i="1"/>
  <c r="BC418" i="1" a="1"/>
  <c r="BC418" i="1" s="1"/>
  <c r="BC419" i="1" a="1"/>
  <c r="BC419" i="1" s="1"/>
  <c r="BC420" i="1" a="1"/>
  <c r="BC420" i="1"/>
  <c r="BC421" i="1" a="1"/>
  <c r="BC421" i="1" s="1"/>
  <c r="BC422" i="1" a="1"/>
  <c r="BC422" i="1" s="1"/>
  <c r="BC423" i="1" a="1"/>
  <c r="BC423" i="1"/>
  <c r="BC424" i="1" a="1"/>
  <c r="BC424" i="1" s="1"/>
  <c r="BC425" i="1" a="1"/>
  <c r="BC425" i="1" s="1"/>
  <c r="BC426" i="1" a="1"/>
  <c r="BC426" i="1"/>
  <c r="BC427" i="1" a="1"/>
  <c r="BC427" i="1" s="1"/>
  <c r="BC428" i="1" a="1"/>
  <c r="BC428" i="1" s="1"/>
  <c r="BC429" i="1" a="1"/>
  <c r="BC429" i="1"/>
  <c r="BC430" i="1" a="1"/>
  <c r="BC430" i="1" s="1"/>
  <c r="BC431" i="1" a="1"/>
  <c r="BC431" i="1" s="1"/>
  <c r="BC432" i="1" a="1"/>
  <c r="BC432" i="1"/>
  <c r="BC433" i="1" a="1"/>
  <c r="BC433" i="1" s="1"/>
  <c r="BC434" i="1" a="1"/>
  <c r="BC434" i="1" s="1"/>
  <c r="BC435" i="1" a="1"/>
  <c r="BC435" i="1"/>
  <c r="BC436" i="1" a="1"/>
  <c r="BC436" i="1" s="1"/>
  <c r="BC437" i="1" a="1"/>
  <c r="BC437" i="1" s="1"/>
  <c r="BC438" i="1" a="1"/>
  <c r="BC438" i="1"/>
  <c r="BC439" i="1" a="1"/>
  <c r="BC439" i="1" s="1"/>
  <c r="BC440" i="1" a="1"/>
  <c r="BC440" i="1" s="1"/>
  <c r="BC441" i="1" a="1"/>
  <c r="BC441" i="1"/>
  <c r="BC442" i="1" a="1"/>
  <c r="BC442" i="1" s="1"/>
  <c r="BC443" i="1" a="1"/>
  <c r="BC443" i="1" s="1"/>
  <c r="BC444" i="1" a="1"/>
  <c r="BC444" i="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c r="BC457" i="1" a="1"/>
  <c r="BC457" i="1" s="1"/>
  <c r="BC458" i="1" a="1"/>
  <c r="BC458" i="1" s="1"/>
  <c r="BC459" i="1" a="1"/>
  <c r="BC459" i="1" s="1"/>
  <c r="BC460" i="1" a="1"/>
  <c r="BC460" i="1" s="1"/>
  <c r="BC461" i="1" a="1"/>
  <c r="BC461" i="1" s="1"/>
  <c r="BC462" i="1" a="1"/>
  <c r="BC462" i="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56" i="1" a="1"/>
  <c r="N356" i="1" s="1"/>
  <c r="L353" i="12" s="1"/>
  <c r="N355" i="1" a="1"/>
  <c r="N355" i="1" s="1"/>
  <c r="L352" i="12" s="1"/>
  <c r="N354" i="1" a="1"/>
  <c r="N354" i="1" s="1"/>
  <c r="L351" i="12" s="1"/>
  <c r="L349" i="12"/>
  <c r="L348" i="12"/>
  <c r="N350" i="1" a="1"/>
  <c r="N350" i="1" s="1"/>
  <c r="L347" i="12" s="1"/>
  <c r="N349" i="1" a="1"/>
  <c r="N349" i="1" s="1"/>
  <c r="L346" i="12" s="1"/>
  <c r="N348" i="1" a="1"/>
  <c r="N348" i="1" s="1"/>
  <c r="L345" i="12" s="1"/>
  <c r="N347" i="1" a="1"/>
  <c r="N347" i="1" s="1"/>
  <c r="N346" i="1" a="1"/>
  <c r="N346" i="1" s="1"/>
  <c r="L343" i="12" s="1"/>
  <c r="L342" i="12"/>
  <c r="L341" i="12"/>
  <c r="L340" i="12"/>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6" i="1" a="1"/>
  <c r="M356" i="1" s="1"/>
  <c r="M355" i="1" a="1"/>
  <c r="M355" i="1" s="1"/>
  <c r="M354" i="1" a="1"/>
  <c r="M354" i="1" s="1"/>
  <c r="M350" i="1" a="1"/>
  <c r="M350" i="1" s="1"/>
  <c r="M349" i="1" a="1"/>
  <c r="M349" i="1" s="1"/>
  <c r="M348" i="1" a="1"/>
  <c r="M348" i="1" s="1"/>
  <c r="M347" i="1" a="1"/>
  <c r="M347" i="1" s="1"/>
  <c r="K344" i="12" s="1"/>
  <c r="M346" i="1" a="1"/>
  <c r="M346" i="1" s="1"/>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R332" i="1"/>
  <c r="BS332" i="1"/>
  <c r="BS333" i="1"/>
  <c r="BS334" i="1"/>
  <c r="BS335" i="1"/>
  <c r="BS336" i="1"/>
  <c r="BS337" i="1"/>
  <c r="BS338" i="1"/>
  <c r="BS339" i="1"/>
  <c r="BR340" i="1"/>
  <c r="BS340" i="1"/>
  <c r="BR341" i="1"/>
  <c r="BS341" i="1"/>
  <c r="BR342" i="1"/>
  <c r="BS342" i="1"/>
  <c r="BR343" i="1"/>
  <c r="BS343" i="1"/>
  <c r="BS344" i="1"/>
  <c r="BR345" i="1"/>
  <c r="BS345" i="1"/>
  <c r="BR346" i="1"/>
  <c r="BS346" i="1"/>
  <c r="BR347" i="1"/>
  <c r="BS347" i="1"/>
  <c r="BR348" i="1"/>
  <c r="BS348" i="1"/>
  <c r="BR349" i="1"/>
  <c r="BS349" i="1"/>
  <c r="BR350" i="1"/>
  <c r="BS350" i="1"/>
  <c r="BR351" i="1"/>
  <c r="BS351" i="1"/>
  <c r="BR352" i="1"/>
  <c r="BS352" i="1"/>
  <c r="BR353" i="1"/>
  <c r="BS353" i="1"/>
  <c r="BR354" i="1"/>
  <c r="BS354" i="1"/>
  <c r="BR355"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J346" i="1"/>
  <c r="AK346" i="1"/>
  <c r="K340" i="11" s="1"/>
  <c r="AL346" i="1"/>
  <c r="AN346" i="1"/>
  <c r="AO346" i="1"/>
  <c r="BD346" i="1" s="1" a="1"/>
  <c r="BD346" i="1" s="1"/>
  <c r="AP346" i="1"/>
  <c r="M340" i="11" s="1"/>
  <c r="AQ346" i="1"/>
  <c r="AI347" i="1"/>
  <c r="BB347" i="1" s="1"/>
  <c r="AJ347" i="1"/>
  <c r="AK347" i="1"/>
  <c r="K341" i="11" s="1"/>
  <c r="AL347" i="1"/>
  <c r="AO347" i="1"/>
  <c r="BD347" i="1" s="1" a="1"/>
  <c r="BD347" i="1" s="1"/>
  <c r="AP347" i="1"/>
  <c r="M341" i="11" s="1"/>
  <c r="AQ347" i="1"/>
  <c r="AI348" i="1"/>
  <c r="BB348" i="1" s="1"/>
  <c r="AJ348" i="1"/>
  <c r="AK348" i="1"/>
  <c r="K342" i="11" s="1"/>
  <c r="AL348" i="1"/>
  <c r="AN348" i="1"/>
  <c r="AO348" i="1"/>
  <c r="BD348" i="1" s="1" a="1"/>
  <c r="BD348" i="1" s="1"/>
  <c r="AP348" i="1"/>
  <c r="M342" i="11" s="1"/>
  <c r="AQ348" i="1"/>
  <c r="AI349" i="1"/>
  <c r="BB349" i="1" s="1"/>
  <c r="AJ349" i="1"/>
  <c r="AK349" i="1"/>
  <c r="K343" i="11" s="1"/>
  <c r="AL349" i="1"/>
  <c r="AN349" i="1"/>
  <c r="AO349" i="1"/>
  <c r="BD349" i="1" s="1" a="1"/>
  <c r="BD349" i="1" s="1"/>
  <c r="AP349" i="1"/>
  <c r="M343" i="11" s="1"/>
  <c r="AQ349" i="1"/>
  <c r="AI350" i="1"/>
  <c r="BB350" i="1" s="1"/>
  <c r="AJ350" i="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J354" i="1"/>
  <c r="AK354" i="1"/>
  <c r="K348" i="11" s="1"/>
  <c r="AL354" i="1"/>
  <c r="AN354" i="1"/>
  <c r="AO354" i="1"/>
  <c r="BD354" i="1" s="1" a="1"/>
  <c r="BD354" i="1" s="1"/>
  <c r="AP354" i="1"/>
  <c r="M348" i="11" s="1"/>
  <c r="AQ354" i="1"/>
  <c r="AI355" i="1"/>
  <c r="BB355" i="1" s="1"/>
  <c r="AJ355" i="1"/>
  <c r="AK355" i="1"/>
  <c r="K349" i="11" s="1"/>
  <c r="AL355" i="1"/>
  <c r="AN355" i="1"/>
  <c r="AO355" i="1"/>
  <c r="BD355" i="1" s="1" a="1"/>
  <c r="BD355" i="1" s="1"/>
  <c r="AP355" i="1"/>
  <c r="M349" i="11" s="1"/>
  <c r="AQ355" i="1"/>
  <c r="AI356" i="1"/>
  <c r="BB356" i="1" s="1"/>
  <c r="AJ356" i="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C346" i="1"/>
  <c r="G346" i="1"/>
  <c r="R346" i="1"/>
  <c r="AY346" i="1"/>
  <c r="C347" i="1"/>
  <c r="G347" i="1"/>
  <c r="R347" i="1"/>
  <c r="AY347" i="1"/>
  <c r="C348" i="1"/>
  <c r="G348" i="1"/>
  <c r="R348" i="1"/>
  <c r="AY348" i="1"/>
  <c r="C349" i="1"/>
  <c r="G349" i="1"/>
  <c r="R349" i="1"/>
  <c r="AY349" i="1"/>
  <c r="C350" i="1"/>
  <c r="G350" i="1"/>
  <c r="R350" i="1"/>
  <c r="AY350" i="1"/>
  <c r="C351" i="1"/>
  <c r="R351" i="1"/>
  <c r="S348" i="12" s="1"/>
  <c r="AY351" i="1"/>
  <c r="C352" i="1"/>
  <c r="R352" i="1"/>
  <c r="S349" i="12" s="1"/>
  <c r="AY352" i="1"/>
  <c r="C353" i="1"/>
  <c r="G353" i="1"/>
  <c r="R353" i="1"/>
  <c r="AY353" i="1"/>
  <c r="C354" i="1"/>
  <c r="G354" i="1"/>
  <c r="R354" i="1"/>
  <c r="AY354" i="1"/>
  <c r="C355" i="1"/>
  <c r="G355" i="1"/>
  <c r="R355" i="1"/>
  <c r="AY355" i="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45" i="1" l="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K7" i="12"/>
  <c r="AM11" i="1"/>
  <c r="K8" i="12"/>
  <c r="AM12" i="1"/>
  <c r="L13" i="11" s="1"/>
  <c r="K9" i="12"/>
  <c r="AM14" i="1"/>
  <c r="K11" i="12"/>
  <c r="AM15" i="1"/>
  <c r="K12" i="12"/>
  <c r="AM22" i="1"/>
  <c r="L23" i="11" s="1"/>
  <c r="K19" i="12"/>
  <c r="AM24" i="1"/>
  <c r="K21" i="12"/>
  <c r="AM26" i="1"/>
  <c r="K23" i="12"/>
  <c r="AM27" i="1"/>
  <c r="N28" i="11" s="1"/>
  <c r="K24" i="12"/>
  <c r="AM28" i="1"/>
  <c r="K25" i="12"/>
  <c r="AM31" i="1"/>
  <c r="K28" i="12"/>
  <c r="AM33" i="1"/>
  <c r="L34" i="11" s="1"/>
  <c r="K30" i="12"/>
  <c r="AM35" i="1"/>
  <c r="K32" i="12"/>
  <c r="AM36" i="1"/>
  <c r="K33" i="12"/>
  <c r="AM37" i="1"/>
  <c r="K34" i="12"/>
  <c r="AM39" i="1"/>
  <c r="K36" i="12"/>
  <c r="AM40" i="1"/>
  <c r="K37" i="12"/>
  <c r="AM41" i="1"/>
  <c r="K38" i="12"/>
  <c r="AM43" i="1"/>
  <c r="K40" i="12"/>
  <c r="AM44" i="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K120" i="12"/>
  <c r="AM124" i="1"/>
  <c r="K121" i="12"/>
  <c r="AM125" i="1"/>
  <c r="L126" i="11" s="1"/>
  <c r="K122" i="12"/>
  <c r="AM131" i="1"/>
  <c r="K128" i="12"/>
  <c r="AM132" i="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L344" i="12"/>
  <c r="AN353" i="1"/>
  <c r="L350" i="12"/>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33" i="11"/>
  <c r="N133" i="11"/>
  <c r="L132" i="11"/>
  <c r="N132" i="11"/>
  <c r="L128" i="11"/>
  <c r="N128" i="11"/>
  <c r="L135" i="11"/>
  <c r="N135" i="11"/>
  <c r="L131" i="11"/>
  <c r="N131" i="11"/>
  <c r="L125" i="11"/>
  <c r="N125" i="11"/>
  <c r="L124"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4" i="11"/>
  <c r="N44" i="11"/>
  <c r="L43" i="11"/>
  <c r="N43" i="11"/>
  <c r="L45" i="11"/>
  <c r="N45" i="11"/>
  <c r="L37" i="11"/>
  <c r="N37" i="11"/>
  <c r="L30" i="11"/>
  <c r="N30" i="11"/>
  <c r="L33" i="11"/>
  <c r="N33" i="11"/>
  <c r="N34" i="11"/>
  <c r="L40" i="11"/>
  <c r="N40" i="11"/>
  <c r="L35" i="11"/>
  <c r="N35" i="11"/>
  <c r="L31" i="11"/>
  <c r="N31" i="11"/>
  <c r="L39" i="11"/>
  <c r="N39" i="11"/>
  <c r="L28" i="11"/>
  <c r="L18" i="11"/>
  <c r="N18" i="11"/>
  <c r="L20" i="11"/>
  <c r="N20" i="11"/>
  <c r="L24" i="11"/>
  <c r="N24" i="11"/>
  <c r="L27" i="11"/>
  <c r="N27" i="11"/>
  <c r="L22" i="11"/>
  <c r="N22" i="11"/>
  <c r="L21" i="11"/>
  <c r="N21" i="11"/>
  <c r="L29" i="11"/>
  <c r="N29" i="11"/>
  <c r="L19" i="11"/>
  <c r="N19" i="11"/>
  <c r="L16" i="11"/>
  <c r="N16" i="11"/>
  <c r="L9" i="11"/>
  <c r="N9" i="11"/>
  <c r="L17" i="11"/>
  <c r="N17" i="11"/>
  <c r="L11" i="11"/>
  <c r="N11" i="11"/>
  <c r="L149" i="11"/>
  <c r="N149" i="11"/>
  <c r="L160" i="11"/>
  <c r="N160" i="11"/>
  <c r="L148" i="11"/>
  <c r="N148" i="11"/>
  <c r="L175" i="11"/>
  <c r="N175" i="11"/>
  <c r="L187" i="11"/>
  <c r="N187" i="11"/>
  <c r="L193" i="11"/>
  <c r="N193" i="11"/>
  <c r="L184" i="11"/>
  <c r="N184" i="11"/>
  <c r="L195" i="11"/>
  <c r="N195" i="11"/>
  <c r="L205" i="11"/>
  <c r="N205" i="11"/>
  <c r="N368" i="11"/>
  <c r="L364" i="11"/>
  <c r="N364" i="11"/>
  <c r="L359"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69"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N222" i="11" l="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<sst xmlns="http://schemas.openxmlformats.org/spreadsheetml/2006/main" count="10159" uniqueCount="1945">
  <si>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</si>
  <si>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</si>
  <si>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</si>
  <si>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</si>
  <si>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</si>
  <si>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</si>
  <si>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</si>
  <si>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</si>
  <si>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</si>
  <si>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</si>
  <si>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</si>
  <si>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</si>
  <si>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</si>
  <si>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</si>
  <si>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</si>
  <si>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</si>
  <si>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</si>
  <si>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</si>
  <si>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</si>
  <si>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</si>
  <si>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</si>
  <si>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</si>
  <si>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</si>
  <si>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</si>
  <si>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</si>
  <si>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</si>
  <si>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</si>
  <si>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</si>
  <si>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</si>
  <si>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</si>
  <si>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</si>
  <si>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</si>
  <si>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</si>
  <si>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</si>
  <si>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</si>
  <si>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</si>
  <si>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</si>
  <si>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</si>
  <si>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</si>
  <si>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</si>
  <si>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</si>
  <si>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</si>
  <si>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</si>
  <si>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</si>
  <si>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</si>
  <si>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</si>
  <si>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</si>
  <si>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</si>
  <si>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</si>
  <si>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</si>
  <si>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</si>
  <si>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</si>
  <si>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</si>
  <si>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</si>
  <si>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</si>
  <si>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</si>
  <si>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</si>
  <si>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</si>
  <si>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</si>
  <si>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</si>
  <si>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</si>
  <si>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</si>
  <si>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</si>
  <si>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</si>
  <si>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</si>
  <si>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</si>
  <si>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</si>
  <si>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</si>
  <si>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</si>
  <si>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</si>
  <si>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</si>
  <si>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</si>
  <si>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</si>
  <si>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</si>
  <si>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</si>
  <si>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</si>
  <si>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</si>
  <si>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</si>
  <si>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</si>
  <si>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</si>
  <si>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</si>
  <si>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</si>
  <si>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</si>
  <si>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</si>
  <si>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</si>
  <si>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</si>
  <si>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</si>
  <si>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</si>
  <si>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</si>
  <si>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</si>
  <si>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</si>
  <si>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</si>
  <si>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</si>
  <si>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</si>
  <si>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</si>
  <si>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</si>
  <si>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</si>
  <si>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</si>
  <si>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</si>
  <si>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</si>
  <si>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</si>
  <si>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</si>
  <si>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</si>
  <si>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</si>
  <si>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</si>
  <si>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</si>
  <si>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</si>
  <si>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</si>
  <si>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</si>
  <si>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</si>
  <si>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</si>
  <si>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</si>
  <si>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</si>
  <si>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</si>
  <si>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</si>
  <si>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</si>
  <si>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</si>
  <si>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</si>
  <si>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</si>
  <si>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</si>
  <si>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</si>
  <si>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</si>
  <si>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</si>
  <si>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</si>
  <si>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</si>
  <si>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</si>
  <si>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</si>
  <si>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</si>
  <si>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</si>
  <si>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</si>
  <si>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</si>
  <si>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</si>
  <si>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</si>
  <si>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</si>
  <si>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</si>
  <si>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</si>
  <si>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</si>
  <si>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</si>
  <si>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</si>
  <si>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</si>
  <si>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</si>
  <si>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</si>
  <si>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</si>
  <si>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</si>
  <si>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</si>
  <si>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</si>
  <si>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</si>
  <si>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</si>
  <si>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</si>
  <si>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</si>
  <si>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</si>
  <si>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</si>
  <si>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</si>
  <si>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</si>
  <si>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</si>
  <si>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</si>
  <si>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</si>
  <si>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</si>
  <si>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</si>
  <si>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</si>
  <si>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</si>
  <si>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</si>
  <si>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</si>
  <si>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</si>
  <si>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</si>
  <si>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</si>
  <si>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</si>
  <si>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</si>
  <si>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</si>
  <si>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</si>
  <si>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</si>
  <si>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</si>
  <si>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</si>
  <si>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</si>
  <si>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</si>
  <si>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</si>
  <si>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</si>
  <si>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</si>
  <si>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</si>
  <si>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</si>
  <si>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</si>
  <si>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</si>
  <si>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</si>
  <si>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</si>
  <si>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</si>
  <si>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</si>
  <si>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</si>
  <si>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</si>
  <si>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</si>
  <si>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</si>
  <si>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</si>
  <si>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</si>
  <si>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</si>
  <si>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</si>
  <si>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</si>
  <si>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</si>
  <si>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</si>
  <si>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</si>
  <si>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</si>
  <si>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</si>
  <si>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</si>
  <si>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</si>
  <si>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</si>
  <si>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</si>
  <si>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</si>
  <si>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</si>
  <si>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</si>
  <si>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</si>
  <si>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</si>
  <si>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</si>
  <si>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</si>
  <si>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</si>
  <si>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</si>
  <si>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</si>
  <si>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</si>
  <si>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</si>
  <si>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</si>
  <si>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</si>
  <si>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</si>
  <si>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</si>
  <si>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</si>
  <si>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</si>
  <si>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</si>
  <si>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</si>
  <si>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</si>
  <si>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</si>
  <si>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</si>
  <si>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</si>
  <si>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</si>
  <si>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</si>
  <si>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</si>
  <si>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</si>
  <si>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</si>
  <si>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</si>
  <si>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</si>
  <si>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</si>
  <si>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</si>
  <si>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</si>
  <si>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</si>
  <si>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</si>
  <si>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</si>
  <si>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</si>
  <si>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</si>
  <si>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</si>
  <si>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</si>
  <si>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</si>
  <si>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</si>
  <si>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</si>
  <si>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</si>
  <si>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</si>
  <si>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</si>
  <si>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</si>
  <si>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</si>
  <si>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</si>
  <si>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</si>
  <si>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</si>
  <si>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</si>
  <si>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</si>
  <si>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</si>
  <si>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</si>
  <si>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</si>
  <si>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</si>
  <si>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</si>
  <si>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</si>
  <si>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</si>
  <si>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</si>
  <si>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</si>
  <si>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</si>
  <si>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</si>
  <si>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</si>
  <si>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</si>
  <si>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</si>
  <si>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</si>
  <si>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</si>
  <si>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</si>
  <si>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</si>
  <si>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</si>
  <si>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</si>
  <si>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</si>
  <si>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</si>
  <si>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</si>
  <si>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</si>
  <si>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</si>
  <si>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</si>
  <si>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</si>
  <si>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</si>
  <si>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</si>
  <si>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</si>
  <si>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</si>
  <si>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</si>
  <si>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</si>
  <si>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</si>
  <si>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</si>
  <si>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</si>
  <si>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</si>
  <si>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</si>
  <si>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</si>
  <si>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</si>
  <si>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</si>
  <si>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</si>
  <si>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</si>
  <si>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</si>
  <si>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</si>
  <si>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</si>
  <si>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</si>
  <si>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</si>
  <si>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</si>
  <si>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</si>
  <si>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</si>
  <si>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</si>
  <si>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</si>
  <si>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</si>
  <si>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</si>
  <si>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</si>
  <si>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</si>
  <si>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</si>
  <si>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</si>
  <si>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</si>
  <si>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</si>
  <si>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</si>
  <si>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</si>
  <si>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</si>
  <si>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</si>
  <si>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</si>
  <si>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</si>
  <si>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</si>
  <si>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</si>
  <si>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</si>
  <si>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</si>
  <si>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</si>
  <si>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</si>
  <si>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</si>
  <si>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</si>
  <si>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</si>
  <si>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</si>
  <si>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</si>
  <si>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</si>
  <si>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</si>
  <si>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</si>
  <si>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</si>
  <si>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</si>
  <si>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</si>
  <si>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</si>
  <si>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</si>
  <si>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</si>
  <si>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</si>
  <si>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</si>
  <si>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</si>
  <si>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</si>
  <si>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</si>
  <si>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</si>
  <si>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</si>
  <si>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</si>
  <si>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</si>
  <si>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</si>
  <si>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</si>
  <si>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</si>
  <si>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</si>
  <si>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</si>
  <si>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</si>
  <si>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</si>
  <si>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</si>
  <si>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</si>
  <si>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</si>
  <si>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</si>
  <si>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</si>
  <si>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</si>
  <si>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</si>
  <si>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</si>
  <si>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</si>
  <si>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</si>
  <si>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</si>
  <si>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</si>
  <si>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</si>
  <si>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</si>
  <si>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</si>
  <si>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</si>
  <si>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</si>
  <si>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</si>
  <si>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</si>
  <si>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</si>
  <si>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</si>
  <si>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</si>
  <si>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</si>
  <si>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</si>
  <si>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</si>
  <si>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</si>
  <si>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</si>
  <si>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</si>
  <si>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</si>
  <si>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</si>
  <si>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</si>
  <si>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</si>
  <si>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</si>
  <si>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</si>
  <si>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</si>
  <si>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</si>
  <si>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</si>
  <si>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</si>
  <si>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</si>
  <si>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</si>
  <si>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</si>
  <si>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</si>
  <si>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</si>
  <si>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</si>
  <si>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</si>
  <si>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</si>
  <si>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</si>
  <si>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</si>
  <si>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</si>
  <si>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</si>
  <si>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</si>
  <si>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</si>
  <si>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</si>
  <si>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</si>
  <si>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</si>
  <si>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</si>
  <si>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</si>
  <si>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</si>
  <si>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</si>
  <si>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</si>
  <si>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</si>
  <si>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</si>
  <si>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</si>
  <si>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</si>
  <si>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</si>
  <si>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</si>
  <si>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</si>
  <si>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</si>
  <si>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</si>
  <si>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</si>
  <si>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</si>
  <si>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</si>
  <si>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</si>
  <si>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</si>
  <si>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</si>
  <si>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</si>
  <si>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</si>
  <si>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</si>
  <si>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</si>
  <si>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</si>
  <si>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</si>
  <si>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</si>
  <si>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</si>
  <si>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</si>
  <si>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</si>
  <si>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</si>
  <si>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</si>
  <si>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</si>
  <si>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</si>
  <si>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</si>
  <si>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</si>
  <si>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</si>
  <si>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</si>
  <si>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</si>
  <si>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</si>
  <si>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</si>
  <si>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</si>
  <si>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</si>
  <si>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</si>
  <si>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</si>
  <si>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</si>
  <si>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</si>
  <si>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</si>
  <si>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</si>
  <si>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</si>
  <si>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</si>
  <si>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</si>
  <si>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</si>
  <si>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</si>
  <si>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</si>
  <si>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</si>
  <si>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</si>
  <si>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</si>
  <si>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</si>
  <si>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</si>
  <si>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</si>
  <si>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</si>
  <si>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</si>
  <si>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</si>
  <si>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</si>
  <si>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</si>
  <si>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</si>
  <si>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</si>
  <si>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</si>
  <si>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</si>
  <si>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</si>
  <si>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</si>
  <si>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</si>
  <si>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</si>
  <si>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</si>
  <si>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</si>
  <si>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</si>
  <si>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</si>
  <si>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</si>
  <si>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</si>
  <si>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</si>
  <si>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</si>
  <si>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</si>
  <si>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</si>
  <si>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</si>
  <si>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</si>
  <si>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</si>
  <si>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</si>
  <si>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</si>
  <si>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</si>
  <si>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</si>
  <si>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</si>
  <si>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</si>
  <si>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</si>
  <si>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</si>
  <si>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</si>
  <si>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</si>
  <si>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</si>
  <si>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</si>
  <si>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</si>
  <si>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</si>
  <si>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</si>
  <si>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</si>
  <si>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</si>
  <si>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</si>
  <si>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</si>
  <si>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</si>
  <si>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</si>
  <si>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</si>
  <si>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</si>
  <si>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</si>
  <si>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</si>
  <si>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</si>
  <si>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</si>
  <si>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</si>
  <si>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</si>
  <si>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</si>
  <si>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</si>
  <si>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</si>
  <si>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</si>
  <si>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</si>
  <si>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</si>
  <si>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</si>
  <si>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</si>
  <si>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</si>
  <si>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</si>
  <si>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</si>
  <si>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</si>
  <si>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</si>
  <si>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</si>
  <si>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</si>
  <si>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</si>
  <si>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</si>
  <si>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</si>
  <si>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</si>
  <si>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</si>
  <si>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</si>
  <si>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</si>
  <si>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</si>
  <si>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</si>
  <si>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</si>
  <si>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</si>
  <si>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</si>
  <si>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</si>
  <si>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</si>
  <si>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</si>
  <si>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</si>
  <si>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</si>
  <si>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</si>
  <si>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</si>
  <si>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</si>
  <si>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</si>
  <si>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</si>
  <si>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</si>
  <si>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</si>
  <si>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</si>
  <si>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</si>
  <si>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</si>
  <si>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</si>
  <si>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</si>
  <si>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</si>
  <si>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</si>
  <si>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</si>
  <si>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</si>
  <si>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</si>
  <si>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</si>
  <si>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</si>
  <si>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</si>
  <si>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</si>
  <si>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</si>
  <si>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</si>
  <si>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</si>
  <si>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</si>
  <si>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</si>
  <si>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</si>
  <si>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</si>
  <si>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</si>
  <si>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</si>
  <si>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</si>
  <si>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</si>
  <si>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</si>
  <si>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</si>
  <si>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</si>
  <si>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</si>
  <si>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</si>
  <si>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</si>
  <si>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</si>
  <si>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</si>
  <si>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</si>
  <si>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</si>
  <si>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</si>
  <si>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</si>
  <si>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</si>
  <si>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</si>
  <si>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</si>
  <si>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</si>
  <si>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</si>
  <si>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</si>
  <si>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</si>
  <si>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</si>
  <si>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</si>
  <si>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</si>
  <si>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</si>
  <si>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</si>
  <si>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</si>
  <si>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</si>
  <si>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</si>
  <si>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</si>
  <si>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</si>
  <si>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</si>
  <si>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</si>
  <si>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</si>
  <si>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</si>
  <si>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</si>
  <si>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</si>
  <si>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</si>
  <si>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</si>
  <si>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</si>
  <si>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</si>
  <si>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</si>
  <si>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</si>
  <si>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</si>
  <si>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</si>
  <si>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</si>
  <si>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</si>
  <si>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</si>
  <si>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</si>
  <si>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</si>
  <si>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</si>
  <si>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</si>
  <si>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</si>
  <si>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</si>
  <si>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</si>
  <si>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</si>
  <si>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</si>
  <si>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</si>
  <si>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</si>
  <si>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</si>
  <si>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</si>
  <si>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</si>
  <si>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</si>
  <si>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</si>
  <si>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</si>
  <si>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</si>
  <si>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</si>
  <si>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</si>
  <si>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</si>
  <si>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</si>
  <si>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</si>
  <si>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</si>
  <si>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</si>
  <si>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</si>
  <si>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</si>
  <si>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</si>
  <si>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</si>
  <si>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</si>
  <si>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</si>
  <si>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</si>
  <si>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</si>
  <si>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</si>
  <si>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</si>
  <si>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</si>
  <si>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</si>
  <si>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</si>
  <si>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</si>
  <si>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</si>
  <si>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</si>
  <si>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</si>
  <si>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</si>
  <si>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</si>
  <si>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</si>
  <si>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</si>
  <si>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</si>
  <si>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</si>
  <si>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</si>
  <si>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</si>
  <si>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</si>
  <si>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</si>
  <si>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</si>
  <si>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</si>
  <si>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</si>
  <si>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</si>
  <si>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</si>
  <si>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</si>
  <si>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</si>
  <si>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</si>
  <si>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</si>
  <si>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</si>
  <si>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</si>
  <si>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</si>
  <si>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</si>
  <si>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</si>
  <si>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</si>
  <si>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</si>
  <si>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</si>
  <si>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</si>
  <si>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</si>
  <si>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</si>
  <si>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</si>
  <si>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</si>
  <si>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</si>
  <si>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</si>
  <si>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</si>
  <si>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</si>
  <si>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</si>
  <si>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</si>
  <si>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</si>
  <si>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</si>
  <si>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</si>
  <si>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</si>
  <si>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</si>
  <si>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</si>
  <si>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</si>
  <si>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</si>
  <si>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</si>
  <si>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</si>
  <si>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</si>
  <si>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</si>
  <si>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</si>
  <si>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</si>
  <si>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</si>
  <si>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</si>
  <si>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</si>
  <si>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</si>
  <si>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</si>
  <si>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</si>
  <si>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</si>
  <si>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</si>
  <si>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</si>
  <si>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</si>
  <si>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</si>
  <si>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</si>
  <si>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</si>
  <si>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</si>
  <si>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</si>
  <si>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</si>
  <si>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</si>
  <si>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</si>
  <si>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</si>
  <si>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</si>
  <si>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</si>
  <si>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</si>
  <si>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</si>
  <si>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</si>
  <si>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</si>
  <si>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</si>
  <si>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</si>
  <si>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</si>
  <si>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</si>
  <si>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</si>
  <si>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</si>
  <si>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</si>
  <si>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</si>
  <si>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</si>
  <si>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</si>
  <si>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</si>
  <si>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</si>
  <si>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</si>
  <si>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</si>
  <si>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</si>
  <si>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</si>
  <si>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</si>
  <si>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</si>
  <si>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</si>
  <si>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</si>
  <si>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</si>
  <si>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</si>
  <si>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</si>
  <si>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</si>
  <si>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</si>
  <si>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</si>
  <si>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</si>
  <si>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</si>
  <si>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</si>
  <si>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</si>
  <si>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</si>
  <si>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</si>
  <si>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</si>
  <si>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</si>
  <si>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</si>
  <si>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</si>
  <si>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</si>
  <si>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</si>
  <si>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</si>
  <si>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</si>
  <si>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</si>
  <si>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</si>
  <si>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</si>
  <si>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</si>
  <si>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</si>
  <si>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</si>
  <si>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</si>
  <si>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</si>
  <si>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</si>
  <si>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</si>
  <si>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</si>
  <si>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</si>
  <si>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</si>
  <si>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</si>
  <si>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</si>
  <si>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</si>
  <si>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</si>
  <si>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</si>
  <si>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</si>
  <si>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</si>
  <si>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</si>
  <si>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</si>
  <si>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</si>
  <si>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</si>
  <si>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</si>
  <si>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</si>
  <si>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</si>
  <si>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</si>
  <si>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</si>
  <si>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</si>
  <si>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</si>
  <si>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</si>
  <si>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</si>
  <si>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</si>
  <si>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</si>
  <si>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</si>
  <si>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</si>
  <si>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</si>
  <si>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</si>
  <si>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</si>
  <si>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</si>
  <si>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</si>
  <si>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</si>
  <si>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</si>
  <si>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</si>
  <si>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</si>
  <si>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</si>
  <si>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</si>
  <si>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</si>
  <si>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</si>
  <si>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</si>
  <si>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</si>
  <si>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</si>
  <si>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</si>
  <si>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</si>
  <si>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</si>
  <si>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</si>
  <si>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</si>
  <si>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</si>
  <si>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</si>
  <si>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</si>
  <si>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</si>
  <si>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</si>
  <si>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</si>
  <si>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</si>
  <si>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</si>
  <si>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</si>
  <si>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</si>
  <si>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</si>
  <si>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</si>
  <si>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</si>
  <si>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</si>
  <si>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</si>
  <si>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</si>
  <si>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</si>
  <si>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</si>
  <si>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</si>
  <si>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</si>
  <si>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</si>
  <si>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</si>
  <si>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</si>
  <si>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</si>
  <si>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</si>
  <si>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</si>
  <si>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</si>
  <si>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</si>
  <si>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</si>
  <si>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</si>
  <si>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</si>
  <si>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</si>
  <si>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</si>
  <si>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</si>
  <si>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</si>
  <si>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</si>
  <si>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</si>
  <si>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</si>
  <si>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</si>
  <si>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</si>
  <si>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</si>
  <si>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</si>
  <si>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</si>
  <si>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</si>
  <si>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</si>
  <si>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</si>
  <si>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</si>
  <si>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</si>
  <si>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</si>
  <si>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</si>
  <si>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</si>
  <si>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</si>
  <si>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</si>
  <si>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</si>
  <si>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</si>
  <si>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</si>
  <si>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</si>
  <si>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</si>
  <si>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</si>
  <si>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</si>
  <si>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</si>
  <si>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</si>
  <si>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</si>
  <si>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</si>
  <si>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</si>
  <si>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</si>
  <si>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</si>
  <si>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</si>
  <si>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</si>
  <si>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</si>
  <si>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</si>
  <si>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</si>
  <si>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</si>
  <si>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</si>
  <si>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</si>
  <si>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</si>
  <si>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</si>
  <si>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</si>
  <si>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</si>
  <si>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</si>
  <si>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</si>
  <si>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</si>
  <si>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</si>
  <si>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</si>
  <si>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</si>
  <si>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</si>
  <si>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</si>
  <si>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</si>
  <si>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</si>
  <si>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</si>
  <si>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</si>
  <si>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</si>
  <si>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</si>
  <si>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</si>
  <si>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</si>
  <si>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</si>
  <si>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</si>
  <si>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</si>
  <si>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</si>
  <si>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</si>
  <si>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</si>
  <si>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</si>
  <si>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</si>
  <si>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</si>
  <si>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</si>
  <si>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</si>
  <si>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</si>
  <si>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</si>
  <si>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</si>
  <si>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</si>
  <si>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</si>
  <si>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</si>
  <si>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</si>
  <si>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</si>
  <si>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</si>
  <si>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</si>
  <si>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</si>
  <si>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</si>
  <si>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</si>
  <si>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</si>
  <si>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</si>
  <si>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</si>
  <si>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</si>
  <si>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</si>
  <si>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</si>
  <si>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</si>
  <si>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</si>
  <si>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</si>
  <si>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</si>
  <si>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</si>
  <si>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</si>
  <si>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</si>
  <si>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</si>
  <si>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</si>
  <si>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</si>
  <si>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</si>
  <si>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</si>
  <si>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</si>
  <si>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</si>
  <si>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</si>
  <si>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</si>
  <si>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</si>
  <si>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</si>
  <si>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</si>
  <si>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</si>
  <si>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</si>
  <si>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</si>
  <si>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</si>
  <si>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</si>
  <si>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</si>
  <si>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</si>
  <si>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</si>
  <si>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</si>
  <si>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</si>
  <si>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</si>
  <si>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</si>
  <si>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</si>
  <si>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</si>
  <si>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</si>
  <si>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</si>
  <si>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</si>
  <si>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</si>
  <si>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</si>
  <si>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</si>
  <si>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</si>
  <si>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</si>
  <si>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</si>
  <si>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</si>
  <si>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</si>
  <si>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</si>
  <si>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</si>
  <si>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</si>
  <si>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</si>
  <si>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</si>
  <si>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</si>
  <si>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</si>
  <si>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</si>
  <si>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</si>
  <si>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</si>
  <si>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</si>
  <si>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</si>
  <si>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</si>
  <si>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</si>
  <si>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</si>
  <si>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</si>
  <si>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</si>
  <si>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</si>
  <si>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</si>
  <si>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</si>
  <si>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</si>
  <si>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</si>
  <si>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</si>
  <si>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</si>
  <si>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</si>
  <si>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</si>
  <si>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</si>
  <si>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</si>
  <si>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</si>
  <si>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</si>
  <si>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</si>
  <si>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</si>
  <si>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</si>
  <si>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</si>
  <si>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</si>
  <si>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</si>
  <si>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</si>
  <si>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</si>
  <si>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</si>
  <si>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</si>
  <si>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</si>
  <si>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</si>
  <si>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</si>
  <si>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</si>
  <si>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</si>
  <si>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</si>
  <si>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</si>
  <si>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</si>
  <si>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</si>
  <si>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</si>
  <si>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</si>
  <si>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</si>
  <si>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</si>
  <si>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</si>
  <si>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</si>
  <si>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</si>
  <si>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</si>
  <si>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</si>
  <si>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</si>
  <si>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</si>
  <si>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</si>
  <si>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</si>
  <si>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</si>
  <si>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</si>
  <si>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</si>
  <si>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</si>
  <si>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</si>
  <si>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</si>
  <si>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</si>
  <si>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</si>
  <si>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</si>
  <si>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</si>
  <si>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</si>
  <si>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</si>
  <si>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</si>
  <si>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</si>
  <si>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</si>
  <si>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</si>
  <si>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</si>
  <si>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</si>
  <si>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</si>
  <si>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</si>
  <si>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</si>
  <si>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</si>
  <si>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</si>
  <si>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</si>
  <si>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</si>
  <si>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</si>
  <si>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</si>
  <si>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</si>
  <si>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</si>
  <si>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</si>
  <si>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</si>
  <si>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</si>
  <si>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</si>
  <si>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</si>
  <si>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</si>
  <si>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</si>
  <si>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</si>
  <si>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</si>
  <si>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</si>
  <si>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</si>
  <si>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</si>
  <si>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</si>
  <si>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</si>
  <si>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</si>
  <si>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</si>
  <si>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</si>
  <si>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</si>
  <si>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</si>
  <si>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</si>
  <si>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</si>
  <si>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</si>
  <si>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</si>
  <si>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</si>
  <si>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</si>
  <si>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</si>
  <si>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</si>
  <si>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</si>
  <si>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</si>
  <si>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</si>
  <si>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</si>
  <si>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</si>
  <si>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</si>
  <si>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</si>
  <si>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</si>
  <si>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</si>
  <si>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</si>
  <si>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</si>
  <si>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</si>
  <si>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</si>
  <si>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</si>
  <si>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</si>
  <si>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</si>
  <si>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</si>
  <si>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</si>
  <si>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</si>
  <si>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</si>
  <si>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</si>
  <si>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</si>
  <si>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</si>
  <si>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</si>
  <si>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</si>
  <si>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</si>
  <si>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</si>
  <si>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</si>
  <si>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</si>
  <si>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</si>
  <si>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</si>
  <si>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</si>
  <si>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</si>
  <si>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</si>
  <si>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</si>
  <si>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</si>
  <si>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</si>
  <si>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</si>
  <si>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</si>
  <si>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</si>
  <si>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</si>
  <si>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</si>
  <si>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</si>
  <si>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</si>
  <si>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</si>
  <si>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</si>
  <si>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</si>
  <si>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</si>
  <si>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</si>
  <si>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</si>
  <si>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</si>
  <si>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</si>
  <si>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</si>
  <si>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</si>
  <si>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</si>
  <si>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</si>
  <si>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</si>
  <si>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</si>
  <si>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</si>
  <si>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</si>
  <si>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</si>
  <si>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</si>
  <si>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</si>
  <si>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</si>
  <si>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</si>
  <si>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</si>
  <si>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</si>
  <si>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</si>
  <si>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</si>
  <si>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</si>
  <si>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</si>
  <si>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</si>
  <si>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</si>
  <si>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</si>
  <si>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</si>
  <si>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</si>
  <si>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</si>
  <si>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</si>
  <si>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</si>
  <si>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</si>
  <si>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</si>
  <si>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</si>
  <si>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</si>
  <si>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</si>
  <si>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</si>
  <si>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</si>
  <si>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</si>
  <si>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</si>
  <si>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</si>
  <si>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</si>
  <si>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</si>
  <si>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</si>
  <si>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</si>
  <si>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</si>
  <si>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</si>
  <si>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</si>
  <si>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</si>
  <si>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</si>
  <si>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</si>
  <si>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</si>
  <si>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</si>
  <si>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</si>
  <si>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</si>
  <si>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</si>
  <si>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</si>
  <si>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</si>
  <si>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</si>
  <si>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</si>
  <si>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</si>
  <si>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</si>
  <si>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</si>
  <si>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</si>
  <si>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</si>
  <si>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</si>
  <si>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</si>
  <si>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</si>
  <si>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</si>
  <si>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</si>
  <si>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</si>
  <si>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</si>
  <si>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</si>
  <si>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</si>
  <si>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</si>
  <si>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</si>
  <si>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</si>
  <si>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</si>
  <si>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</si>
  <si>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</si>
  <si>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</si>
  <si>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</si>
  <si>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</si>
  <si>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</si>
  <si>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</si>
  <si>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</si>
  <si>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</si>
  <si>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</si>
  <si>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</si>
  <si>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</si>
  <si>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</si>
  <si>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</si>
  <si>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</si>
  <si>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</si>
  <si>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</si>
  <si>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</si>
  <si>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</si>
  <si>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</si>
  <si>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</si>
  <si>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</si>
  <si>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</si>
  <si>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</si>
  <si>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</si>
  <si>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</si>
  <si>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</si>
  <si>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</si>
  <si>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</si>
  <si>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</si>
  <si>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</si>
  <si>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</si>
  <si>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</si>
  <si>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</si>
  <si>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</si>
  <si>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</si>
  <si>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</si>
  <si>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</si>
  <si>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</si>
  <si>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</si>
  <si>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</si>
  <si>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</si>
  <si>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</si>
  <si>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</si>
  <si>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</si>
  <si>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</si>
  <si>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</si>
  <si>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</si>
  <si>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</si>
  <si>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</si>
  <si>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</si>
  <si>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</si>
  <si>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</si>
  <si>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</si>
  <si>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</si>
  <si>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</si>
  <si>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</si>
  <si>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</si>
  <si>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</si>
  <si>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</si>
  <si>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</si>
  <si>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</si>
  <si>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</si>
  <si>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</si>
  <si>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</si>
  <si>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</si>
  <si>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</si>
  <si>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</si>
  <si>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</si>
  <si>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</si>
  <si>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</si>
  <si>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</si>
  <si>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</si>
  <si>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</si>
  <si>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</si>
  <si>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</si>
  <si>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</si>
  <si>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</si>
  <si>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</si>
  <si>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</si>
  <si>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</si>
  <si>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</si>
  <si>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</si>
  <si>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</si>
  <si>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</si>
  <si>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</si>
  <si>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</si>
  <si>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</si>
  <si>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</si>
  <si>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</si>
  <si>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</si>
  <si>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</si>
  <si>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</si>
  <si>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</si>
  <si>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</si>
  <si>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</si>
  <si>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</si>
  <si>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</si>
  <si>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</si>
  <si>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</si>
  <si>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</si>
  <si>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</si>
  <si>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</si>
  <si>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</si>
  <si>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</si>
  <si>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</si>
  <si>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</si>
  <si>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</si>
  <si>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</si>
  <si>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</si>
  <si>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</si>
  <si>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</si>
  <si>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</si>
  <si>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</si>
  <si>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</si>
  <si>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</si>
  <si>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</si>
  <si>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</si>
  <si>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</si>
  <si>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</si>
  <si>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</si>
  <si>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</si>
  <si>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</si>
  <si>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</si>
  <si>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</si>
  <si>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</si>
  <si>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</si>
  <si>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</si>
  <si>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</si>
  <si>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</si>
  <si>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</si>
  <si>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</si>
  <si>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</si>
  <si>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</si>
  <si>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</si>
  <si>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</si>
  <si>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</si>
  <si>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</si>
  <si>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</si>
  <si>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</si>
  <si>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</si>
  <si>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</si>
  <si>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</si>
  <si>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</si>
  <si>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</si>
  <si>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</si>
  <si>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</si>
  <si>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</si>
  <si>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</si>
  <si>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</si>
  <si>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</si>
  <si>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</si>
  <si>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</si>
  <si>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</si>
  <si>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</si>
  <si>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</si>
  <si>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</si>
  <si>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</si>
  <si>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</si>
  <si>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</si>
  <si>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</si>
  <si>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</si>
  <si>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</si>
  <si>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</si>
  <si>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</si>
  <si>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</si>
  <si>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</si>
  <si>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</si>
  <si>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</si>
  <si>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</si>
  <si>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</si>
  <si>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</si>
  <si>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</si>
  <si>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</si>
  <si>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</si>
  <si>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</si>
  <si>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</si>
  <si>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</si>
  <si>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</si>
  <si>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</si>
  <si>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</si>
  <si>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</si>
  <si>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</si>
  <si>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</si>
  <si>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</si>
  <si>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</si>
  <si>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</si>
  <si>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</si>
  <si>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</si>
  <si>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</si>
  <si>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</si>
  <si>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</si>
  <si>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</si>
  <si>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</si>
  <si>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</si>
  <si>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</si>
  <si>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</si>
  <si>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</si>
  <si>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</si>
  <si>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</si>
  <si>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</si>
  <si>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</si>
  <si>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</si>
  <si>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</si>
  <si>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</si>
  <si>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</si>
  <si>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</si>
  <si>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</si>
  <si>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</si>
  <si>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</si>
  <si>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</si>
  <si>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</si>
  <si>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</si>
  <si>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</si>
  <si>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</si>
  <si>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</si>
  <si>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</si>
  <si>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</si>
  <si>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</si>
  <si>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</si>
  <si>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</si>
  <si>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</si>
  <si>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</si>
  <si>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</si>
  <si>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</si>
  <si>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</si>
  <si>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</si>
  <si>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</si>
  <si>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</si>
  <si>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</si>
  <si>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</si>
  <si>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</si>
  <si>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</si>
  <si>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</si>
  <si>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</si>
  <si>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</si>
  <si>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</si>
  <si>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</si>
  <si>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</si>
  <si>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</si>
  <si>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</si>
  <si>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</si>
  <si>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</si>
  <si>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</si>
  <si>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</si>
  <si>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</si>
  <si>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</si>
  <si>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</si>
  <si>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</si>
  <si>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</si>
  <si>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</si>
  <si>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</si>
  <si>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</si>
  <si>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</si>
  <si>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</si>
  <si>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</si>
  <si>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</si>
  <si>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</si>
  <si>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</si>
  <si>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</si>
  <si>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</si>
  <si>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</si>
  <si>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</si>
  <si>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</si>
  <si>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</si>
  <si>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</si>
  <si>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</si>
  <si>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</si>
  <si>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</si>
  <si>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</si>
  <si>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</si>
  <si>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</si>
  <si>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</si>
  <si>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</si>
  <si>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</si>
  <si>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</si>
  <si>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</si>
  <si>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</si>
  <si>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</si>
  <si>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</si>
  <si>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</si>
  <si>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</si>
  <si>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</si>
  <si>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</si>
  <si>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</si>
  <si>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</si>
  <si>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</si>
  <si>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</si>
  <si>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</si>
  <si>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</si>
  <si>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</si>
  <si>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</si>
  <si>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</si>
  <si>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</si>
  <si>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</si>
  <si>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</si>
  <si>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</si>
  <si>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</si>
  <si>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</si>
  <si>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</si>
  <si>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</si>
  <si>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</si>
  <si>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</si>
  <si>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</si>
  <si>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</si>
  <si>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</si>
  <si>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</si>
  <si>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</si>
  <si>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</si>
  <si>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</si>
  <si>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</si>
  <si>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</si>
  <si>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</si>
  <si>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</si>
  <si>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</si>
  <si>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</si>
  <si>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</si>
  <si>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</si>
  <si>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</si>
  <si>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</si>
  <si>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</si>
  <si>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</si>
  <si>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</si>
  <si>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</si>
  <si>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</si>
  <si>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</si>
  <si>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</si>
  <si>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</si>
  <si>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</si>
  <si>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</si>
  <si>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</si>
  <si>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</si>
  <si>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</si>
  <si>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</si>
  <si>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</si>
  <si>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</si>
  <si>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</si>
  <si>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</si>
  <si>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</si>
  <si>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</si>
  <si>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</si>
  <si>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</si>
  <si>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</si>
  <si>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</si>
  <si>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</si>
  <si>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</si>
  <si>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</si>
  <si>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</si>
  <si>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</si>
  <si>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</si>
  <si>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</si>
  <si>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</si>
  <si>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</si>
  <si>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</si>
  <si>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</si>
  <si>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</si>
  <si>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</si>
  <si>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</si>
  <si>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</si>
  <si>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</si>
  <si>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</si>
  <si>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</si>
  <si>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</si>
  <si>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</si>
  <si>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</si>
  <si>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</si>
  <si>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</si>
  <si>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</si>
  <si>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</si>
  <si>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</si>
  <si>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</si>
  <si>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</si>
  <si>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</si>
  <si>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</si>
  <si>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</si>
  <si>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</si>
  <si>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</si>
  <si>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</si>
  <si>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</si>
  <si>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</si>
  <si>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</si>
  <si>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</si>
  <si>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</si>
  <si>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</si>
  <si>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</si>
  <si>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</si>
  <si>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</si>
  <si>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</si>
  <si>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</si>
  <si>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</si>
  <si>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</si>
  <si>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</si>
  <si>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</si>
  <si>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</si>
  <si>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</si>
  <si>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</si>
  <si>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</si>
  <si>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</si>
  <si>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</si>
  <si>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</si>
  <si>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</si>
  <si>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</si>
  <si>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</si>
  <si>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</si>
  <si>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</si>
  <si>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</si>
  <si>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</si>
  <si>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</si>
  <si>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</si>
  <si>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</si>
  <si>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</si>
  <si>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</si>
  <si>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</si>
  <si>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</si>
  <si>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</si>
  <si>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</si>
  <si>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</si>
  <si>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</si>
  <si>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</si>
  <si>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</si>
  <si>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</si>
  <si>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</si>
  <si>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</si>
  <si>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</si>
  <si>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</si>
  <si>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</si>
  <si>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</si>
  <si>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</si>
  <si>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</si>
  <si>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</si>
  <si>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</si>
  <si>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</si>
  <si>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</si>
  <si>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</si>
  <si>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</si>
  <si>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</si>
  <si>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</si>
  <si>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</si>
  <si>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</si>
  <si>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</si>
  <si>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</si>
  <si>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</si>
  <si>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</si>
  <si>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</si>
  <si>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</si>
  <si>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</si>
  <si>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</si>
  <si>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</si>
  <si>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</si>
  <si>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</si>
  <si>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</si>
  <si>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</si>
  <si>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</si>
  <si>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</si>
  <si>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</si>
  <si>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</si>
  <si>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</si>
  <si>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</si>
  <si>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</si>
  <si>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</si>
  <si>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</si>
  <si>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</si>
  <si>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</si>
  <si>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</si>
  <si>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</si>
  <si>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</si>
  <si>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</si>
  <si>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</si>
  <si>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</si>
  <si>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</si>
  <si>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</si>
  <si>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</si>
  <si>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</si>
  <si>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</si>
  <si>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</si>
  <si>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</si>
  <si>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</si>
  <si>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</si>
  <si>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</si>
  <si>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</si>
  <si>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</si>
  <si>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</si>
  <si>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</si>
  <si>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</si>
  <si>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</si>
  <si>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</si>
  <si>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</si>
  <si>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</si>
  <si>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</si>
  <si>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</si>
  <si>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</si>
  <si>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</si>
  <si>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</si>
  <si>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</si>
  <si>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</si>
  <si>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</si>
  <si>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</si>
  <si>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</si>
  <si>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</si>
  <si>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</si>
  <si>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</si>
  <si>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</si>
  <si>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</si>
  <si>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</si>
  <si>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</si>
  <si>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</si>
  <si>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</si>
  <si>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</si>
  <si>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</si>
  <si>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</si>
  <si>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</si>
  <si>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</si>
  <si>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</si>
  <si>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</si>
  <si>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</si>
  <si>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</si>
  <si>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</si>
  <si>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</si>
  <si>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</si>
  <si>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</si>
  <si>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</si>
  <si>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</si>
  <si>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</si>
  <si>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</si>
  <si>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</si>
  <si>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</si>
  <si>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</si>
  <si>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</si>
  <si>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</si>
  <si>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</si>
  <si>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</si>
  <si>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</si>
  <si>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</si>
  <si>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</si>
  <si>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</si>
  <si>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</si>
  <si>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</si>
  <si>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</si>
  <si>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</si>
  <si>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</si>
  <si>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</si>
  <si>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</si>
  <si>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</si>
  <si>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</si>
  <si>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</si>
  <si>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</si>
  <si>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</si>
  <si>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</si>
  <si>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</si>
  <si>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</si>
  <si>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</si>
  <si>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</si>
  <si>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</si>
  <si>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</si>
  <si>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</si>
  <si>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</si>
  <si>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</si>
  <si>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</si>
  <si>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</si>
  <si>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</si>
  <si>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</si>
  <si>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</si>
  <si>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</si>
  <si>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</si>
  <si>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</si>
  <si>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</si>
  <si>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</si>
  <si>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</si>
  <si>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</si>
  <si>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</si>
  <si>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</si>
  <si>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</si>
  <si>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</si>
  <si>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</si>
  <si>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</si>
  <si>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</si>
  <si>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</si>
  <si>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</si>
  <si>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</si>
  <si>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</si>
  <si>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</si>
  <si>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</si>
  <si>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</si>
  <si>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</si>
  <si>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</si>
  <si>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</si>
  <si>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</si>
  <si>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</si>
  <si>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</si>
  <si>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</si>
  <si>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</si>
  <si>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</si>
  <si>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</si>
  <si>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</si>
  <si>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</si>
  <si>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</si>
  <si>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</si>
  <si>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</si>
  <si>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</si>
  <si>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</si>
  <si>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</si>
  <si>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</si>
  <si>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</si>
  <si>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</si>
  <si>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</si>
  <si>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</si>
  <si>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</si>
  <si>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</si>
  <si>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</si>
  <si>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</si>
  <si>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</si>
  <si>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</si>
  <si>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</si>
  <si>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</si>
  <si>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</si>
  <si>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</si>
  <si>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</si>
  <si>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</si>
  <si>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</si>
  <si>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</si>
  <si>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</si>
  <si>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</si>
  <si>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</si>
  <si>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</si>
  <si>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</si>
  <si>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</si>
  <si>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</si>
  <si>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</si>
  <si>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</si>
  <si>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</si>
  <si>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</si>
  <si>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</si>
  <si>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</si>
  <si>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</si>
  <si>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</si>
  <si>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</si>
  <si>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</si>
  <si>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</si>
  <si>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</si>
  <si>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</si>
  <si>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Prev MC1 12:30 , estava aguardando o tempo melhorar</t>
  </si>
  <si>
    <t>MC1 06:18, Realizando o trabalho entre ZGT-ZXE</t>
  </si>
  <si>
    <t xml:space="preserve">MC1 06:18, Realizando o trabalho entre ZGT-ZXE ate as 13hrs </t>
  </si>
  <si>
    <t>PSG-PPG</t>
  </si>
  <si>
    <t>PSGPPG</t>
  </si>
  <si>
    <t xml:space="preserve">lorena </t>
  </si>
  <si>
    <t xml:space="preserve">Inspeção de via </t>
  </si>
  <si>
    <t>Previsão MC1 09hrs</t>
  </si>
  <si>
    <t>Inspeção entre PSG-PPG</t>
  </si>
  <si>
    <t xml:space="preserve">TP pronto 10:15, prev após Y66 12hrs </t>
  </si>
  <si>
    <t>POU-PIT</t>
  </si>
  <si>
    <t>POUPIT</t>
  </si>
  <si>
    <t>Não foi solicitado pois o condutor teve atendimentos emergincias final de semana , esta de folga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</si>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</sst>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xf numFmtId="0" fontId="8" fillId="15" borderId="2" xfId="0" quotePrefix="1" applyFont="1" applyFill="1" applyBorder="1" applyAlignment="1" applyProtection="1">
      <alignment horizontal="center" vertical="center"/>
      <protection locked="0"/>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03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033" tableBorderDxfId="703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031"/>
    <tableColumn id="8" xr3:uid="{69D5AC3B-4F64-4F8F-AD2A-0AD158918DDD}" name="CORRELATO" dataDxfId="703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G332" activePane="bottomRight" state="frozen"/>
      <selection pane="bottomRight" activeCell="F343" sqref="F343"/>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7" t="s">
        <v>1123</v>
      </c>
      <c r="AJ1" s="348"/>
      <c r="AK1" s="348"/>
      <c r="AL1" s="348"/>
      <c r="AM1" s="348"/>
      <c r="AN1" s="348"/>
      <c r="AO1" s="348"/>
      <c r="AP1" s="348"/>
      <c r="AQ1" s="348"/>
      <c r="AR1" s="349"/>
      <c r="AS1" s="349"/>
      <c r="AT1" s="349"/>
      <c r="AU1" s="349"/>
      <c r="AV1" s="349"/>
      <c r="AW1" s="349"/>
      <c r="AX1" s="348"/>
      <c r="AY1" s="348"/>
      <c r="AZ1" s="348"/>
      <c r="BA1" s="348"/>
      <c r="BB1" s="348"/>
      <c r="BC1" s="348"/>
      <c r="BD1" s="348"/>
      <c r="BE1" s="348"/>
      <c r="BF1" s="350"/>
      <c r="BG1" s="3"/>
      <c r="BH1" s="351" t="s">
        <v>1124</v>
      </c>
      <c r="BI1" s="352"/>
      <c r="BJ1" s="353"/>
      <c r="BK1" s="354"/>
      <c r="BL1" s="54"/>
      <c r="BM1" s="344" t="s">
        <v>1125</v>
      </c>
      <c r="BN1" s="345"/>
      <c r="BO1" s="345"/>
      <c r="BP1" s="345"/>
      <c r="BQ1" s="345"/>
      <c r="BR1" s="345"/>
      <c r="BS1" s="346"/>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7" t="s">
        <v>1126</v>
      </c>
      <c r="AJ2" s="348"/>
      <c r="AK2" s="348"/>
      <c r="AL2" s="348"/>
      <c r="AM2" s="348"/>
      <c r="AN2" s="348"/>
      <c r="AO2" s="348"/>
      <c r="AP2" s="348"/>
      <c r="AQ2" s="350"/>
      <c r="AR2" s="260"/>
      <c r="AS2" s="362" t="s">
        <v>1129</v>
      </c>
      <c r="AT2" s="349"/>
      <c r="AU2" s="349"/>
      <c r="AV2" s="349"/>
      <c r="AW2" s="349"/>
      <c r="AX2" s="348"/>
      <c r="AY2" s="350"/>
      <c r="AZ2" s="4"/>
      <c r="BA2" s="341" t="s">
        <v>1130</v>
      </c>
      <c r="BB2" s="343"/>
      <c r="BC2" s="347" t="s">
        <v>1127</v>
      </c>
      <c r="BD2" s="348"/>
      <c r="BE2" s="348"/>
      <c r="BF2" s="350"/>
      <c r="BG2" s="3"/>
      <c r="BH2" s="355"/>
      <c r="BI2" s="356"/>
      <c r="BJ2" s="357"/>
      <c r="BK2" s="358"/>
      <c r="BL2" s="54"/>
      <c r="BM2" s="359"/>
      <c r="BN2" s="360"/>
      <c r="BO2" s="360"/>
      <c r="BP2" s="360"/>
      <c r="BQ2" s="360"/>
      <c r="BR2" s="360"/>
      <c r="BS2" s="361"/>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1" t="s">
        <v>1131</v>
      </c>
      <c r="AJ3" s="343"/>
      <c r="AK3" s="341" t="s">
        <v>1132</v>
      </c>
      <c r="AL3" s="342"/>
      <c r="AM3" s="342"/>
      <c r="AN3" s="342"/>
      <c r="AO3" s="342"/>
      <c r="AP3" s="342"/>
      <c r="AQ3" s="343"/>
      <c r="AR3" s="261"/>
      <c r="AS3" s="365" t="s">
        <v>1138</v>
      </c>
      <c r="AT3" s="366"/>
      <c r="AU3" s="365" t="s">
        <v>1139</v>
      </c>
      <c r="AV3" s="366"/>
      <c r="AW3" s="365" t="s">
        <v>1140</v>
      </c>
      <c r="AX3" s="367"/>
      <c r="AY3" s="68" t="s">
        <v>1141</v>
      </c>
      <c r="AZ3" s="68"/>
      <c r="BA3" s="363"/>
      <c r="BB3" s="364"/>
      <c r="BC3" s="341" t="s">
        <v>1134</v>
      </c>
      <c r="BD3" s="342"/>
      <c r="BE3" s="342"/>
      <c r="BF3" s="343"/>
      <c r="BG3" s="67"/>
      <c r="BH3" s="355"/>
      <c r="BI3" s="356"/>
      <c r="BJ3" s="357"/>
      <c r="BK3" s="358"/>
      <c r="BL3" s="54"/>
      <c r="BM3" s="344" t="s">
        <v>1142</v>
      </c>
      <c r="BN3" s="345"/>
      <c r="BO3" s="345"/>
      <c r="BP3" s="346"/>
      <c r="BQ3" s="344" t="s">
        <v>759</v>
      </c>
      <c r="BR3" s="345"/>
      <c r="BS3" s="346"/>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569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TMTTOM</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c r="AT332" s="43"/>
      <c r="AU332" s="43"/>
      <c r="AV332" s="43"/>
      <c r="AW332" s="43"/>
      <c r="AX332" s="43"/>
      <c r="AY332" s="12">
        <f>IF(D332="","*",IFERROR(IF(ISODD(COUNT(AS332:AX332)),"ERRO",SUM((AT332-AS332),(AV332-AU332),(AX332-AW332))),"ERRO"))</f>
        <v>0</v>
      </c>
      <c r="AZ332" s="15"/>
      <c r="BA332" s="76"/>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1</v>
      </c>
      <c r="BI332" s="21"/>
      <c r="BJ332" s="21" t="s">
        <v>1903</v>
      </c>
      <c r="BK332" s="21"/>
      <c r="BL332" s="20"/>
      <c r="BM332" s="18"/>
      <c r="BN332" s="18"/>
      <c r="BO332" s="173"/>
      <c r="BP332" s="22"/>
      <c r="BQ332" s="13" t="str">
        <f>IF(AND(BR332&lt;1,BS332&lt;1),"Produção e Intervalo",IF(BR332&lt;1,"Intervalo",IF(BS332&lt;1,"Produção","Aderente")))</f>
        <v>Produção e Intervalo</v>
      </c>
      <c r="BR332" s="23">
        <f>IF(OR(B332="",F332=""),"*",AY332/P332)</f>
        <v>0</v>
      </c>
      <c r="BS332" s="23">
        <f>IF(OR(B332="",F332=""),"*",BA332/Q332)</f>
        <v>0</v>
      </c>
      <c r="BT332" s="244" t="str">
        <f t="shared" si="4"/>
        <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1904</v>
      </c>
      <c r="BK333" s="21" t="s">
        <v>1904</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1905</v>
      </c>
      <c r="I334" s="149" t="s">
        <v>456</v>
      </c>
      <c r="J334" s="42">
        <v>78</v>
      </c>
      <c r="K334" s="42">
        <v>176</v>
      </c>
      <c r="L334" s="89">
        <v>228</v>
      </c>
      <c r="M334" s="16" t="s">
        <v>1906</v>
      </c>
      <c r="N334" s="231" t="s">
        <v>1907</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1908</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1909</v>
      </c>
      <c r="BK334" s="22" t="s">
        <v>1910</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c r="AS335" s="43"/>
      <c r="AT335" s="43"/>
      <c r="AU335" s="43"/>
      <c r="AV335" s="43"/>
      <c r="AW335" s="43"/>
      <c r="AX335" s="43"/>
      <c r="AY335" s="12">
        <f>IF(D335="","*",IFERROR(IF(ISODD(COUNT(AS335:AX335)),"ERRO",SUM((AT335-AS335),(AV335-AU335),(AX335-AW335))),"ERRO"))</f>
        <v>0</v>
      </c>
      <c r="AZ335" s="15"/>
      <c r="BA335" s="76"/>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82">
        <v>1</v>
      </c>
      <c r="BI335" s="21"/>
      <c r="BJ335" s="21" t="s">
        <v>1911</v>
      </c>
      <c r="BK335" s="21" t="s">
        <v>1912</v>
      </c>
      <c r="BL335" s="20"/>
      <c r="BM335" s="18"/>
      <c r="BN335" s="18"/>
      <c r="BO335" s="173"/>
      <c r="BP335" s="22"/>
      <c r="BQ335" s="13" t="str">
        <f>IF(AND(BR335&lt;1,BS335&lt;1),"Produção e Intervalo",IF(BR335&lt;1,"Intervalo",IF(BS335&lt;1,"Produção","Aderente")))</f>
        <v>Produção e Intervalo</v>
      </c>
      <c r="BR335" s="23">
        <f>IF(OR(B335="",F335=""),"*",AY335/P335)</f>
        <v>0</v>
      </c>
      <c r="BS335" s="23">
        <f>IF(OR(B335="",F335=""),"*",BA335/Q335)</f>
        <v>0</v>
      </c>
      <c r="BT335" s="244" t="str">
        <f t="shared" si="4"/>
        <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c r="AU336" s="43"/>
      <c r="AV336" s="43"/>
      <c r="AW336" s="43"/>
      <c r="AX336" s="43"/>
      <c r="AY336" s="12" t="str">
        <f>IF(D336="","*",IFERROR(IF(ISODD(COUNT(AS336:AX336)),"ERRO",SUM((AT336-AS336),(AV336-AU336),(AX336-AW336))),"ERRO"))</f>
        <v>ERRO</v>
      </c>
      <c r="AZ336" s="15"/>
      <c r="BA336" s="76"/>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1913</v>
      </c>
      <c r="BK336" s="21" t="s">
        <v>1914</v>
      </c>
      <c r="BL336" s="20"/>
      <c r="BM336" s="18"/>
      <c r="BN336" s="18"/>
      <c r="BO336" s="173"/>
      <c r="BP336" s="22"/>
      <c r="BQ336" s="13" t="e">
        <f>IF(AND(BR336&lt;1,BS336&lt;1),"Produção e Intervalo",IF(BR336&lt;1,"Intervalo",IF(BS336&lt;1,"Produção","Aderente")))</f>
        <v>#VALUE!</v>
      </c>
      <c r="BR336" s="23" t="e">
        <f>IF(OR(B336="",F336=""),"*",AY336/P336)</f>
        <v>#VALUE!</v>
      </c>
      <c r="BS336" s="23">
        <f>IF(OR(B336="",F336=""),"*",BA336/Q336)</f>
        <v>0</v>
      </c>
      <c r="BT336" s="244" t="str">
        <f t="shared" si="4"/>
        <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1915</v>
      </c>
      <c r="N337" s="231" t="s">
        <v>1916</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1917</v>
      </c>
      <c r="W337" s="183" t="s">
        <v>1918</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1919</v>
      </c>
      <c r="BK337" s="21" t="s">
        <v>1920</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0.125</v>
      </c>
      <c r="Q338" s="80">
        <v>1</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c r="AT338" s="43"/>
      <c r="AU338" s="43"/>
      <c r="AV338" s="43"/>
      <c r="AW338" s="43"/>
      <c r="AX338" s="43"/>
      <c r="AY338" s="12">
        <f>IF(D338="","*",IFERROR(IF(ISODD(COUNT(AS338:AX338)),"ERRO",SUM((AT338-AS338),(AV338-AU338),(AX338-AW338))),"ERRO"))</f>
        <v>0</v>
      </c>
      <c r="AZ338" s="15"/>
      <c r="BA338" s="76"/>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1</v>
      </c>
      <c r="BI338" s="21"/>
      <c r="BJ338" s="21" t="s">
        <v>1254</v>
      </c>
      <c r="BK338" s="21" t="s">
        <v>1921</v>
      </c>
      <c r="BL338" s="20"/>
      <c r="BM338" s="18"/>
      <c r="BN338" s="18"/>
      <c r="BO338" s="173"/>
      <c r="BP338" s="22"/>
      <c r="BQ338" s="13" t="str">
        <f>IF(AND(BR338&lt;1,BS338&lt;1),"Produção e Intervalo",IF(BR338&lt;1,"Intervalo",IF(BS338&lt;1,"Produção","Aderente")))</f>
        <v>Produção e Intervalo</v>
      </c>
      <c r="BR338" s="23">
        <f>IF(OR(B338="",F338=""),"*",AY338/P338)</f>
        <v>0</v>
      </c>
      <c r="BS338" s="23">
        <f>IF(OR(B338="",F338=""),"*",BA338/Q338)</f>
        <v>0</v>
      </c>
      <c r="BT338" s="244" t="str">
        <f t="shared" si="4"/>
        <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1922</v>
      </c>
      <c r="N339" s="231" t="s">
        <v>1923</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1924</v>
      </c>
      <c r="BL339" s="20"/>
      <c r="BM339" s="18" t="s">
        <v>977</v>
      </c>
      <c r="BN339" s="18" t="s">
        <v>1006</v>
      </c>
      <c r="BO339" s="173" t="s">
        <v>1058</v>
      </c>
      <c r="BP339" s="21" t="s">
        <v>1924</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E1445958</v>
      </c>
      <c r="B344" s="181">
        <v>45958</v>
      </c>
      <c r="C344" s="8">
        <f>IF(BS_CONTROLE[[#This Row],[DATA]]="","",WEEKNUM(BS_CONTROLE[[#This Row],[DATA]]))</f>
        <v>44</v>
      </c>
      <c r="D344" s="267" t="s">
        <v>748</v>
      </c>
      <c r="E344" s="236">
        <v>231</v>
      </c>
      <c r="F344" s="75" t="s">
        <v>706</v>
      </c>
      <c r="G344" s="9" t="str">
        <f>IF(D344="","*",VLOOKUP(F344,BS_ATIVIDADE[#All],3,FALSE))</f>
        <v>MECANIZAÇÃO - ESMERILHADORA</v>
      </c>
      <c r="H344" s="149" t="s">
        <v>572</v>
      </c>
      <c r="I344" s="149" t="s">
        <v>570</v>
      </c>
      <c r="J344" s="42">
        <v>74</v>
      </c>
      <c r="K344" s="42">
        <v>406</v>
      </c>
      <c r="L344" s="89">
        <v>364</v>
      </c>
      <c r="M344" s="231" t="s">
        <v>1891</v>
      </c>
      <c r="N344" s="231" t="s">
        <v>1892</v>
      </c>
      <c r="O344" s="149">
        <v>0.95833333333333337</v>
      </c>
      <c r="P344" s="149">
        <v>4.1666666666666664E-2</v>
      </c>
      <c r="Q344" s="89">
        <v>5000</v>
      </c>
      <c r="R344" s="10" t="str">
        <f>IFERROR(_xlfn.XLOOKUP(F344, BS_ATIVIDADE[ATIVIDADE],BS_ATIVIDADE[UNIDADE] ), "*")</f>
        <v>M</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272" t="s">
        <v>1893</v>
      </c>
      <c r="X344" s="14" t="s">
        <v>957</v>
      </c>
      <c r="Y344" s="166"/>
      <c r="Z344" s="18" t="s">
        <v>958</v>
      </c>
      <c r="AA344" s="89">
        <v>1</v>
      </c>
      <c r="AB344" s="75" t="s">
        <v>948</v>
      </c>
      <c r="AC344" s="75" t="s">
        <v>943</v>
      </c>
      <c r="AD344" s="183">
        <v>0.83333333333333337</v>
      </c>
      <c r="AE344" s="89">
        <v>6245</v>
      </c>
      <c r="AF344" s="89">
        <v>6246</v>
      </c>
      <c r="AG344" s="89" t="s">
        <v>609</v>
      </c>
      <c r="AH344" s="53"/>
      <c r="AI344" s="148" t="str">
        <f>IF(BS_CONTROLE[[#This Row],[Atividade]]=0, "-", BS_CONTROLE[[#This Row],[Atividade]])</f>
        <v>MECANIZAÇÃO - ESMERILHADORA</v>
      </c>
      <c r="AJ344" s="9" t="str">
        <f>IF(D344="","*",VLOOKUP(AI344,BS_ATIVIDADE[#Data],3,FALSE))</f>
        <v>MECANIZAÇÃO - ESMERILHADORA</v>
      </c>
      <c r="AK344" s="324" t="str">
        <f>IF(BS_CONTROLE[[#This Row],[Local - Partida]]=0, "-", BS_CONTROLE[[#This Row],[Local - Partida]])</f>
        <v>TOM2</v>
      </c>
      <c r="AL344" s="324" t="str">
        <f>IF(BS_CONTROLE[[#This Row],[Local - Encerramento]]=0, "-", BS_CONTROLE[[#This Row],[Local - Encerramento]])</f>
        <v>TOM</v>
      </c>
      <c r="AM344" s="324" t="str">
        <f>IF(BS_CONTROLE[[#This Row],[Entre - Estações]]=0, "-", BS_CONTROLE[[#This Row],[Entre - Estações]])</f>
        <v>TOM-TSE</v>
      </c>
      <c r="AN344" s="324" t="str">
        <f>IF(BS_CONTROLE[[#This Row],[SB]]=0, "-", BS_CONTROLE[[#This Row],[SB]])</f>
        <v>TOMTSE</v>
      </c>
      <c r="AO344" s="325">
        <f>IF(BS_CONTROLE[[#This Row],[SUB]]=0, "-", BS_CONTROLE[[#This Row],[SUB]])</f>
        <v>74</v>
      </c>
      <c r="AP344" s="326">
        <f>IF(BS_CONTROLE[[#This Row],[KM - Inicio]]=0, "-", BS_CONTROLE[[#This Row],[KM - Inicio]])</f>
        <v>406</v>
      </c>
      <c r="AQ344" s="326">
        <f>IF(BS_CONTROLE[[#This Row],[KM - Fim]]=0, "-", BS_CONTROLE[[#This Row],[KM - Fim]])</f>
        <v>364</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M</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W4845958</v>
      </c>
      <c r="B345" s="181">
        <v>45958</v>
      </c>
      <c r="C345" s="8">
        <f>IF(BS_CONTROLE[[#This Row],[DATA]]="","",WEEKNUM(BS_CONTROLE[[#This Row],[DATA]]))</f>
        <v>44</v>
      </c>
      <c r="D345" s="56" t="s">
        <v>827</v>
      </c>
      <c r="E345" s="151"/>
      <c r="F345" s="182" t="s">
        <v>699</v>
      </c>
      <c r="G345" s="9" t="str">
        <f>IF(D345="","*",VLOOKUP(F345,BS_ATIVIDADE[#All],3,FALSE))</f>
        <v>MECANIZAÇÃO - DOL</v>
      </c>
      <c r="H345" s="17" t="s">
        <v>572</v>
      </c>
      <c r="I345" s="17" t="s">
        <v>572</v>
      </c>
      <c r="J345" s="16">
        <v>74</v>
      </c>
      <c r="K345" s="16">
        <v>385.4</v>
      </c>
      <c r="L345" s="80">
        <v>380.5</v>
      </c>
      <c r="M345" s="231" t="str" cm="1">
        <f t="array" ref="M345" xml:space="preserve"> _xlfn.XLOOKUP(
  1,
  ( TabelaMap[SUB] = BS_CONTROLE[[#This Row],[SUB]]) *
  ( TabelaMap[KM Inicio] &lt;= BS_CONTROLE[[#This Row],[KM - Inicio]]) *
  ( TabelaMap[KM Fim]  &gt;= BS_CONTROLE[[#This Row],[KM - Inicio]]),
  TabelaMap[Trecho],
  "-",
  0
)</f>
        <v>TBA-TIP</v>
      </c>
      <c r="N345" s="231" t="str" cm="1">
        <f t="array" ref="N345" xml:space="preserve"> _xlfn.XLOOKUP(
  1,
  ( TabelaMap[SUB] = BS_CONTROLE[[#This Row],[SUB]]) *
  ( TabelaMap[KM Inicio] &lt;= BS_CONTROLE[[#This Row],[KM - Inicio]]) *
  ( TabelaMap[KM Fim]  &gt;= BS_CONTROLE[[#This Row],[KM - Inicio]]),
  TabelaMap[SB],
  "-",
  0
)</f>
        <v>TBA389</v>
      </c>
      <c r="O345" s="17">
        <v>0.35416666666666669</v>
      </c>
      <c r="P345" s="17">
        <v>0.16666666666666666</v>
      </c>
      <c r="Q345" s="80">
        <v>4000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08" t="s">
        <v>1408</v>
      </c>
      <c r="W345" s="183" t="s">
        <v>700</v>
      </c>
      <c r="X345" s="56" t="s">
        <v>952</v>
      </c>
      <c r="Y345" s="166"/>
      <c r="Z345" s="166" t="s">
        <v>953</v>
      </c>
      <c r="AA345" s="89">
        <v>1</v>
      </c>
      <c r="AB345" s="75" t="s">
        <v>948</v>
      </c>
      <c r="AC345" s="75" t="s">
        <v>943</v>
      </c>
      <c r="AD345" s="183">
        <v>0.33333333333333331</v>
      </c>
      <c r="AE345" s="89">
        <v>6202</v>
      </c>
      <c r="AF345" s="89">
        <v>6203</v>
      </c>
      <c r="AG345" s="89" t="s">
        <v>609</v>
      </c>
      <c r="AH345" s="53"/>
      <c r="AI345" s="148" t="str">
        <f>IF(BS_CONTROLE[[#This Row],[Atividade]]=0, "-", BS_CONTROLE[[#This Row],[Atividade]])</f>
        <v>MECANIZAÇÃO - DOL</v>
      </c>
      <c r="AJ345" s="9" t="str">
        <f>IF(D345="","*",VLOOKUP(AI345,BS_ATIVIDADE[#Data],3,FALSE))</f>
        <v>MECANIZAÇÃO - DOL</v>
      </c>
      <c r="AK345" s="324" t="str">
        <f>IF(BS_CONTROLE[[#This Row],[Local - Partida]]=0, "-", BS_CONTROLE[[#This Row],[Local - Partida]])</f>
        <v>TOM2</v>
      </c>
      <c r="AL345" s="324" t="str">
        <f>IF(BS_CONTROLE[[#This Row],[Local - Encerramento]]=0, "-", BS_CONTROLE[[#This Row],[Local - Encerramento]])</f>
        <v>TOM2</v>
      </c>
      <c r="AM345" s="324" t="str">
        <f>IF(BS_CONTROLE[[#This Row],[Entre - Estações]]=0, "-", BS_CONTROLE[[#This Row],[Entre - Estações]])</f>
        <v>TBA-TIP</v>
      </c>
      <c r="AN345" s="324" t="str">
        <f>IF(BS_CONTROLE[[#This Row],[SB]]=0, "-", BS_CONTROLE[[#This Row],[SB]])</f>
        <v>TBA389</v>
      </c>
      <c r="AO345" s="325">
        <f>IF(BS_CONTROLE[[#This Row],[SUB]]=0, "-", BS_CONTROLE[[#This Row],[SUB]])</f>
        <v>74</v>
      </c>
      <c r="AP345" s="326">
        <f>IF(BS_CONTROLE[[#This Row],[KM - Inicio]]=0, "-", BS_CONTROLE[[#This Row],[KM - Inicio]])</f>
        <v>385.4</v>
      </c>
      <c r="AQ345" s="326">
        <f>IF(BS_CONTROLE[[#This Row],[KM - Fim]]=0, "-", BS_CONTROLE[[#This Row],[KM - Fim]])</f>
        <v>380.5</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Rodrigo</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
      </c>
      <c r="B346" s="181"/>
      <c r="C346" s="8" t="str">
        <f>IF(BS_CONTROLE[[#This Row],[DATA]]="","",WEEKNUM(BS_CONTROLE[[#This Row],[DATA]]))</f>
        <v/>
      </c>
      <c r="D346" s="56"/>
      <c r="E346" s="151">
        <v>341</v>
      </c>
      <c r="F346" s="182"/>
      <c r="G346" s="9" t="str">
        <f>IF(D346="","*",VLOOKUP(F346,BS_ATIVIDADE[#All],3,FALSE))</f>
        <v>*</v>
      </c>
      <c r="H346" s="149"/>
      <c r="I346" s="149"/>
      <c r="J346" s="42"/>
      <c r="K346" s="42"/>
      <c r="L346" s="89"/>
      <c r="M346" s="231" t="str" cm="1">
        <f t="array" ref="M346" xml:space="preserve"> _xlfn.XLOOKUP(
  1,
  ( TabelaMap[SUB] = BS_CONTROLE[[#This Row],[SUB]]) *
  ( TabelaMap[KM Inicio] &lt;= BS_CONTROLE[[#This Row],[KM - Inicio]]) *
  ( TabelaMap[KM Fim]  &gt;= BS_CONTROLE[[#This Row],[KM - Inicio]]),
  TabelaMap[Trecho],
  "-",
  0
)</f>
        <v>-</v>
      </c>
      <c r="N346" s="231" t="str" cm="1">
        <f t="array" ref="N346" xml:space="preserve"> _xlfn.XLOOKUP(
  1,
  ( TabelaMap[SUB] = BS_CONTROLE[[#This Row],[SUB]]) *
  ( TabelaMap[KM Inicio] &lt;= BS_CONTROLE[[#This Row],[KM - Inicio]]) *
  ( TabelaMap[KM Fim]  &gt;= BS_CONTROLE[[#This Row],[KM - Inicio]]),
  TabelaMap[SB],
  "-",
  0
)</f>
        <v>-</v>
      </c>
      <c r="O346" s="149"/>
      <c r="P346" s="149"/>
      <c r="Q346" s="89"/>
      <c r="R346" s="10" t="str">
        <f>IFERROR(_xlfn.XLOOKUP(F346, BS_ATIVIDADE[ATIVIDADE],BS_ATIVIDADE[UNIDADE] ), "*")</f>
        <v>*</v>
      </c>
      <c r="S346" s="15" t="str" cm="1">
        <f t="array" ref="S346" xml:space="preserve"> _xlfn.XLOOKUP(
  1,
  ( TabelaMap[SUB] = BS_CONTROLE[[#This Row],[SUB]]) *
  ( TabelaMap[KM Inicio] &lt;= BS_CONTROLE[[#This Row],[KM - Inicio]]) *
  ( TabelaMap[KM Fim]  &gt;= BS_CONTROLE[[#This Row],[KM - Inicio]]),
  TabelaMap[Gerência],
  "-",
  0
)</f>
        <v>-</v>
      </c>
      <c r="T346" s="15" t="str" cm="1">
        <f t="array" ref="T346" xml:space="preserve"> _xlfn.XLOOKUP(
  1,
  ( TabelaMap[SUB] = BS_CONTROLE[[#This Row],[SUB]]) *
  ( TabelaMap[KM Inicio] &lt;= BS_CONTROLE[[#This Row],[KM - Inicio]]) *
  ( TabelaMap[KM Fim]  &gt;= BS_CONTROLE[[#This Row],[KM - Inicio]]),
  TabelaMap[Trecho Coordenação],
  "-",
  0
)</f>
        <v>-</v>
      </c>
      <c r="U346" s="86" t="str">
        <f>IFERROR(_xlfn.XLOOKUP(J346, BASE_MAPA!$E$2:$E$359, BASE_MAPA!$J$2:$J$359), "ERRO")</f>
        <v>ERRO</v>
      </c>
      <c r="V346" s="208"/>
      <c r="W346" s="183"/>
      <c r="X346" s="56"/>
      <c r="Y346" s="166"/>
      <c r="Z346" s="166"/>
      <c r="AA346" s="150"/>
      <c r="AB346" s="75"/>
      <c r="AC346" s="75"/>
      <c r="AD346" s="183"/>
      <c r="AE346" s="89"/>
      <c r="AF346" s="89"/>
      <c r="AG346" s="89"/>
      <c r="AH346" s="53"/>
      <c r="AI346" s="148" t="str">
        <f>IF(BS_CONTROLE[[#This Row],[Atividade]]=0, "-", BS_CONTROLE[[#This Row],[Atividade]])</f>
        <v>-</v>
      </c>
      <c r="AJ346" s="9" t="str">
        <f>IF(D346="","*",VLOOKUP(AI346,BS_ATIVIDADE[#Data],3,FALSE))</f>
        <v>*</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v>
      </c>
      <c r="AN346" s="324" t="str">
        <f>IF(BS_CONTROLE[[#This Row],[SB]]=0, "-", BS_CONTROLE[[#This Row],[SB]])</f>
        <v>-</v>
      </c>
      <c r="AO346" s="325" t="str">
        <f>IF(BS_CONTROLE[[#This Row],[SUB]]=0, "-", BS_CONTROLE[[#This Row],[SUB]])</f>
        <v>-</v>
      </c>
      <c r="AP346" s="326" t="str">
        <f>IF(BS_CONTROLE[[#This Row],[KM - Inicio]]=0, "-", BS_CONTROLE[[#This Row],[KM - Inicio]])</f>
        <v>-</v>
      </c>
      <c r="AQ346" s="326" t="str">
        <f>IF(BS_CONTROLE[[#This Row],[KM - Fim]]=0, "-", BS_CONTROLE[[#This Row],[KM - Fim]])</f>
        <v>-</v>
      </c>
      <c r="AR346" s="43"/>
      <c r="AS346" s="43"/>
      <c r="AT346" s="43"/>
      <c r="AU346" s="43"/>
      <c r="AV346" s="43"/>
      <c r="AW346" s="43"/>
      <c r="AX346" s="43"/>
      <c r="AY346" s="12" t="str">
        <f>IF(D346="","*",IFERROR(IF(ISODD(COUNT(AS346:AX346)),"ERRO",SUM((AT346-AS346),(AV346-AU346),(AX346-AW346))),"ERRO"))</f>
        <v>*</v>
      </c>
      <c r="AZ346" s="15"/>
      <c r="BA346" s="76"/>
      <c r="BB346" s="10" t="str">
        <f>IFERROR(_xlfn.XLOOKUP(AI346, BS_ATIVIDADE[ATIVIDADE],BS_ATIVIDADE[UNIDADE] ), "*")</f>
        <v>*</v>
      </c>
      <c r="BC346" s="330" t="str" cm="1">
        <f t="array" ref="BC346" xml:space="preserve"> _xlfn.XLOOKUP(
  1,
  ( TabelaMap[SUB] = BS_CONTROLE[[#This Row],[SUB]]) *
  ( TabelaMap[KM Inicio] &lt;= BS_CONTROLE[[#This Row],[KM - Inicio]]) *
  ( TabelaMap[KM Fim]  &gt;= BS_CONTROLE[[#This Row],[KM - Inicio]]),
  TabelaMap[Gerência],
  "-",
  0
)</f>
        <v>-</v>
      </c>
      <c r="BD346" s="330" t="str" cm="1">
        <f t="array" ref="BD346" xml:space="preserve"> _xlfn.XLOOKUP(
  1,
  ( TabelaMap[SUB] = BS_CONTROLE[[#This Row],[SUB_5]]) *
  ( TabelaMap[KM Inicio] &lt;= BS_CONTROLE[[#This Row],[KM - Inicio]]) *
  ( TabelaMap[KM Fim]  &gt;= BS_CONTROLE[[#This Row],[KM - Inicio]]),
  TabelaMap[Trecho Coordenação],
  "-",
  0
)</f>
        <v>-</v>
      </c>
      <c r="BE346" s="11" t="str">
        <f>IFERROR(_xlfn.XLOOKUP(AO346, BASE_MAPA!$E$2:$E$359, BASE_MAPA!$J$2:$J$359), "ERRO")</f>
        <v>ERRO</v>
      </c>
      <c r="BF346" s="327" t="str">
        <f>IF(BS_CONTROLE[[#This Row],[Responsavel pelo boletim]]=0, "-", BS_CONTROLE[[#This Row],[Responsavel pelo boletim]])</f>
        <v>-</v>
      </c>
      <c r="BG346" s="20"/>
      <c r="BH346" s="21"/>
      <c r="BI346" s="21"/>
      <c r="BJ346" s="21"/>
      <c r="BK346" s="21"/>
      <c r="BL346" s="20"/>
      <c r="BM346" s="18"/>
      <c r="BN346" s="18"/>
      <c r="BO346" s="173"/>
      <c r="BP346" s="22"/>
      <c r="BQ346" s="13" t="str">
        <f>IF(AND(BR346&lt;1,BS346&lt;1),"Produção e Intervalo",IF(BR346&lt;1,"Intervalo",IF(BS346&lt;1,"Produção","Aderente")))</f>
        <v>Aderente</v>
      </c>
      <c r="BR346" s="23" t="str">
        <f>IF(OR(B346="",F346=""),"*",AY346/P346)</f>
        <v>*</v>
      </c>
      <c r="BS346" s="23" t="str">
        <f>IF(OR(B346="",F346=""),"*",BA346/Q346)</f>
        <v>*</v>
      </c>
      <c r="BT346" s="244" t="str">
        <f t="shared" si="4"/>
        <v/>
      </c>
    </row>
    <row r="347" spans="1:72" hidden="1">
      <c r="A347" s="55" t="str">
        <f>D347&amp;B347</f>
        <v/>
      </c>
      <c r="B347" s="181"/>
      <c r="C347" s="8" t="str">
        <f>IF(BS_CONTROLE[[#This Row],[DATA]]="","",WEEKNUM(BS_CONTROLE[[#This Row],[DATA]]))</f>
        <v/>
      </c>
      <c r="D347" s="56"/>
      <c r="E347" s="151">
        <v>342</v>
      </c>
      <c r="F347" s="182"/>
      <c r="G347" s="9" t="str">
        <f>IF(D347="","*",VLOOKUP(F347,BS_ATIVIDADE[#All],3,FALSE))</f>
        <v>*</v>
      </c>
      <c r="H347" s="149"/>
      <c r="I347" s="149"/>
      <c r="J347" s="42"/>
      <c r="K347" s="42"/>
      <c r="L347" s="89"/>
      <c r="M347" s="231" t="str" cm="1">
        <f t="array" ref="M347" xml:space="preserve"> _xlfn.XLOOKUP(
  1,
  ( TabelaMap[SUB] = BS_CONTROLE[[#This Row],[SUB]]) *
  ( TabelaMap[KM Inicio] &lt;= BS_CONTROLE[[#This Row],[KM - Inicio]]) *
  ( TabelaMap[KM Fim]  &gt;= BS_CONTROLE[[#This Row],[KM - Inicio]]),
  TabelaMap[Trecho],
  "-",
  0
)</f>
        <v>-</v>
      </c>
      <c r="N347" s="231" t="str" cm="1">
        <f t="array" ref="N347" xml:space="preserve"> _xlfn.XLOOKUP(
  1,
  ( TabelaMap[SUB] = BS_CONTROLE[[#This Row],[SUB]]) *
  ( TabelaMap[KM Inicio] &lt;= BS_CONTROLE[[#This Row],[KM - Inicio]]) *
  ( TabelaMap[KM Fim]  &gt;= BS_CONTROLE[[#This Row],[KM - Inicio]]),
  TabelaMap[SB],
  "-",
  0
)</f>
        <v>-</v>
      </c>
      <c r="O347" s="149"/>
      <c r="P347" s="149"/>
      <c r="Q347" s="89"/>
      <c r="R347" s="10" t="str">
        <f>IFERROR(_xlfn.XLOOKUP(F347, BS_ATIVIDADE[ATIVIDADE],BS_ATIVIDADE[UNIDADE] ), "*")</f>
        <v>*</v>
      </c>
      <c r="S347" s="15" t="str" cm="1">
        <f t="array" ref="S347" xml:space="preserve"> _xlfn.XLOOKUP(
  1,
  ( TabelaMap[SUB] = BS_CONTROLE[[#This Row],[SUB]]) *
  ( TabelaMap[KM Inicio] &lt;= BS_CONTROLE[[#This Row],[KM - Inicio]]) *
  ( TabelaMap[KM Fim]  &gt;= BS_CONTROLE[[#This Row],[KM - Inicio]]),
  TabelaMap[Gerência],
  "-",
  0
)</f>
        <v>-</v>
      </c>
      <c r="T347" s="15" t="str" cm="1">
        <f t="array" ref="T347" xml:space="preserve"> _xlfn.XLOOKUP(
  1,
  ( TabelaMap[SUB] = BS_CONTROLE[[#This Row],[SUB]]) *
  ( TabelaMap[KM Inicio] &lt;= BS_CONTROLE[[#This Row],[KM - Inicio]]) *
  ( TabelaMap[KM Fim]  &gt;= BS_CONTROLE[[#This Row],[KM - Inicio]]),
  TabelaMap[Trecho Coordenação],
  "-",
  0
)</f>
        <v>-</v>
      </c>
      <c r="U347" s="86" t="str">
        <f>IFERROR(_xlfn.XLOOKUP(J347, BASE_MAPA!$E$2:$E$359, BASE_MAPA!$J$2:$J$359), "ERRO")</f>
        <v>ERRO</v>
      </c>
      <c r="V347" s="208"/>
      <c r="W347" s="183"/>
      <c r="X347" s="56"/>
      <c r="Y347" s="166"/>
      <c r="Z347" s="166"/>
      <c r="AA347" s="150"/>
      <c r="AB347" s="75"/>
      <c r="AC347" s="75"/>
      <c r="AD347" s="183"/>
      <c r="AE347" s="89"/>
      <c r="AF347" s="89"/>
      <c r="AG347" s="89"/>
      <c r="AH347" s="53"/>
      <c r="AI347" s="148" t="str">
        <f>IF(BS_CONTROLE[[#This Row],[Atividade]]=0, "-", BS_CONTROLE[[#This Row],[Atividade]])</f>
        <v>-</v>
      </c>
      <c r="AJ347" s="9" t="str">
        <f>IF(D347="","*",VLOOKUP(AI347,BS_ATIVIDADE[#Data],3,FALSE))</f>
        <v>*</v>
      </c>
      <c r="AK347" s="324" t="str">
        <f>IF(BS_CONTROLE[[#This Row],[Local - Partida]]=0, "-", BS_CONTROLE[[#This Row],[Local - Partida]])</f>
        <v>-</v>
      </c>
      <c r="AL347" s="324" t="str">
        <f>IF(BS_CONTROLE[[#This Row],[Local - Encerramento]]=0, "-", BS_CONTROLE[[#This Row],[Local - Encerramento]])</f>
        <v>-</v>
      </c>
      <c r="AM347" s="324" t="str">
        <f>IF(BS_CONTROLE[[#This Row],[Entre - Estações]]=0, "-", BS_CONTROLE[[#This Row],[Entre - Estações]])</f>
        <v>-</v>
      </c>
      <c r="AN347" s="324" t="str">
        <f>IF(BS_CONTROLE[[#This Row],[SB]]=0, "-", BS_CONTROLE[[#This Row],[SB]])</f>
        <v>-</v>
      </c>
      <c r="AO347" s="325" t="str">
        <f>IF(BS_CONTROLE[[#This Row],[SUB]]=0, "-", BS_CONTROLE[[#This Row],[SUB]])</f>
        <v>-</v>
      </c>
      <c r="AP347" s="326" t="str">
        <f>IF(BS_CONTROLE[[#This Row],[KM - Inicio]]=0, "-", BS_CONTROLE[[#This Row],[KM - Inicio]])</f>
        <v>-</v>
      </c>
      <c r="AQ347" s="326" t="str">
        <f>IF(BS_CONTROLE[[#This Row],[KM - Fim]]=0, "-", BS_CONTROLE[[#This Row],[KM - Fim]])</f>
        <v>-</v>
      </c>
      <c r="AR347" s="43"/>
      <c r="AS347" s="43"/>
      <c r="AT347" s="43"/>
      <c r="AU347" s="43"/>
      <c r="AV347" s="43"/>
      <c r="AW347" s="43"/>
      <c r="AX347" s="43"/>
      <c r="AY347" s="12" t="str">
        <f>IF(D347="","*",IFERROR(IF(ISODD(COUNT(AS347:AX347)),"ERRO",SUM((AT347-AS347),(AV347-AU347),(AX347-AW347))),"ERRO"))</f>
        <v>*</v>
      </c>
      <c r="AZ347" s="15"/>
      <c r="BA347" s="76"/>
      <c r="BB347" s="10" t="str">
        <f>IFERROR(_xlfn.XLOOKUP(AI347, BS_ATIVIDADE[ATIVIDADE],BS_ATIVIDADE[UNIDADE] ), "*")</f>
        <v>*</v>
      </c>
      <c r="BC347" s="330" t="str" cm="1">
        <f t="array" ref="BC347" xml:space="preserve"> _xlfn.XLOOKUP(
  1,
  ( TabelaMap[SUB] = BS_CONTROLE[[#This Row],[SUB]]) *
  ( TabelaMap[KM Inicio] &lt;= BS_CONTROLE[[#This Row],[KM - Inicio]]) *
  ( TabelaMap[KM Fim]  &gt;= BS_CONTROLE[[#This Row],[KM - Inicio]]),
  TabelaMap[Gerência],
  "-",
  0
)</f>
        <v>-</v>
      </c>
      <c r="BD347" s="330" t="str" cm="1">
        <f t="array" ref="BD347" xml:space="preserve"> _xlfn.XLOOKUP(
  1,
  ( TabelaMap[SUB] = BS_CONTROLE[[#This Row],[SUB_5]]) *
  ( TabelaMap[KM Inicio] &lt;= BS_CONTROLE[[#This Row],[KM - Inicio]]) *
  ( TabelaMap[KM Fim]  &gt;= BS_CONTROLE[[#This Row],[KM - Inicio]]),
  TabelaMap[Trecho Coordenação],
  "-",
  0
)</f>
        <v>-</v>
      </c>
      <c r="BE347" s="11" t="str">
        <f>IFERROR(_xlfn.XLOOKUP(AO347, BASE_MAPA!$E$2:$E$359, BASE_MAPA!$J$2:$J$359), "ERRO")</f>
        <v>ERRO</v>
      </c>
      <c r="BF347" s="327" t="str">
        <f>IF(BS_CONTROLE[[#This Row],[Responsavel pelo boletim]]=0, "-", BS_CONTROLE[[#This Row],[Responsavel pelo boletim]])</f>
        <v>-</v>
      </c>
      <c r="BG347" s="20"/>
      <c r="BH347" s="21"/>
      <c r="BI347" s="21"/>
      <c r="BJ347" s="21"/>
      <c r="BK347" s="21"/>
      <c r="BL347" s="20"/>
      <c r="BM347" s="18"/>
      <c r="BN347" s="18"/>
      <c r="BO347" s="173"/>
      <c r="BP347" s="22"/>
      <c r="BQ347" s="13" t="str">
        <f>IF(AND(BR347&lt;1,BS347&lt;1),"Produção e Intervalo",IF(BR347&lt;1,"Intervalo",IF(BS347&lt;1,"Produção","Aderente")))</f>
        <v>Aderente</v>
      </c>
      <c r="BR347" s="23" t="str">
        <f>IF(OR(B347="",F347=""),"*",AY347/P347)</f>
        <v>*</v>
      </c>
      <c r="BS347" s="23" t="str">
        <f>IF(OR(B347="",F347=""),"*",BA347/Q347)</f>
        <v>*</v>
      </c>
      <c r="BT347" s="244" t="str">
        <f t="shared" ref="BT347:BT410" si="8">IF(BN347="","",SUBSTITUTE(BM347," ","")&amp;SUBSTITUTE(BN347," ",""))</f>
        <v/>
      </c>
    </row>
    <row r="348" spans="1:72" hidden="1">
      <c r="A348" s="55" t="str">
        <f>D348&amp;B348</f>
        <v/>
      </c>
      <c r="B348" s="181"/>
      <c r="C348" s="8" t="str">
        <f>IF(BS_CONTROLE[[#This Row],[DATA]]="","",WEEKNUM(BS_CONTROLE[[#This Row],[DATA]]))</f>
        <v/>
      </c>
      <c r="D348" s="56"/>
      <c r="E348" s="151">
        <v>343</v>
      </c>
      <c r="F348" s="182"/>
      <c r="G348" s="9" t="str">
        <f>IF(D348="","*",VLOOKUP(F348,BS_ATIVIDADE[#All],3,FALSE))</f>
        <v>*</v>
      </c>
      <c r="H348" s="149"/>
      <c r="I348" s="149"/>
      <c r="J348" s="42"/>
      <c r="K348" s="42"/>
      <c r="L348" s="89"/>
      <c r="M348" s="231" t="str" cm="1">
        <f t="array" ref="M348" xml:space="preserve"> _xlfn.XLOOKUP(
  1,
  ( TabelaMap[SUB] = BS_CONTROLE[[#This Row],[SUB]]) *
  ( TabelaMap[KM Inicio] &lt;= BS_CONTROLE[[#This Row],[KM - Inicio]]) *
  ( TabelaMap[KM Fim]  &gt;= BS_CONTROLE[[#This Row],[KM - Inicio]]),
  TabelaMap[Trecho],
  "-",
  0
)</f>
        <v>-</v>
      </c>
      <c r="N348" s="231" t="str" cm="1">
        <f t="array" ref="N348" xml:space="preserve"> _xlfn.XLOOKUP(
  1,
  ( TabelaMap[SUB] = BS_CONTROLE[[#This Row],[SUB]]) *
  ( TabelaMap[KM Inicio] &lt;= BS_CONTROLE[[#This Row],[KM - Inicio]]) *
  ( TabelaMap[KM Fim]  &gt;= BS_CONTROLE[[#This Row],[KM - Inicio]]),
  TabelaMap[SB],
  "-",
  0
)</f>
        <v>-</v>
      </c>
      <c r="O348" s="149"/>
      <c r="P348" s="149"/>
      <c r="Q348" s="89"/>
      <c r="R348" s="10" t="str">
        <f>IFERROR(_xlfn.XLOOKUP(F348, BS_ATIVIDADE[ATIVIDADE],BS_ATIVIDADE[UNIDADE] ), "*")</f>
        <v>*</v>
      </c>
      <c r="S348" s="15" t="str" cm="1">
        <f t="array" ref="S348" xml:space="preserve"> _xlfn.XLOOKUP(
  1,
  ( TabelaMap[SUB] = BS_CONTROLE[[#This Row],[SUB]]) *
  ( TabelaMap[KM Inicio] &lt;= BS_CONTROLE[[#This Row],[KM - Inicio]]) *
  ( TabelaMap[KM Fim]  &gt;= BS_CONTROLE[[#This Row],[KM - Inicio]]),
  TabelaMap[Gerência],
  "-",
  0
)</f>
        <v>-</v>
      </c>
      <c r="T348" s="15" t="str" cm="1">
        <f t="array" ref="T348" xml:space="preserve"> _xlfn.XLOOKUP(
  1,
  ( TabelaMap[SUB] = BS_CONTROLE[[#This Row],[SUB]]) *
  ( TabelaMap[KM Inicio] &lt;= BS_CONTROLE[[#This Row],[KM - Inicio]]) *
  ( TabelaMap[KM Fim]  &gt;= BS_CONTROLE[[#This Row],[KM - Inicio]]),
  TabelaMap[Trecho Coordenação],
  "-",
  0
)</f>
        <v>-</v>
      </c>
      <c r="U348" s="86" t="str">
        <f>IFERROR(_xlfn.XLOOKUP(J348, BASE_MAPA!$E$2:$E$359, BASE_MAPA!$J$2:$J$359), "ERRO")</f>
        <v>ERRO</v>
      </c>
      <c r="V348" s="208"/>
      <c r="W348" s="183"/>
      <c r="X348" s="56"/>
      <c r="Y348" s="166"/>
      <c r="Z348" s="166"/>
      <c r="AA348" s="150"/>
      <c r="AB348" s="75"/>
      <c r="AC348" s="75"/>
      <c r="AD348" s="183"/>
      <c r="AE348" s="89"/>
      <c r="AF348" s="89"/>
      <c r="AG348" s="89"/>
      <c r="AH348" s="53"/>
      <c r="AI348" s="148" t="str">
        <f>IF(BS_CONTROLE[[#This Row],[Atividade]]=0, "-", BS_CONTROLE[[#This Row],[Atividade]])</f>
        <v>-</v>
      </c>
      <c r="AJ348" s="9" t="str">
        <f>IF(D348="","*",VLOOKUP(AI348,BS_ATIVIDADE[#Data],3,FALSE))</f>
        <v>*</v>
      </c>
      <c r="AK348" s="324" t="str">
        <f>IF(BS_CONTROLE[[#This Row],[Local - Partida]]=0, "-", BS_CONTROLE[[#This Row],[Local - Partida]])</f>
        <v>-</v>
      </c>
      <c r="AL348" s="324" t="str">
        <f>IF(BS_CONTROLE[[#This Row],[Local - Encerramento]]=0, "-", BS_CONTROLE[[#This Row],[Local - Encerramento]])</f>
        <v>-</v>
      </c>
      <c r="AM348" s="324" t="str">
        <f>IF(BS_CONTROLE[[#This Row],[Entre - Estações]]=0, "-", BS_CONTROLE[[#This Row],[Entre - Estações]])</f>
        <v>-</v>
      </c>
      <c r="AN348" s="324" t="str">
        <f>IF(BS_CONTROLE[[#This Row],[SB]]=0, "-", BS_CONTROLE[[#This Row],[SB]])</f>
        <v>-</v>
      </c>
      <c r="AO348" s="325" t="str">
        <f>IF(BS_CONTROLE[[#This Row],[SUB]]=0, "-", BS_CONTROLE[[#This Row],[SUB]])</f>
        <v>-</v>
      </c>
      <c r="AP348" s="326" t="str">
        <f>IF(BS_CONTROLE[[#This Row],[KM - Inicio]]=0, "-", BS_CONTROLE[[#This Row],[KM - Inicio]])</f>
        <v>-</v>
      </c>
      <c r="AQ348" s="326" t="str">
        <f>IF(BS_CONTROLE[[#This Row],[KM - Fim]]=0, "-", BS_CONTROLE[[#This Row],[KM - Fim]])</f>
        <v>-</v>
      </c>
      <c r="AR348" s="43"/>
      <c r="AS348" s="43"/>
      <c r="AT348" s="43"/>
      <c r="AU348" s="43"/>
      <c r="AV348" s="43"/>
      <c r="AW348" s="43"/>
      <c r="AX348" s="43"/>
      <c r="AY348" s="12" t="str">
        <f>IF(D348="","*",IFERROR(IF(ISODD(COUNT(AS348:AX348)),"ERRO",SUM((AT348-AS348),(AV348-AU348),(AX348-AW348))),"ERRO"))</f>
        <v>*</v>
      </c>
      <c r="AZ348" s="15"/>
      <c r="BA348" s="76"/>
      <c r="BB348" s="10" t="str">
        <f>IFERROR(_xlfn.XLOOKUP(AI348, BS_ATIVIDADE[ATIVIDADE],BS_ATIVIDADE[UNIDADE] ), "*")</f>
        <v>*</v>
      </c>
      <c r="BC348" s="330" t="str" cm="1">
        <f t="array" ref="BC348" xml:space="preserve"> _xlfn.XLOOKUP(
  1,
  ( TabelaMap[SUB] = BS_CONTROLE[[#This Row],[SUB]]) *
  ( TabelaMap[KM Inicio] &lt;= BS_CONTROLE[[#This Row],[KM - Inicio]]) *
  ( TabelaMap[KM Fim]  &gt;= BS_CONTROLE[[#This Row],[KM - Inicio]]),
  TabelaMap[Gerência],
  "-",
  0
)</f>
        <v>-</v>
      </c>
      <c r="BD348" s="330" t="str" cm="1">
        <f t="array" ref="BD348" xml:space="preserve"> _xlfn.XLOOKUP(
  1,
  ( TabelaMap[SUB] = BS_CONTROLE[[#This Row],[SUB_5]]) *
  ( TabelaMap[KM Inicio] &lt;= BS_CONTROLE[[#This Row],[KM - Inicio]]) *
  ( TabelaMap[KM Fim]  &gt;= BS_CONTROLE[[#This Row],[KM - Inicio]]),
  TabelaMap[Trecho Coordenação],
  "-",
  0
)</f>
        <v>-</v>
      </c>
      <c r="BE348" s="11" t="str">
        <f>IFERROR(_xlfn.XLOOKUP(AO348, BASE_MAPA!$E$2:$E$359, BASE_MAPA!$J$2:$J$359), "ERRO")</f>
        <v>ERRO</v>
      </c>
      <c r="BF348" s="327" t="str">
        <f>IF(BS_CONTROLE[[#This Row],[Responsavel pelo boletim]]=0, "-", BS_CONTROLE[[#This Row],[Responsavel pelo boletim]])</f>
        <v>-</v>
      </c>
      <c r="BG348" s="20"/>
      <c r="BH348" s="21"/>
      <c r="BI348" s="21"/>
      <c r="BJ348" s="21"/>
      <c r="BK348" s="21"/>
      <c r="BL348" s="20"/>
      <c r="BM348" s="18"/>
      <c r="BN348" s="18"/>
      <c r="BO348" s="173"/>
      <c r="BP348" s="22"/>
      <c r="BQ348" s="13" t="str">
        <f>IF(AND(BR348&lt;1,BS348&lt;1),"Produção e Intervalo",IF(BR348&lt;1,"Intervalo",IF(BS348&lt;1,"Produção","Aderente")))</f>
        <v>Aderente</v>
      </c>
      <c r="BR348" s="23" t="str">
        <f>IF(OR(B348="",F348=""),"*",AY348/P348)</f>
        <v>*</v>
      </c>
      <c r="BS348" s="23" t="str">
        <f>IF(OR(B348="",F348=""),"*",BA348/Q348)</f>
        <v>*</v>
      </c>
      <c r="BT348" s="244" t="str">
        <f t="shared" si="8"/>
        <v/>
      </c>
    </row>
    <row r="349" spans="1:72" hidden="1">
      <c r="A349" s="55" t="str">
        <f>D349&amp;B349</f>
        <v/>
      </c>
      <c r="B349" s="181"/>
      <c r="C349" s="8" t="str">
        <f>IF(BS_CONTROLE[[#This Row],[DATA]]="","",WEEKNUM(BS_CONTROLE[[#This Row],[DATA]]))</f>
        <v/>
      </c>
      <c r="D349" s="56"/>
      <c r="E349" s="151">
        <v>344</v>
      </c>
      <c r="F349" s="182"/>
      <c r="G349" s="9" t="str">
        <f>IF(D349="","*",VLOOKUP(F349,BS_ATIVIDADE[#All],3,FALSE))</f>
        <v>*</v>
      </c>
      <c r="H349" s="149"/>
      <c r="I349" s="149"/>
      <c r="J349" s="42"/>
      <c r="K349" s="42"/>
      <c r="L349" s="89"/>
      <c r="M349" s="231" t="str" cm="1">
        <f t="array" ref="M349" xml:space="preserve"> _xlfn.XLOOKUP(
  1,
  ( TabelaMap[SUB] = BS_CONTROLE[[#This Row],[SUB]]) *
  ( TabelaMap[KM Inicio] &lt;= BS_CONTROLE[[#This Row],[KM - Inicio]]) *
  ( TabelaMap[KM Fim]  &gt;= BS_CONTROLE[[#This Row],[KM - Inicio]]),
  TabelaMap[Trecho],
  "-",
  0
)</f>
        <v>-</v>
      </c>
      <c r="N349" s="231" t="str" cm="1">
        <f t="array" ref="N349" xml:space="preserve"> _xlfn.XLOOKUP(
  1,
  ( TabelaMap[SUB] = BS_CONTROLE[[#This Row],[SUB]]) *
  ( TabelaMap[KM Inicio] &lt;= BS_CONTROLE[[#This Row],[KM - Inicio]]) *
  ( TabelaMap[KM Fim]  &gt;= BS_CONTROLE[[#This Row],[KM - Inicio]]),
  TabelaMap[SB],
  "-",
  0
)</f>
        <v>-</v>
      </c>
      <c r="O349" s="149"/>
      <c r="P349" s="149"/>
      <c r="Q349" s="89"/>
      <c r="R349" s="10" t="str">
        <f>IFERROR(_xlfn.XLOOKUP(F349, BS_ATIVIDADE[ATIVIDADE],BS_ATIVIDADE[UNIDADE] ), "*")</f>
        <v>*</v>
      </c>
      <c r="S349" s="15" t="str" cm="1">
        <f t="array" ref="S349" xml:space="preserve"> _xlfn.XLOOKUP(
  1,
  ( TabelaMap[SUB] = BS_CONTROLE[[#This Row],[SUB]]) *
  ( TabelaMap[KM Inicio] &lt;= BS_CONTROLE[[#This Row],[KM - Inicio]]) *
  ( TabelaMap[KM Fim]  &gt;= BS_CONTROLE[[#This Row],[KM - Inicio]]),
  TabelaMap[Gerência],
  "-",
  0
)</f>
        <v>-</v>
      </c>
      <c r="T349" s="15" t="str" cm="1">
        <f t="array" ref="T349" xml:space="preserve"> _xlfn.XLOOKUP(
  1,
  ( TabelaMap[SUB] = BS_CONTROLE[[#This Row],[SUB]]) *
  ( TabelaMap[KM Inicio] &lt;= BS_CONTROLE[[#This Row],[KM - Inicio]]) *
  ( TabelaMap[KM Fim]  &gt;= BS_CONTROLE[[#This Row],[KM - Inicio]]),
  TabelaMap[Trecho Coordenação],
  "-",
  0
)</f>
        <v>-</v>
      </c>
      <c r="U349" s="86" t="str">
        <f>IFERROR(_xlfn.XLOOKUP(J349, BASE_MAPA!$E$2:$E$359, BASE_MAPA!$J$2:$J$359), "ERRO")</f>
        <v>ERRO</v>
      </c>
      <c r="V349" s="208"/>
      <c r="W349" s="183"/>
      <c r="X349" s="56"/>
      <c r="Y349" s="166"/>
      <c r="Z349" s="166"/>
      <c r="AA349" s="150"/>
      <c r="AB349" s="75"/>
      <c r="AC349" s="75"/>
      <c r="AD349" s="183"/>
      <c r="AE349" s="89"/>
      <c r="AF349" s="89"/>
      <c r="AG349" s="89"/>
      <c r="AH349" s="53"/>
      <c r="AI349" s="148" t="str">
        <f>IF(BS_CONTROLE[[#This Row],[Atividade]]=0, "-", BS_CONTROLE[[#This Row],[Atividade]])</f>
        <v>-</v>
      </c>
      <c r="AJ349" s="9" t="str">
        <f>IF(D349="","*",VLOOKUP(AI349,BS_ATIVIDADE[#Data],3,FALSE))</f>
        <v>*</v>
      </c>
      <c r="AK349" s="324" t="str">
        <f>IF(BS_CONTROLE[[#This Row],[Local - Partida]]=0, "-", BS_CONTROLE[[#This Row],[Local - Partida]])</f>
        <v>-</v>
      </c>
      <c r="AL349" s="324" t="str">
        <f>IF(BS_CONTROLE[[#This Row],[Local - Encerramento]]=0, "-", BS_CONTROLE[[#This Row],[Local - Encerramento]])</f>
        <v>-</v>
      </c>
      <c r="AM349" s="324" t="str">
        <f>IF(BS_CONTROLE[[#This Row],[Entre - Estações]]=0, "-", BS_CONTROLE[[#This Row],[Entre - Estações]])</f>
        <v>-</v>
      </c>
      <c r="AN349" s="324" t="str">
        <f>IF(BS_CONTROLE[[#This Row],[SB]]=0, "-", BS_CONTROLE[[#This Row],[SB]])</f>
        <v>-</v>
      </c>
      <c r="AO349" s="325" t="str">
        <f>IF(BS_CONTROLE[[#This Row],[SUB]]=0, "-", BS_CONTROLE[[#This Row],[SUB]])</f>
        <v>-</v>
      </c>
      <c r="AP349" s="326" t="str">
        <f>IF(BS_CONTROLE[[#This Row],[KM - Inicio]]=0, "-", BS_CONTROLE[[#This Row],[KM - Inicio]])</f>
        <v>-</v>
      </c>
      <c r="AQ349" s="326" t="str">
        <f>IF(BS_CONTROLE[[#This Row],[KM - Fim]]=0, "-", BS_CONTROLE[[#This Row],[KM - Fim]])</f>
        <v>-</v>
      </c>
      <c r="AR349" s="43"/>
      <c r="AS349" s="43"/>
      <c r="AT349" s="43"/>
      <c r="AU349" s="43"/>
      <c r="AV349" s="43"/>
      <c r="AW349" s="43"/>
      <c r="AX349" s="43"/>
      <c r="AY349" s="12" t="str">
        <f>IF(D349="","*",IFERROR(IF(ISODD(COUNT(AS349:AX349)),"ERRO",SUM((AT349-AS349),(AV349-AU349),(AX349-AW349))),"ERRO"))</f>
        <v>*</v>
      </c>
      <c r="AZ349" s="15"/>
      <c r="BA349" s="76"/>
      <c r="BB349" s="10" t="str">
        <f>IFERROR(_xlfn.XLOOKUP(AI349, BS_ATIVIDADE[ATIVIDADE],BS_ATIVIDADE[UNIDADE] ), "*")</f>
        <v>*</v>
      </c>
      <c r="BC349" s="330" t="str" cm="1">
        <f t="array" ref="BC349" xml:space="preserve"> _xlfn.XLOOKUP(
  1,
  ( TabelaMap[SUB] = BS_CONTROLE[[#This Row],[SUB]]) *
  ( TabelaMap[KM Inicio] &lt;= BS_CONTROLE[[#This Row],[KM - Inicio]]) *
  ( TabelaMap[KM Fim]  &gt;= BS_CONTROLE[[#This Row],[KM - Inicio]]),
  TabelaMap[Gerência],
  "-",
  0
)</f>
        <v>-</v>
      </c>
      <c r="BD349" s="330" t="str" cm="1">
        <f t="array" ref="BD349" xml:space="preserve"> _xlfn.XLOOKUP(
  1,
  ( TabelaMap[SUB] = BS_CONTROLE[[#This Row],[SUB_5]]) *
  ( TabelaMap[KM Inicio] &lt;= BS_CONTROLE[[#This Row],[KM - Inicio]]) *
  ( TabelaMap[KM Fim]  &gt;= BS_CONTROLE[[#This Row],[KM - Inicio]]),
  TabelaMap[Trecho Coordenação],
  "-",
  0
)</f>
        <v>-</v>
      </c>
      <c r="BE349" s="11" t="str">
        <f>IFERROR(_xlfn.XLOOKUP(AO349, BASE_MAPA!$E$2:$E$359, BASE_MAPA!$J$2:$J$359), "ERRO")</f>
        <v>ERRO</v>
      </c>
      <c r="BF349" s="327" t="str">
        <f>IF(BS_CONTROLE[[#This Row],[Responsavel pelo boletim]]=0, "-", BS_CONTROLE[[#This Row],[Responsavel pelo boletim]])</f>
        <v>-</v>
      </c>
      <c r="BG349" s="20"/>
      <c r="BH349" s="21"/>
      <c r="BI349" s="21"/>
      <c r="BJ349" s="21"/>
      <c r="BK349" s="21"/>
      <c r="BL349" s="20"/>
      <c r="BM349" s="18"/>
      <c r="BN349" s="18"/>
      <c r="BO349" s="173"/>
      <c r="BP349" s="22"/>
      <c r="BQ349" s="13" t="str">
        <f>IF(AND(BR349&lt;1,BS349&lt;1),"Produção e Intervalo",IF(BR349&lt;1,"Intervalo",IF(BS349&lt;1,"Produção","Aderente")))</f>
        <v>Aderente</v>
      </c>
      <c r="BR349" s="23" t="str">
        <f>IF(OR(B349="",F349=""),"*",AY349/P349)</f>
        <v>*</v>
      </c>
      <c r="BS349" s="23" t="str">
        <f>IF(OR(B349="",F349=""),"*",BA349/Q349)</f>
        <v>*</v>
      </c>
      <c r="BT349" s="244" t="str">
        <f t="shared" si="8"/>
        <v/>
      </c>
    </row>
    <row r="350" spans="1:72" hidden="1">
      <c r="A350" s="55" t="str">
        <f>D350&amp;B350</f>
        <v/>
      </c>
      <c r="B350" s="181"/>
      <c r="C350" s="8" t="str">
        <f>IF(BS_CONTROLE[[#This Row],[DATA]]="","",WEEKNUM(BS_CONTROLE[[#This Row],[DATA]]))</f>
        <v/>
      </c>
      <c r="D350" s="56"/>
      <c r="E350" s="151">
        <v>345</v>
      </c>
      <c r="F350" s="182"/>
      <c r="G350" s="9" t="str">
        <f>IF(D350="","*",VLOOKUP(F350,BS_ATIVIDADE[#All],3,FALSE))</f>
        <v>*</v>
      </c>
      <c r="H350" s="149"/>
      <c r="I350" s="149"/>
      <c r="J350" s="42"/>
      <c r="K350" s="42"/>
      <c r="L350" s="89"/>
      <c r="M350" s="231" t="str" cm="1">
        <f t="array" ref="M350" xml:space="preserve"> _xlfn.XLOOKUP(
  1,
  ( TabelaMap[SUB] = BS_CONTROLE[[#This Row],[SUB]]) *
  ( TabelaMap[KM Inicio] &lt;= BS_CONTROLE[[#This Row],[KM - Inicio]]) *
  ( TabelaMap[KM Fim]  &gt;= BS_CONTROLE[[#This Row],[KM - Inicio]]),
  TabelaMap[Trecho],
  "-",
  0
)</f>
        <v>-</v>
      </c>
      <c r="N350" s="231" t="str" cm="1">
        <f t="array" ref="N350" xml:space="preserve"> _xlfn.XLOOKUP(
  1,
  ( TabelaMap[SUB] = BS_CONTROLE[[#This Row],[SUB]]) *
  ( TabelaMap[KM Inicio] &lt;= BS_CONTROLE[[#This Row],[KM - Inicio]]) *
  ( TabelaMap[KM Fim]  &gt;= BS_CONTROLE[[#This Row],[KM - Inicio]]),
  TabelaMap[SB],
  "-",
  0
)</f>
        <v>-</v>
      </c>
      <c r="O350" s="149"/>
      <c r="P350" s="149"/>
      <c r="Q350" s="89"/>
      <c r="R350" s="10" t="str">
        <f>IFERROR(_xlfn.XLOOKUP(F350, BS_ATIVIDADE[ATIVIDADE],BS_ATIVIDADE[UNIDADE] ), "*")</f>
        <v>*</v>
      </c>
      <c r="S350" s="15" t="str" cm="1">
        <f t="array" ref="S350" xml:space="preserve"> _xlfn.XLOOKUP(
  1,
  ( TabelaMap[SUB] = BS_CONTROLE[[#This Row],[SUB]]) *
  ( TabelaMap[KM Inicio] &lt;= BS_CONTROLE[[#This Row],[KM - Inicio]]) *
  ( TabelaMap[KM Fim]  &gt;= BS_CONTROLE[[#This Row],[KM - Inicio]]),
  TabelaMap[Gerência],
  "-",
  0
)</f>
        <v>-</v>
      </c>
      <c r="T350" s="15" t="str" cm="1">
        <f t="array" ref="T350" xml:space="preserve"> _xlfn.XLOOKUP(
  1,
  ( TabelaMap[SUB] = BS_CONTROLE[[#This Row],[SUB]]) *
  ( TabelaMap[KM Inicio] &lt;= BS_CONTROLE[[#This Row],[KM - Inicio]]) *
  ( TabelaMap[KM Fim]  &gt;= BS_CONTROLE[[#This Row],[KM - Inicio]]),
  TabelaMap[Trecho Coordenação],
  "-",
  0
)</f>
        <v>-</v>
      </c>
      <c r="U350" s="86" t="str">
        <f>IFERROR(_xlfn.XLOOKUP(J350, BASE_MAPA!$E$2:$E$359, BASE_MAPA!$J$2:$J$359), "ERRO")</f>
        <v>ERRO</v>
      </c>
      <c r="V350" s="208"/>
      <c r="W350" s="183"/>
      <c r="X350" s="56"/>
      <c r="Y350" s="166"/>
      <c r="Z350" s="166"/>
      <c r="AA350" s="150"/>
      <c r="AB350" s="75"/>
      <c r="AC350" s="75"/>
      <c r="AD350" s="183"/>
      <c r="AE350" s="89"/>
      <c r="AF350" s="89"/>
      <c r="AG350" s="89"/>
      <c r="AH350" s="53"/>
      <c r="AI350" s="148" t="str">
        <f>IF(BS_CONTROLE[[#This Row],[Atividade]]=0, "-", BS_CONTROLE[[#This Row],[Atividade]])</f>
        <v>-</v>
      </c>
      <c r="AJ350" s="9" t="str">
        <f>IF(D350="","*",VLOOKUP(AI350,BS_ATIVIDADE[#Data],3,FALSE))</f>
        <v>*</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v>
      </c>
      <c r="AN350" s="324" t="str">
        <f>IF(BS_CONTROLE[[#This Row],[SB]]=0, "-", BS_CONTROLE[[#This Row],[SB]])</f>
        <v>-</v>
      </c>
      <c r="AO350" s="325" t="str">
        <f>IF(BS_CONTROLE[[#This Row],[SUB]]=0, "-", BS_CONTROLE[[#This Row],[SUB]])</f>
        <v>-</v>
      </c>
      <c r="AP350" s="326" t="str">
        <f>IF(BS_CONTROLE[[#This Row],[KM - Inicio]]=0, "-", BS_CONTROLE[[#This Row],[KM - Inicio]])</f>
        <v>-</v>
      </c>
      <c r="AQ350" s="326" t="str">
        <f>IF(BS_CONTROLE[[#This Row],[KM - Fim]]=0, "-", BS_CONTROLE[[#This Row],[KM - Fim]])</f>
        <v>-</v>
      </c>
      <c r="AR350" s="43"/>
      <c r="AS350" s="43"/>
      <c r="AT350" s="43"/>
      <c r="AU350" s="43"/>
      <c r="AV350" s="43"/>
      <c r="AW350" s="43"/>
      <c r="AX350" s="43"/>
      <c r="AY350" s="12" t="str">
        <f>IF(D350="","*",IFERROR(IF(ISODD(COUNT(AS350:AX350)),"ERRO",SUM((AT350-AS350),(AV350-AU350),(AX350-AW350))),"ERRO"))</f>
        <v>*</v>
      </c>
      <c r="AZ350" s="15"/>
      <c r="BA350" s="76"/>
      <c r="BB350" s="10" t="str">
        <f>IFERROR(_xlfn.XLOOKUP(AI350, BS_ATIVIDADE[ATIVIDADE],BS_ATIVIDADE[UNIDADE] ), "*")</f>
        <v>*</v>
      </c>
      <c r="BC350" s="330" t="str" cm="1">
        <f t="array" ref="BC350" xml:space="preserve"> _xlfn.XLOOKUP(
  1,
  ( TabelaMap[SUB] = BS_CONTROLE[[#This Row],[SUB]]) *
  ( TabelaMap[KM Inicio] &lt;= BS_CONTROLE[[#This Row],[KM - Inicio]]) *
  ( TabelaMap[KM Fim]  &gt;= BS_CONTROLE[[#This Row],[KM - Inicio]]),
  TabelaMap[Gerência],
  "-",
  0
)</f>
        <v>-</v>
      </c>
      <c r="BD350" s="330" t="str" cm="1">
        <f t="array" ref="BD350" xml:space="preserve"> _xlfn.XLOOKUP(
  1,
  ( TabelaMap[SUB] = BS_CONTROLE[[#This Row],[SUB_5]]) *
  ( TabelaMap[KM Inicio] &lt;= BS_CONTROLE[[#This Row],[KM - Inicio]]) *
  ( TabelaMap[KM Fim]  &gt;= BS_CONTROLE[[#This Row],[KM - Inicio]]),
  TabelaMap[Trecho Coordenação],
  "-",
  0
)</f>
        <v>-</v>
      </c>
      <c r="BE350" s="11" t="str">
        <f>IFERROR(_xlfn.XLOOKUP(AO350, BASE_MAPA!$E$2:$E$359, BASE_MAPA!$J$2:$J$359), "ERRO")</f>
        <v>ERRO</v>
      </c>
      <c r="BF350" s="327" t="str">
        <f>IF(BS_CONTROLE[[#This Row],[Responsavel pelo boletim]]=0, "-", BS_CONTROLE[[#This Row],[Responsavel pelo boletim]])</f>
        <v>-</v>
      </c>
      <c r="BG350" s="20"/>
      <c r="BH350" s="21"/>
      <c r="BI350" s="21"/>
      <c r="BJ350" s="21"/>
      <c r="BK350" s="21"/>
      <c r="BL350" s="20"/>
      <c r="BM350" s="18"/>
      <c r="BN350" s="18"/>
      <c r="BO350" s="173"/>
      <c r="BP350" s="22"/>
      <c r="BQ350" s="13" t="str">
        <f>IF(AND(BR350&lt;1,BS350&lt;1),"Produção e Intervalo",IF(BR350&lt;1,"Intervalo",IF(BS350&lt;1,"Produção","Aderente")))</f>
        <v>Aderente</v>
      </c>
      <c r="BR350" s="23" t="str">
        <f>IF(OR(B350="",F350=""),"*",AY350/P350)</f>
        <v>*</v>
      </c>
      <c r="BS350" s="23" t="str">
        <f>IF(OR(B350="",F350=""),"*",BA350/Q350)</f>
        <v>*</v>
      </c>
      <c r="BT350" s="244" t="str">
        <f t="shared" si="8"/>
        <v/>
      </c>
    </row>
    <row r="351" spans="1:72" hidden="1">
      <c r="A351" s="55" t="str">
        <f>D351&amp;B351</f>
        <v>E1745958</v>
      </c>
      <c r="B351" s="181">
        <v>45958</v>
      </c>
      <c r="C351" s="8">
        <f>IF(BS_CONTROLE[[#This Row],[DATA]]="","",WEEKNUM(BS_CONTROLE[[#This Row],[DATA]]))</f>
        <v>44</v>
      </c>
      <c r="D351" s="14" t="s">
        <v>750</v>
      </c>
      <c r="E351" s="236">
        <v>247</v>
      </c>
      <c r="F351" s="182" t="s">
        <v>611</v>
      </c>
      <c r="G351" s="9" t="str">
        <f>IF(D351="","*",VLOOKUP(F351,BS_ATIVIDADE[#All],3,FALSE))</f>
        <v>CAMINHÂO - SOLDA</v>
      </c>
      <c r="H351" s="149" t="s">
        <v>464</v>
      </c>
      <c r="I351" s="149" t="s">
        <v>464</v>
      </c>
      <c r="J351" s="42">
        <v>78</v>
      </c>
      <c r="K351" s="42">
        <v>244</v>
      </c>
      <c r="L351" s="89">
        <v>246</v>
      </c>
      <c r="M351" s="16" t="s">
        <v>463</v>
      </c>
      <c r="N351" s="231" t="str" cm="1">
        <f t="array" ref="N351" xml:space="preserve"> _xlfn.XLOOKUP(
  1,
  ( TabelaMap[SUB] = BS_CONTROLE[[#This Row],[SUB]]) *
  ( TabelaMap[KM Inicio] &lt;= BS_CONTROLE[[#This Row],[KM - Inicio]]) *
  ( TabelaMap[KM Fim]  &gt;= BS_CONTROLE[[#This Row],[KM - Inicio]]),
  TabelaMap[SB],
  "-",
  0
)</f>
        <v>ZVTZDK</v>
      </c>
      <c r="O351" s="149">
        <v>0.375</v>
      </c>
      <c r="P351" s="149">
        <v>0.16666666666666666</v>
      </c>
      <c r="Q351" s="89">
        <v>3</v>
      </c>
      <c r="R351" s="10" t="str">
        <f>IFERROR(_xlfn.XLOOKUP(F351, BS_ATIVIDADE[ATIVIDADE],BS_ATIVIDADE[UNIDADE] ), "*")</f>
        <v>Nº DE SOLDA</v>
      </c>
      <c r="S351" s="15" t="str" cm="1">
        <f t="array" ref="S351" xml:space="preserve"> _xlfn.XLOOKUP(
  1,
  ( TabelaMap[SUB] = BS_CONTROLE[[#This Row],[SUB]]) *
  ( TabelaMap[KM Inicio] &lt;= BS_CONTROLE[[#This Row],[KM - Inicio]]) *
  ( TabelaMap[KM Fim]  &gt;= BS_CONTROLE[[#This Row],[KM - Inicio]]),
  TabelaMap[Gerência],
  "-",
  0
)</f>
        <v>MALHA CENTRAL</v>
      </c>
      <c r="T351" s="15" t="str" cm="1">
        <f t="array" ref="T351" xml:space="preserve"> _xlfn.XLOOKUP(
  1,
  ( TabelaMap[SUB] = BS_CONTROLE[[#This Row],[SUB]]) *
  ( TabelaMap[KM Inicio] &lt;= BS_CONTROLE[[#This Row],[KM - Inicio]]) *
  ( TabelaMap[KM Fim]  &gt;= BS_CONTROLE[[#This Row],[KM - Inicio]]),
  TabelaMap[Trecho Coordenação],
  "-",
  0
)</f>
        <v>RAMAL</v>
      </c>
      <c r="U351" s="86" t="str">
        <f>IFERROR(_xlfn.XLOOKUP(J351, BASE_MAPA!$E$2:$E$359, BASE_MAPA!$J$2:$J$359), "ERRO")</f>
        <v>ITIRAPINA - BAURU</v>
      </c>
      <c r="V351" s="208" t="s">
        <v>1214</v>
      </c>
      <c r="W351" s="183" t="s">
        <v>1215</v>
      </c>
      <c r="X351" s="232" t="s">
        <v>957</v>
      </c>
      <c r="Y351" s="166"/>
      <c r="Z351" s="166" t="s">
        <v>953</v>
      </c>
      <c r="AA351" s="150">
        <v>1</v>
      </c>
      <c r="AB351" s="75" t="s">
        <v>948</v>
      </c>
      <c r="AC351" s="75" t="s">
        <v>609</v>
      </c>
      <c r="AD351" s="183">
        <v>0.29166666666666669</v>
      </c>
      <c r="AE351" s="89">
        <v>6251</v>
      </c>
      <c r="AF351" s="89" t="s">
        <v>609</v>
      </c>
      <c r="AG351" s="89" t="s">
        <v>609</v>
      </c>
      <c r="AH351" s="53"/>
      <c r="AI351" s="148" t="str">
        <f>IF(BS_CONTROLE[[#This Row],[Atividade]]=0, "-", BS_CONTROLE[[#This Row],[Atividade]])</f>
        <v>CAMINHÃO DE SOLDA</v>
      </c>
      <c r="AJ351" s="9" t="str">
        <f>IF(D351="","*",VLOOKUP(AI351,BS_ATIVIDADE[#Data],3,FALSE))</f>
        <v>CAMINHÂO - SOLDA</v>
      </c>
      <c r="AK351" s="324" t="str">
        <f>IF(BS_CONTROLE[[#This Row],[Local - Partida]]=0, "-", BS_CONTROLE[[#This Row],[Local - Partida]])</f>
        <v>ZTEZVT</v>
      </c>
      <c r="AL351" s="324" t="str">
        <f>IF(BS_CONTROLE[[#This Row],[Local - Encerramento]]=0, "-", BS_CONTROLE[[#This Row],[Local - Encerramento]])</f>
        <v>ZTEZVT</v>
      </c>
      <c r="AM351" s="324" t="str">
        <f>IF(BS_CONTROLE[[#This Row],[Entre - Estações]]=0, "-", BS_CONTROLE[[#This Row],[Entre - Estações]])</f>
        <v>ZTE-ZVT</v>
      </c>
      <c r="AN351" s="324" t="str">
        <f>IF(BS_CONTROLE[[#This Row],[SB]]=0, "-", BS_CONTROLE[[#This Row],[SB]])</f>
        <v>ZVTZDK</v>
      </c>
      <c r="AO351" s="325">
        <f>IF(BS_CONTROLE[[#This Row],[SUB]]=0, "-", BS_CONTROLE[[#This Row],[SUB]])</f>
        <v>78</v>
      </c>
      <c r="AP351" s="326">
        <f>IF(BS_CONTROLE[[#This Row],[KM - Inicio]]=0, "-", BS_CONTROLE[[#This Row],[KM - Inicio]])</f>
        <v>244</v>
      </c>
      <c r="AQ351" s="326">
        <f>IF(BS_CONTROLE[[#This Row],[KM - Fim]]=0, "-", BS_CONTROLE[[#This Row],[KM - Fim]])</f>
        <v>246</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Nº DE SOLDA</v>
      </c>
      <c r="BC351" s="330" t="str" cm="1">
        <f t="array" ref="BC351" xml:space="preserve"> _xlfn.XLOOKUP(
  1,
  ( TabelaMap[SUB] = BS_CONTROLE[[#This Row],[SUB]]) *
  ( TabelaMap[KM Inicio] &lt;= BS_CONTROLE[[#This Row],[KM - Inicio]]) *
  ( TabelaMap[KM Fim]  &gt;= BS_CONTROLE[[#This Row],[KM - Inicio]]),
  TabelaMap[Gerência],
  "-",
  0
)</f>
        <v>MALHA CENTRAL</v>
      </c>
      <c r="BD351" s="330" t="str" cm="1">
        <f t="array" ref="BD351" xml:space="preserve"> _xlfn.XLOOKUP(
  1,
  ( TabelaMap[SUB] = BS_CONTROLE[[#This Row],[SUB_5]]) *
  ( TabelaMap[KM Inicio] &lt;= BS_CONTROLE[[#This Row],[KM - Inicio]]) *
  ( TabelaMap[KM Fim]  &gt;= BS_CONTROLE[[#This Row],[KM - Inicio]]),
  TabelaMap[Trecho Coordenação],
  "-",
  0
)</f>
        <v>RAMAL</v>
      </c>
      <c r="BE351" s="11" t="str">
        <f>IFERROR(_xlfn.XLOOKUP(AO351, BASE_MAPA!$E$2:$E$359, BASE_MAPA!$J$2:$J$359), "ERRO")</f>
        <v>ITIRAPINA - BAURU</v>
      </c>
      <c r="BF351" s="327" t="str">
        <f>IF(BS_CONTROLE[[#This Row],[Responsavel pelo boletim]]=0, "-", BS_CONTROLE[[#This Row],[Responsavel pelo boletim]])</f>
        <v>Francisco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V4245958</v>
      </c>
      <c r="B352" s="181">
        <v>45958</v>
      </c>
      <c r="C352" s="8">
        <f>IF(BS_CONTROLE[[#This Row],[DATA]]="","",WEEKNUM(BS_CONTROLE[[#This Row],[DATA]]))</f>
        <v>44</v>
      </c>
      <c r="D352" s="14" t="s">
        <v>778</v>
      </c>
      <c r="E352" s="236">
        <v>248</v>
      </c>
      <c r="F352" s="182" t="s">
        <v>741</v>
      </c>
      <c r="G352" s="9" t="str">
        <f>IF(D352="","*",VLOOKUP(F352,BS_ATIVIDADE[#All],3,FALSE))</f>
        <v>MODERNIZAÇÃO</v>
      </c>
      <c r="H352" s="183" t="s">
        <v>396</v>
      </c>
      <c r="I352" s="183" t="s">
        <v>396</v>
      </c>
      <c r="J352" s="231">
        <v>72</v>
      </c>
      <c r="K352" s="231">
        <v>297</v>
      </c>
      <c r="L352" s="89">
        <v>300</v>
      </c>
      <c r="M352" s="231" t="str" cm="1">
        <f t="array" ref="M352" xml:space="preserve"> _xlfn.XLOOKUP(
  1,
  ( TabelaMap[SUB] = BS_CONTROLE[[#This Row],[SUB]]) *
  ( TabelaMap[KM Inicio] &lt;= BS_CONTROLE[[#This Row],[KM - Inicio]]) *
  ( TabelaMap[KM Fim]  &gt;= BS_CONTROLE[[#This Row],[KM - Inicio]]),
  TabelaMap[Trecho],
  "-",
  0
)</f>
        <v>ZGT</v>
      </c>
      <c r="N352" s="231" t="str" cm="1">
        <f t="array" ref="N352" xml:space="preserve"> _xlfn.XLOOKUP(
  1,
  ( TabelaMap[SUB] = BS_CONTROLE[[#This Row],[SUB]]) *
  ( TabelaMap[KM Inicio] &lt;= BS_CONTROLE[[#This Row],[KM - Inicio]]) *
  ( TabelaMap[KM Fim]  &gt;= BS_CONTROLE[[#This Row],[KM - Inicio]]),
  TabelaMap[SB],
  "-",
  0
)</f>
        <v>ZGT1</v>
      </c>
      <c r="O352" s="183">
        <v>0.27083333333333331</v>
      </c>
      <c r="P352" s="183">
        <v>8.3333333333333329E-2</v>
      </c>
      <c r="Q352" s="89">
        <v>200</v>
      </c>
      <c r="R352" s="10" t="str">
        <f>IFERROR(_xlfn.XLOOKUP(F352, BS_ATIVIDADE[ATIVIDADE],BS_ATIVIDADE[UNIDADE] ), "*")</f>
        <v>M</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ARARAQUARA - COLOMBIA</v>
      </c>
      <c r="V352" s="208" t="s">
        <v>1238</v>
      </c>
      <c r="W352" s="183" t="s">
        <v>1236</v>
      </c>
      <c r="X352" s="267" t="s">
        <v>957</v>
      </c>
      <c r="Y352" s="166"/>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MODERNIZAÇÃO - SOCADORA</v>
      </c>
      <c r="AJ352" s="9" t="str">
        <f>IF(D352="","*",VLOOKUP(AI352,BS_ATIVIDADE[#Data],3,FALSE))</f>
        <v>MODERNIZAÇÃO</v>
      </c>
      <c r="AK352" s="324" t="str">
        <f>IF(BS_CONTROLE[[#This Row],[Local - Partida]]=0, "-", BS_CONTROLE[[#This Row],[Local - Partida]])</f>
        <v>ZGT1</v>
      </c>
      <c r="AL352" s="324" t="str">
        <f>IF(BS_CONTROLE[[#This Row],[Local - Encerramento]]=0, "-", BS_CONTROLE[[#This Row],[Local - Encerramento]])</f>
        <v>ZGT1</v>
      </c>
      <c r="AM352" s="324" t="str">
        <f>IF(BS_CONTROLE[[#This Row],[Entre - Estações]]=0, "-", BS_CONTROLE[[#This Row],[Entre - Estações]])</f>
        <v>ZGT</v>
      </c>
      <c r="AN352" s="324" t="str">
        <f>IF(BS_CONTROLE[[#This Row],[SB]]=0, "-", BS_CONTROLE[[#This Row],[SB]])</f>
        <v>ZGT1</v>
      </c>
      <c r="AO352" s="325">
        <f>IF(BS_CONTROLE[[#This Row],[SUB]]=0, "-", BS_CONTROLE[[#This Row],[SUB]])</f>
        <v>72</v>
      </c>
      <c r="AP352" s="326">
        <f>IF(BS_CONTROLE[[#This Row],[KM - Inicio]]=0, "-", BS_CONTROLE[[#This Row],[KM - Inicio]])</f>
        <v>297</v>
      </c>
      <c r="AQ352" s="326">
        <f>IF(BS_CONTROLE[[#This Row],[KM - Fim]]=0, "-", BS_CONTROLE[[#This Row],[KM - Fim]])</f>
        <v>300</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M</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ARARAQUARA - COLOMBIA</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LEÔNCIO (TF-526)45958</v>
      </c>
      <c r="B353" s="181">
        <v>45958</v>
      </c>
      <c r="C353" s="8">
        <f>IF(BS_CONTROLE[[#This Row],[DATA]]="","",WEEKNUM(BS_CONTROLE[[#This Row],[DATA]]))</f>
        <v>44</v>
      </c>
      <c r="D353" s="14" t="s">
        <v>913</v>
      </c>
      <c r="E353" s="236">
        <v>250</v>
      </c>
      <c r="F353" s="15" t="s">
        <v>792</v>
      </c>
      <c r="G353" s="9" t="str">
        <f>IF(D353="","*",VLOOKUP(F353,BS_ATIVIDADE[#All],3,FALSE))</f>
        <v>SOLDA</v>
      </c>
      <c r="H353" s="17" t="s">
        <v>609</v>
      </c>
      <c r="I353" s="17" t="s">
        <v>609</v>
      </c>
      <c r="J353" s="16">
        <v>103</v>
      </c>
      <c r="K353" s="16">
        <v>2122</v>
      </c>
      <c r="L353" s="80" t="s">
        <v>609</v>
      </c>
      <c r="M353" s="231" t="str" cm="1">
        <f t="array" ref="M353" xml:space="preserve"> _xlfn.XLOOKUP(
  1,
  ( TabelaMap[SUB] = BS_CONTROLE[[#This Row],[SUB]]) *
  ( TabelaMap[KM Inicio] &lt;= BS_CONTROLE[[#This Row],[KM - Inicio]]) *
  ( TabelaMap[KM Fim]  &gt;= BS_CONTROLE[[#This Row],[KM - Inicio]]),
  TabelaMap[Trecho],
  "-",
  0
)</f>
        <v>PPR-PIT</v>
      </c>
      <c r="N353" s="231" t="str" cm="1">
        <f t="array" ref="N353" xml:space="preserve"> _xlfn.XLOOKUP(
  1,
  ( TabelaMap[SUB] = BS_CONTROLE[[#This Row],[SUB]]) *
  ( TabelaMap[KM Inicio] &lt;= BS_CONTROLE[[#This Row],[KM - Inicio]]) *
  ( TabelaMap[KM Fim]  &gt;= BS_CONTROLE[[#This Row],[KM - Inicio]]),
  TabelaMap[SB],
  "-",
  0
)</f>
        <v>K22PIT</v>
      </c>
      <c r="O353" s="17">
        <v>0.33333333333333331</v>
      </c>
      <c r="P353" s="17">
        <v>0.125</v>
      </c>
      <c r="Q353" s="80">
        <v>2</v>
      </c>
      <c r="R353" s="10" t="str">
        <f>IFERROR(_xlfn.XLOOKUP(F353, BS_ATIVIDADE[ATIVIDADE],BS_ATIVIDADE[UNIDADE] ), "*")</f>
        <v>Nº DE SOLDA</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PRV-POV</v>
      </c>
      <c r="U353" s="86" t="str">
        <f>IFERROR(_xlfn.XLOOKUP(J353, BASE_MAPA!$E$2:$E$359, BASE_MAPA!$J$2:$J$359), "ERRO")</f>
        <v>OURO VERDE - LIGAÇÃO</v>
      </c>
      <c r="V353" s="208" t="s">
        <v>1618</v>
      </c>
      <c r="W353" s="43" t="s">
        <v>1597</v>
      </c>
      <c r="X353" s="14" t="s">
        <v>957</v>
      </c>
      <c r="Y353" s="166"/>
      <c r="Z353" s="18" t="s">
        <v>958</v>
      </c>
      <c r="AA353" s="165" t="s">
        <v>609</v>
      </c>
      <c r="AB353" s="15" t="s">
        <v>609</v>
      </c>
      <c r="AC353" s="75" t="s">
        <v>609</v>
      </c>
      <c r="AD353" s="89" t="s">
        <v>609</v>
      </c>
      <c r="AE353" s="89" t="s">
        <v>609</v>
      </c>
      <c r="AF353" s="89" t="s">
        <v>609</v>
      </c>
      <c r="AG353" s="89" t="s">
        <v>609</v>
      </c>
      <c r="AH353" s="53"/>
      <c r="AI353" s="148" t="str">
        <f>IF(BS_CONTROLE[[#This Row],[Atividade]]=0, "-", BS_CONTROLE[[#This Row],[Atividade]])</f>
        <v>PDM - SOLDA</v>
      </c>
      <c r="AJ353" s="9" t="str">
        <f>IF(D353="","*",VLOOKUP(AI353,BS_ATIVIDADE[#Data],3,FALSE))</f>
        <v>SOLDA</v>
      </c>
      <c r="AK353" s="324" t="str">
        <f>IF(BS_CONTROLE[[#This Row],[Local - Partida]]=0, "-", BS_CONTROLE[[#This Row],[Local - Partida]])</f>
        <v>-</v>
      </c>
      <c r="AL353" s="324" t="str">
        <f>IF(BS_CONTROLE[[#This Row],[Local - Encerramento]]=0, "-", BS_CONTROLE[[#This Row],[Local - Encerramento]])</f>
        <v>-</v>
      </c>
      <c r="AM353" s="324" t="str">
        <f>IF(BS_CONTROLE[[#This Row],[Entre - Estações]]=0, "-", BS_CONTROLE[[#This Row],[Entre - Estações]])</f>
        <v>PPR-PIT</v>
      </c>
      <c r="AN353" s="324" t="str">
        <f>IF(BS_CONTROLE[[#This Row],[SB]]=0, "-", BS_CONTROLE[[#This Row],[SB]])</f>
        <v>K22PIT</v>
      </c>
      <c r="AO353" s="325">
        <f>IF(BS_CONTROLE[[#This Row],[SUB]]=0, "-", BS_CONTROLE[[#This Row],[SUB]])</f>
        <v>103</v>
      </c>
      <c r="AP353" s="326">
        <f>IF(BS_CONTROLE[[#This Row],[KM - Inicio]]=0, "-", BS_CONTROLE[[#This Row],[KM - Inicio]])</f>
        <v>2122</v>
      </c>
      <c r="AQ353" s="326" t="str">
        <f>IF(BS_CONTROLE[[#This Row],[KM - Fim]]=0, "-", BS_CONTROLE[[#This Row],[KM - Fim]])</f>
        <v>-</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Nº DE SOLDA</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PRV-POV</v>
      </c>
      <c r="BE353" s="11" t="str">
        <f>IFERROR(_xlfn.XLOOKUP(AO353, BASE_MAPA!$E$2:$E$359, BASE_MAPA!$J$2:$J$359), "ERRO")</f>
        <v>OURO VERDE - LIGAÇÃO</v>
      </c>
      <c r="BF353" s="327" t="str">
        <f>IF(BS_CONTROLE[[#This Row],[Responsavel pelo boletim]]=0, "-", BS_CONTROLE[[#This Row],[Responsavel pelo boletim]])</f>
        <v>Lucas</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
      </c>
      <c r="B354" s="181"/>
      <c r="C354" s="8" t="str">
        <f>IF(BS_CONTROLE[[#This Row],[DATA]]="","",WEEKNUM(BS_CONTROLE[[#This Row],[DATA]]))</f>
        <v/>
      </c>
      <c r="D354" s="56"/>
      <c r="E354" s="151">
        <v>349</v>
      </c>
      <c r="F354" s="182"/>
      <c r="G354" s="9" t="str">
        <f>IF(D354="","*",VLOOKUP(F354,BS_ATIVIDADE[#All],3,FALSE))</f>
        <v>*</v>
      </c>
      <c r="H354" s="149"/>
      <c r="I354" s="149"/>
      <c r="J354" s="42"/>
      <c r="K354" s="42"/>
      <c r="L354" s="89"/>
      <c r="M354" s="231" t="str" cm="1">
        <f t="array" ref="M354" xml:space="preserve"> _xlfn.XLOOKUP(
  1,
  ( TabelaMap[SUB] = BS_CONTROLE[[#This Row],[SUB]]) *
  ( TabelaMap[KM Inicio] &lt;= BS_CONTROLE[[#This Row],[KM - Inicio]]) *
  ( TabelaMap[KM Fim]  &gt;= BS_CONTROLE[[#This Row],[KM - Inicio]]),
  TabelaMap[Trecho],
  "-",
  0
)</f>
        <v>-</v>
      </c>
      <c r="N354" s="231" t="str" cm="1">
        <f t="array" ref="N354" xml:space="preserve"> _xlfn.XLOOKUP(
  1,
  ( TabelaMap[SUB] = BS_CONTROLE[[#This Row],[SUB]]) *
  ( TabelaMap[KM Inicio] &lt;= BS_CONTROLE[[#This Row],[KM - Inicio]]) *
  ( TabelaMap[KM Fim]  &gt;= BS_CONTROLE[[#This Row],[KM - Inicio]]),
  TabelaMap[SB],
  "-",
  0
)</f>
        <v>-</v>
      </c>
      <c r="O354" s="149"/>
      <c r="P354" s="149"/>
      <c r="Q354" s="89"/>
      <c r="R354" s="10" t="str">
        <f>IFERROR(_xlfn.XLOOKUP(F354, BS_ATIVIDADE[ATIVIDADE],BS_ATIVIDADE[UNIDADE] ), "*")</f>
        <v>*</v>
      </c>
      <c r="S354" s="15" t="str" cm="1">
        <f t="array" ref="S354" xml:space="preserve"> _xlfn.XLOOKUP(
  1,
  ( TabelaMap[SUB] = BS_CONTROLE[[#This Row],[SUB]]) *
  ( TabelaMap[KM Inicio] &lt;= BS_CONTROLE[[#This Row],[KM - Inicio]]) *
  ( TabelaMap[KM Fim]  &gt;= BS_CONTROLE[[#This Row],[KM - Inicio]]),
  TabelaMap[Gerência],
  "-",
  0
)</f>
        <v>-</v>
      </c>
      <c r="T354" s="15" t="str" cm="1">
        <f t="array" ref="T354" xml:space="preserve"> _xlfn.XLOOKUP(
  1,
  ( TabelaMap[SUB] = BS_CONTROLE[[#This Row],[SUB]]) *
  ( TabelaMap[KM Inicio] &lt;= BS_CONTROLE[[#This Row],[KM - Inicio]]) *
  ( TabelaMap[KM Fim]  &gt;= BS_CONTROLE[[#This Row],[KM - Inicio]]),
  TabelaMap[Trecho Coordenação],
  "-",
  0
)</f>
        <v>-</v>
      </c>
      <c r="U354" s="86" t="str">
        <f>IFERROR(_xlfn.XLOOKUP(J354, BASE_MAPA!$E$2:$E$359, BASE_MAPA!$J$2:$J$359), "ERRO")</f>
        <v>ERRO</v>
      </c>
      <c r="V354" s="208"/>
      <c r="W354" s="183"/>
      <c r="X354" s="56"/>
      <c r="Y354" s="166"/>
      <c r="Z354" s="166"/>
      <c r="AA354" s="150"/>
      <c r="AB354" s="75"/>
      <c r="AC354" s="75"/>
      <c r="AD354" s="183"/>
      <c r="AE354" s="89"/>
      <c r="AF354" s="89"/>
      <c r="AG354" s="89"/>
      <c r="AH354" s="53"/>
      <c r="AI354" s="148" t="str">
        <f>IF(BS_CONTROLE[[#This Row],[Atividade]]=0, "-", BS_CONTROLE[[#This Row],[Atividade]])</f>
        <v>-</v>
      </c>
      <c r="AJ354" s="9" t="str">
        <f>IF(D354="","*",VLOOKUP(AI354,BS_ATIVIDADE[#Data],3,FALSE))</f>
        <v>*</v>
      </c>
      <c r="AK354" s="324" t="str">
        <f>IF(BS_CONTROLE[[#This Row],[Local - Partida]]=0, "-", BS_CONTROLE[[#This Row],[Local - Partida]])</f>
        <v>-</v>
      </c>
      <c r="AL354" s="324" t="str">
        <f>IF(BS_CONTROLE[[#This Row],[Local - Encerramento]]=0, "-", BS_CONTROLE[[#This Row],[Local - Encerramento]])</f>
        <v>-</v>
      </c>
      <c r="AM354" s="324" t="str">
        <f>IF(BS_CONTROLE[[#This Row],[Entre - Estações]]=0, "-", BS_CONTROLE[[#This Row],[Entre - Estações]])</f>
        <v>-</v>
      </c>
      <c r="AN354" s="324" t="str">
        <f>IF(BS_CONTROLE[[#This Row],[SB]]=0, "-", BS_CONTROLE[[#This Row],[SB]])</f>
        <v>-</v>
      </c>
      <c r="AO354" s="325" t="str">
        <f>IF(BS_CONTROLE[[#This Row],[SUB]]=0, "-", BS_CONTROLE[[#This Row],[SUB]])</f>
        <v>-</v>
      </c>
      <c r="AP354" s="326" t="str">
        <f>IF(BS_CONTROLE[[#This Row],[KM - Inicio]]=0, "-", BS_CONTROLE[[#This Row],[KM - Inicio]])</f>
        <v>-</v>
      </c>
      <c r="AQ354" s="326" t="str">
        <f>IF(BS_CONTROLE[[#This Row],[KM - Fim]]=0, "-", BS_CONTROLE[[#This Row],[KM - Fim]])</f>
        <v>-</v>
      </c>
      <c r="AR354" s="43"/>
      <c r="AS354" s="43"/>
      <c r="AT354" s="43"/>
      <c r="AU354" s="43"/>
      <c r="AV354" s="43"/>
      <c r="AW354" s="43"/>
      <c r="AX354" s="43"/>
      <c r="AY354" s="12" t="str">
        <f>IF(D354="","*",IFERROR(IF(ISODD(COUNT(AS354:AX354)),"ERRO",SUM((AT354-AS354),(AV354-AU354),(AX354-AW354))),"ERRO"))</f>
        <v>*</v>
      </c>
      <c r="AZ354" s="15"/>
      <c r="BA354" s="76"/>
      <c r="BB354" s="10" t="str">
        <f>IFERROR(_xlfn.XLOOKUP(AI354, BS_ATIVIDADE[ATIVIDADE],BS_ATIVIDADE[UNIDADE] ), "*")</f>
        <v>*</v>
      </c>
      <c r="BC354" s="330" t="str" cm="1">
        <f t="array" ref="BC354" xml:space="preserve"> _xlfn.XLOOKUP(
  1,
  ( TabelaMap[SUB] = BS_CONTROLE[[#This Row],[SUB]]) *
  ( TabelaMap[KM Inicio] &lt;= BS_CONTROLE[[#This Row],[KM - Inicio]]) *
  ( TabelaMap[KM Fim]  &gt;= BS_CONTROLE[[#This Row],[KM - Inicio]]),
  TabelaMap[Gerência],
  "-",
  0
)</f>
        <v>-</v>
      </c>
      <c r="BD354" s="330" t="str" cm="1">
        <f t="array" ref="BD354" xml:space="preserve"> _xlfn.XLOOKUP(
  1,
  ( TabelaMap[SUB] = BS_CONTROLE[[#This Row],[SUB_5]]) *
  ( TabelaMap[KM Inicio] &lt;= BS_CONTROLE[[#This Row],[KM - Inicio]]) *
  ( TabelaMap[KM Fim]  &gt;= BS_CONTROLE[[#This Row],[KM - Inicio]]),
  TabelaMap[Trecho Coordenação],
  "-",
  0
)</f>
        <v>-</v>
      </c>
      <c r="BE354" s="11" t="str">
        <f>IFERROR(_xlfn.XLOOKUP(AO354, BASE_MAPA!$E$2:$E$359, BASE_MAPA!$J$2:$J$359), "ERRO")</f>
        <v>ERRO</v>
      </c>
      <c r="BF354" s="327" t="str">
        <f>IF(BS_CONTROLE[[#This Row],[Responsavel pelo boletim]]=0, "-", BS_CONTROLE[[#This Row],[Responsavel pelo boletim]])</f>
        <v>-</v>
      </c>
      <c r="BG354" s="20"/>
      <c r="BH354" s="21"/>
      <c r="BI354" s="21"/>
      <c r="BJ354" s="21"/>
      <c r="BK354" s="21"/>
      <c r="BL354" s="20"/>
      <c r="BM354" s="18"/>
      <c r="BN354" s="18"/>
      <c r="BO354" s="173"/>
      <c r="BP354" s="22"/>
      <c r="BQ354" s="13" t="str">
        <f>IF(AND(BR354&lt;1,BS354&lt;1),"Produção e Intervalo",IF(BR354&lt;1,"Intervalo",IF(BS354&lt;1,"Produção","Aderente")))</f>
        <v>Aderente</v>
      </c>
      <c r="BR354" s="23" t="str">
        <f>IF(OR(B354="",F354=""),"*",AY354/P354)</f>
        <v>*</v>
      </c>
      <c r="BS354" s="23" t="str">
        <f>IF(OR(B354="",F354=""),"*",BA354/Q354)</f>
        <v>*</v>
      </c>
      <c r="BT354" s="244" t="str">
        <f t="shared" si="8"/>
        <v/>
      </c>
    </row>
    <row r="355" spans="1:72" hidden="1">
      <c r="A355" s="55" t="str">
        <f>D355&amp;B355</f>
        <v/>
      </c>
      <c r="B355" s="181"/>
      <c r="C355" s="8" t="str">
        <f>IF(BS_CONTROLE[[#This Row],[DATA]]="","",WEEKNUM(BS_CONTROLE[[#This Row],[DATA]]))</f>
        <v/>
      </c>
      <c r="D355" s="56"/>
      <c r="E355" s="151">
        <v>350</v>
      </c>
      <c r="F355" s="182"/>
      <c r="G355" s="9" t="str">
        <f>IF(D355="","*",VLOOKUP(F355,BS_ATIVIDADE[#All],3,FALSE))</f>
        <v>*</v>
      </c>
      <c r="H355" s="149"/>
      <c r="I355" s="149"/>
      <c r="J355" s="42"/>
      <c r="K355" s="42"/>
      <c r="L355" s="89"/>
      <c r="M355" s="231" t="str" cm="1">
        <f t="array" ref="M355" xml:space="preserve"> _xlfn.XLOOKUP(
  1,
  ( TabelaMap[SUB] = BS_CONTROLE[[#This Row],[SUB]]) *
  ( TabelaMap[KM Inicio] &lt;= BS_CONTROLE[[#This Row],[KM - Inicio]]) *
  ( TabelaMap[KM Fim]  &gt;= BS_CONTROLE[[#This Row],[KM - Inicio]]),
  TabelaMap[Trecho],
  "-",
  0
)</f>
        <v>-</v>
      </c>
      <c r="N355" s="231" t="str" cm="1">
        <f t="array" ref="N355" xml:space="preserve"> _xlfn.XLOOKUP(
  1,
  ( TabelaMap[SUB] = BS_CONTROLE[[#This Row],[SUB]]) *
  ( TabelaMap[KM Inicio] &lt;= BS_CONTROLE[[#This Row],[KM - Inicio]]) *
  ( TabelaMap[KM Fim]  &gt;= BS_CONTROLE[[#This Row],[KM - Inicio]]),
  TabelaMap[SB],
  "-",
  0
)</f>
        <v>-</v>
      </c>
      <c r="O355" s="149"/>
      <c r="P355" s="149"/>
      <c r="Q355" s="89"/>
      <c r="R355" s="10" t="str">
        <f>IFERROR(_xlfn.XLOOKUP(F355, BS_ATIVIDADE[ATIVIDADE],BS_ATIVIDADE[UNIDADE] ), "*")</f>
        <v>*</v>
      </c>
      <c r="S355" s="15" t="str" cm="1">
        <f t="array" ref="S355" xml:space="preserve"> _xlfn.XLOOKUP(
  1,
  ( TabelaMap[SUB] = BS_CONTROLE[[#This Row],[SUB]]) *
  ( TabelaMap[KM Inicio] &lt;= BS_CONTROLE[[#This Row],[KM - Inicio]]) *
  ( TabelaMap[KM Fim]  &gt;= BS_CONTROLE[[#This Row],[KM - Inicio]]),
  TabelaMap[Gerência],
  "-",
  0
)</f>
        <v>-</v>
      </c>
      <c r="T355" s="15" t="str" cm="1">
        <f t="array" ref="T355" xml:space="preserve"> _xlfn.XLOOKUP(
  1,
  ( TabelaMap[SUB] = BS_CONTROLE[[#This Row],[SUB]]) *
  ( TabelaMap[KM Inicio] &lt;= BS_CONTROLE[[#This Row],[KM - Inicio]]) *
  ( TabelaMap[KM Fim]  &gt;= BS_CONTROLE[[#This Row],[KM - Inicio]]),
  TabelaMap[Trecho Coordenação],
  "-",
  0
)</f>
        <v>-</v>
      </c>
      <c r="U355" s="86" t="str">
        <f>IFERROR(_xlfn.XLOOKUP(J355, BASE_MAPA!$E$2:$E$359, BASE_MAPA!$J$2:$J$359), "ERRO")</f>
        <v>ERRO</v>
      </c>
      <c r="V355" s="208"/>
      <c r="W355" s="183"/>
      <c r="X355" s="56"/>
      <c r="Y355" s="166"/>
      <c r="Z355" s="166"/>
      <c r="AA355" s="150"/>
      <c r="AB355" s="75"/>
      <c r="AC355" s="75"/>
      <c r="AD355" s="183"/>
      <c r="AE355" s="89"/>
      <c r="AF355" s="89"/>
      <c r="AG355" s="89"/>
      <c r="AH355" s="53"/>
      <c r="AI355" s="148" t="str">
        <f>IF(BS_CONTROLE[[#This Row],[Atividade]]=0, "-", BS_CONTROLE[[#This Row],[Atividade]])</f>
        <v>-</v>
      </c>
      <c r="AJ355" s="9" t="str">
        <f>IF(D355="","*",VLOOKUP(AI355,BS_ATIVIDADE[#Data],3,FALSE))</f>
        <v>*</v>
      </c>
      <c r="AK355" s="324" t="str">
        <f>IF(BS_CONTROLE[[#This Row],[Local - Partida]]=0, "-", BS_CONTROLE[[#This Row],[Local - Partida]])</f>
        <v>-</v>
      </c>
      <c r="AL355" s="324" t="str">
        <f>IF(BS_CONTROLE[[#This Row],[Local - Encerramento]]=0, "-", BS_CONTROLE[[#This Row],[Local - Encerramento]])</f>
        <v>-</v>
      </c>
      <c r="AM355" s="324" t="str">
        <f>IF(BS_CONTROLE[[#This Row],[Entre - Estações]]=0, "-", BS_CONTROLE[[#This Row],[Entre - Estações]])</f>
        <v>-</v>
      </c>
      <c r="AN355" s="324" t="str">
        <f>IF(BS_CONTROLE[[#This Row],[SB]]=0, "-", BS_CONTROLE[[#This Row],[SB]])</f>
        <v>-</v>
      </c>
      <c r="AO355" s="325" t="str">
        <f>IF(BS_CONTROLE[[#This Row],[SUB]]=0, "-", BS_CONTROLE[[#This Row],[SUB]])</f>
        <v>-</v>
      </c>
      <c r="AP355" s="326" t="str">
        <f>IF(BS_CONTROLE[[#This Row],[KM - Inicio]]=0, "-", BS_CONTROLE[[#This Row],[KM - Inicio]])</f>
        <v>-</v>
      </c>
      <c r="AQ355" s="326" t="str">
        <f>IF(BS_CONTROLE[[#This Row],[KM - Fim]]=0, "-", BS_CONTROLE[[#This Row],[KM - Fim]])</f>
        <v>-</v>
      </c>
      <c r="AR355" s="43"/>
      <c r="AS355" s="43"/>
      <c r="AT355" s="43"/>
      <c r="AU355" s="43"/>
      <c r="AV355" s="43"/>
      <c r="AW355" s="43"/>
      <c r="AX355" s="43"/>
      <c r="AY355" s="12" t="str">
        <f>IF(D355="","*",IFERROR(IF(ISODD(COUNT(AS355:AX355)),"ERRO",SUM((AT355-AS355),(AV355-AU355),(AX355-AW355))),"ERRO"))</f>
        <v>*</v>
      </c>
      <c r="AZ355" s="15"/>
      <c r="BA355" s="76"/>
      <c r="BB355" s="10" t="str">
        <f>IFERROR(_xlfn.XLOOKUP(AI355, BS_ATIVIDADE[ATIVIDADE],BS_ATIVIDADE[UNIDADE] ), "*")</f>
        <v>*</v>
      </c>
      <c r="BC355" s="330" t="str" cm="1">
        <f t="array" ref="BC355" xml:space="preserve"> _xlfn.XLOOKUP(
  1,
  ( TabelaMap[SUB] = BS_CONTROLE[[#This Row],[SUB]]) *
  ( TabelaMap[KM Inicio] &lt;= BS_CONTROLE[[#This Row],[KM - Inicio]]) *
  ( TabelaMap[KM Fim]  &gt;= BS_CONTROLE[[#This Row],[KM - Inicio]]),
  TabelaMap[Gerência],
  "-",
  0
)</f>
        <v>-</v>
      </c>
      <c r="BD355" s="330" t="str" cm="1">
        <f t="array" ref="BD355" xml:space="preserve"> _xlfn.XLOOKUP(
  1,
  ( TabelaMap[SUB] = BS_CONTROLE[[#This Row],[SUB_5]]) *
  ( TabelaMap[KM Inicio] &lt;= BS_CONTROLE[[#This Row],[KM - Inicio]]) *
  ( TabelaMap[KM Fim]  &gt;= BS_CONTROLE[[#This Row],[KM - Inicio]]),
  TabelaMap[Trecho Coordenação],
  "-",
  0
)</f>
        <v>-</v>
      </c>
      <c r="BE355" s="11" t="str">
        <f>IFERROR(_xlfn.XLOOKUP(AO355, BASE_MAPA!$E$2:$E$359, BASE_MAPA!$J$2:$J$359), "ERRO")</f>
        <v>ERRO</v>
      </c>
      <c r="BF355" s="327" t="str">
        <f>IF(BS_CONTROLE[[#This Row],[Responsavel pelo boletim]]=0, "-", BS_CONTROLE[[#This Row],[Responsavel pelo boletim]])</f>
        <v>-</v>
      </c>
      <c r="BG355" s="20"/>
      <c r="BH355" s="21"/>
      <c r="BI355" s="21"/>
      <c r="BJ355" s="21"/>
      <c r="BK355" s="21"/>
      <c r="BL355" s="20"/>
      <c r="BM355" s="18"/>
      <c r="BN355" s="18"/>
      <c r="BO355" s="173"/>
      <c r="BP355" s="22"/>
      <c r="BQ355" s="13" t="str">
        <f>IF(AND(BR355&lt;1,BS355&lt;1),"Produção e Intervalo",IF(BR355&lt;1,"Intervalo",IF(BS355&lt;1,"Produção","Aderente")))</f>
        <v>Aderente</v>
      </c>
      <c r="BR355" s="23" t="str">
        <f>IF(OR(B355="",F355=""),"*",AY355/P355)</f>
        <v>*</v>
      </c>
      <c r="BS355" s="23" t="str">
        <f>IF(OR(B355="",F355=""),"*",BA355/Q355)</f>
        <v>*</v>
      </c>
      <c r="BT355" s="244" t="str">
        <f t="shared" si="8"/>
        <v/>
      </c>
    </row>
    <row r="356" spans="1:72" hidden="1">
      <c r="A356" s="55" t="str">
        <f>D356&amp;B356</f>
        <v/>
      </c>
      <c r="B356" s="181"/>
      <c r="C356" s="8" t="str">
        <f>IF(BS_CONTROLE[[#This Row],[DATA]]="","",WEEKNUM(BS_CONTROLE[[#This Row],[DATA]]))</f>
        <v/>
      </c>
      <c r="D356" s="56"/>
      <c r="E356" s="151">
        <v>351</v>
      </c>
      <c r="F356" s="182"/>
      <c r="G356" s="9" t="str">
        <f>IF(D356="","*",VLOOKUP(F356,BS_ATIVIDADE[#All],3,FALSE))</f>
        <v>*</v>
      </c>
      <c r="H356" s="149"/>
      <c r="I356" s="149"/>
      <c r="J356" s="42"/>
      <c r="K356" s="42"/>
      <c r="L356" s="89"/>
      <c r="M356" s="231" t="str" cm="1">
        <f t="array" ref="M356" xml:space="preserve"> _xlfn.XLOOKUP(
  1,
  ( TabelaMap[SUB] = BS_CONTROLE[[#This Row],[SUB]]) *
  ( TabelaMap[KM Inicio] &lt;= BS_CONTROLE[[#This Row],[KM - Inicio]]) *
  ( TabelaMap[KM Fim]  &gt;= BS_CONTROLE[[#This Row],[KM - Inicio]]),
  TabelaMap[Trecho],
  "-",
  0
)</f>
        <v>-</v>
      </c>
      <c r="N356" s="231" t="str" cm="1">
        <f t="array" ref="N356" xml:space="preserve"> _xlfn.XLOOKUP(
  1,
  ( TabelaMap[SUB] = BS_CONTROLE[[#This Row],[SUB]]) *
  ( TabelaMap[KM Inicio] &lt;= BS_CONTROLE[[#This Row],[KM - Inicio]]) *
  ( TabelaMap[KM Fim]  &gt;= BS_CONTROLE[[#This Row],[KM - Inicio]]),
  TabelaMap[SB],
  "-",
  0
)</f>
        <v>-</v>
      </c>
      <c r="O356" s="149"/>
      <c r="P356" s="149"/>
      <c r="Q356" s="89"/>
      <c r="R356" s="10" t="str">
        <f>IFERROR(_xlfn.XLOOKUP(F356, BS_ATIVIDADE[ATIVIDADE],BS_ATIVIDADE[UNIDADE] ), "*")</f>
        <v>*</v>
      </c>
      <c r="S356" s="15" t="str" cm="1">
        <f t="array" ref="S356" xml:space="preserve"> _xlfn.XLOOKUP(
  1,
  ( TabelaMap[SUB] = BS_CONTROLE[[#This Row],[SUB]]) *
  ( TabelaMap[KM Inicio] &lt;= BS_CONTROLE[[#This Row],[KM - Inicio]]) *
  ( TabelaMap[KM Fim]  &gt;= BS_CONTROLE[[#This Row],[KM - Inicio]]),
  TabelaMap[Gerência],
  "-",
  0
)</f>
        <v>-</v>
      </c>
      <c r="T356" s="15" t="str" cm="1">
        <f t="array" ref="T356" xml:space="preserve"> _xlfn.XLOOKUP(
  1,
  ( TabelaMap[SUB] = BS_CONTROLE[[#This Row],[SUB]]) *
  ( TabelaMap[KM Inicio] &lt;= BS_CONTROLE[[#This Row],[KM - Inicio]]) *
  ( TabelaMap[KM Fim]  &gt;= BS_CONTROLE[[#This Row],[KM - Inicio]]),
  TabelaMap[Trecho Coordenação],
  "-",
  0
)</f>
        <v>-</v>
      </c>
      <c r="U356" s="86" t="str">
        <f>IFERROR(_xlfn.XLOOKUP(J356, BASE_MAPA!$E$2:$E$359, BASE_MAPA!$J$2:$J$359), "ERRO")</f>
        <v>ERRO</v>
      </c>
      <c r="V356" s="208"/>
      <c r="W356" s="183"/>
      <c r="X356" s="56"/>
      <c r="Y356" s="166"/>
      <c r="Z356" s="166"/>
      <c r="AA356" s="150"/>
      <c r="AB356" s="75"/>
      <c r="AC356" s="75"/>
      <c r="AD356" s="183"/>
      <c r="AE356" s="89"/>
      <c r="AF356" s="89"/>
      <c r="AG356" s="89"/>
      <c r="AH356" s="53"/>
      <c r="AI356" s="148" t="str">
        <f>IF(BS_CONTROLE[[#This Row],[Atividade]]=0, "-", BS_CONTROLE[[#This Row],[Atividade]])</f>
        <v>-</v>
      </c>
      <c r="AJ356" s="9" t="str">
        <f>IF(D356="","*",VLOOKUP(AI356,BS_ATIVIDADE[#Data],3,FALSE))</f>
        <v>*</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v>
      </c>
      <c r="AN356" s="324" t="str">
        <f>IF(BS_CONTROLE[[#This Row],[SB]]=0, "-", BS_CONTROLE[[#This Row],[SB]])</f>
        <v>-</v>
      </c>
      <c r="AO356" s="325" t="str">
        <f>IF(BS_CONTROLE[[#This Row],[SUB]]=0, "-", BS_CONTROLE[[#This Row],[SUB]])</f>
        <v>-</v>
      </c>
      <c r="AP356" s="326" t="str">
        <f>IF(BS_CONTROLE[[#This Row],[KM - Inicio]]=0, "-", BS_CONTROLE[[#This Row],[KM - Inicio]])</f>
        <v>-</v>
      </c>
      <c r="AQ356" s="326" t="str">
        <f>IF(BS_CONTROLE[[#This Row],[KM - Fim]]=0, "-", BS_CONTROLE[[#This Row],[KM - Fim]])</f>
        <v>-</v>
      </c>
      <c r="AR356" s="43"/>
      <c r="AS356" s="43"/>
      <c r="AT356" s="43"/>
      <c r="AU356" s="43"/>
      <c r="AV356" s="43"/>
      <c r="AW356" s="43"/>
      <c r="AX356" s="43"/>
      <c r="AY356" s="12" t="str">
        <f>IF(D356="","*",IFERROR(IF(ISODD(COUNT(AS356:AX356)),"ERRO",SUM((AT356-AS356),(AV356-AU356),(AX356-AW356))),"ERRO"))</f>
        <v>*</v>
      </c>
      <c r="AZ356" s="15"/>
      <c r="BA356" s="76"/>
      <c r="BB356" s="10" t="str">
        <f>IFERROR(_xlfn.XLOOKUP(AI356, BS_ATIVIDADE[ATIVIDADE],BS_ATIVIDADE[UNIDADE] ), "*")</f>
        <v>*</v>
      </c>
      <c r="BC356" s="330" t="str" cm="1">
        <f t="array" ref="BC356" xml:space="preserve"> _xlfn.XLOOKUP(
  1,
  ( TabelaMap[SUB] = BS_CONTROLE[[#This Row],[SUB]]) *
  ( TabelaMap[KM Inicio] &lt;= BS_CONTROLE[[#This Row],[KM - Inicio]]) *
  ( TabelaMap[KM Fim]  &gt;= BS_CONTROLE[[#This Row],[KM - Inicio]]),
  TabelaMap[Gerência],
  "-",
  0
)</f>
        <v>-</v>
      </c>
      <c r="BD356" s="330" t="str" cm="1">
        <f t="array" ref="BD356" xml:space="preserve"> _xlfn.XLOOKUP(
  1,
  ( TabelaMap[SUB] = BS_CONTROLE[[#This Row],[SUB_5]]) *
  ( TabelaMap[KM Inicio] &lt;= BS_CONTROLE[[#This Row],[KM - Inicio]]) *
  ( TabelaMap[KM Fim]  &gt;= BS_CONTROLE[[#This Row],[KM - Inicio]]),
  TabelaMap[Trecho Coordenação],
  "-",
  0
)</f>
        <v>-</v>
      </c>
      <c r="BE356" s="11" t="str">
        <f>IFERROR(_xlfn.XLOOKUP(AO356, BASE_MAPA!$E$2:$E$359, BASE_MAPA!$J$2:$J$359), "ERRO")</f>
        <v>ERRO</v>
      </c>
      <c r="BF356" s="327" t="str">
        <f>IF(BS_CONTROLE[[#This Row],[Responsavel pelo boletim]]=0, "-", BS_CONTROLE[[#This Row],[Responsavel pelo boletim]])</f>
        <v>-</v>
      </c>
      <c r="BG356" s="20"/>
      <c r="BH356" s="21"/>
      <c r="BI356" s="21"/>
      <c r="BJ356" s="21"/>
      <c r="BK356" s="21"/>
      <c r="BL356" s="20"/>
      <c r="BM356" s="18"/>
      <c r="BN356" s="18"/>
      <c r="BO356" s="173"/>
      <c r="BP356" s="22"/>
      <c r="BQ356" s="13" t="str">
        <f>IF(AND(BR356&lt;1,BS356&lt;1),"Produção e Intervalo",IF(BR356&lt;1,"Intervalo",IF(BS356&lt;1,"Produção","Aderente")))</f>
        <v>Aderente</v>
      </c>
      <c r="BR356" s="23" t="str">
        <f>IF(OR(B356="",F356=""),"*",AY356/P356)</f>
        <v>*</v>
      </c>
      <c r="BS356" s="23" t="str">
        <f>IF(OR(B356="",F356=""),"*",BA356/Q356)</f>
        <v>*</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46:Y352 V354:Y434 X353:Y353 V339:Y342 V345:W345 Y345 V344 X343:Y344"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46:AD350 Z354:AD434 Z351:Z353 AC351:AC353 Z339:AD342 AA345:AD345 Z343:Z344" name="Range1_12_8"/>
    <protectedRange sqref="V6:Y16 V28:X29 V26:X26 V18:X20 V22:X24 V33:X35 V37:X40 V43:X46 W55 V56:X58 V49:X50 V60:X60 V64:X64 W70 V72:X72 V74:X74 V66:X68 V91:X91 V109:X109 V122:X122 V116:X116 V133:X133 V141:X141 V152:X152 V156:W156 W203 W210 X209 W217 W236 W263 W281 W296 W318 W308 W328 W34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53" name="Range1_11_2"/>
    <protectedRange sqref="Z111:AD111 Z124:AB124 AD124 Z135:AB135 AD135 Z142:AB142 AD142 Z154:AB154 AA164:AB164 AA180:AB180 AA196:AB196 AA208:AB208 AA232:AB232 AA255:AB255 AA275:AB275 AA290:AB290 AA304:AB304 AA317:AB317 AA314:AB314 AA338:AB338 AA353:AB35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4:AD344"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5" name="Range1_11_18"/>
    <protectedRange sqref="Z326 AA325:AD325 AA343:AD343 Z345" name="Range1_12_19"/>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029" priority="13235" operator="equal">
      <formula>"ERRO"</formula>
    </cfRule>
  </conditionalFormatting>
  <conditionalFormatting sqref="X4 Y1:Z5 Y476:Y551 Y435:Z475">
    <cfRule type="cellIs" dxfId="7028" priority="13224" operator="equal">
      <formula>"OPORTUNIDADE"</formula>
    </cfRule>
  </conditionalFormatting>
  <conditionalFormatting sqref="AZ6:AZ523">
    <cfRule type="expression" dxfId="7027" priority="13219">
      <formula>$BU6=1</formula>
    </cfRule>
  </conditionalFormatting>
  <conditionalFormatting sqref="BQ6:BQ600">
    <cfRule type="cellIs" dxfId="7026" priority="13230" operator="equal">
      <formula>"Produção e Intervalo"</formula>
    </cfRule>
    <cfRule type="cellIs" dxfId="7025" priority="13231" operator="equal">
      <formula>"Aderente"</formula>
    </cfRule>
    <cfRule type="cellIs" dxfId="7024" priority="13232" operator="equal">
      <formula>"Intervalo"</formula>
    </cfRule>
    <cfRule type="cellIs" dxfId="7023" priority="13233" operator="equal">
      <formula>"Produção"</formula>
    </cfRule>
    <cfRule type="cellIs" dxfId="7022" priority="13234" operator="equal">
      <formula>"ERRO"</formula>
    </cfRule>
  </conditionalFormatting>
  <conditionalFormatting sqref="BR6:BS553">
    <cfRule type="cellIs" dxfId="7021" priority="13212" operator="equal">
      <formula>"*"</formula>
    </cfRule>
    <cfRule type="cellIs" dxfId="7020" priority="13213" operator="greaterThanOrEqual">
      <formula>1</formula>
    </cfRule>
    <cfRule type="cellIs" dxfId="7019" priority="13214" operator="lessThan">
      <formula>1</formula>
    </cfRule>
  </conditionalFormatting>
  <conditionalFormatting sqref="X476:X523 Y476:Y551 Y435:Z475">
    <cfRule type="cellIs" dxfId="7018" priority="13160" operator="equal">
      <formula>"NÃO"</formula>
    </cfRule>
    <cfRule type="cellIs" dxfId="7017" priority="13161" operator="equal">
      <formula>"SIM"</formula>
    </cfRule>
  </conditionalFormatting>
  <conditionalFormatting sqref="X476:X523">
    <cfRule type="cellIs" dxfId="7016" priority="13159" operator="equal">
      <formula>"OPORTUNIDADE"</formula>
    </cfRule>
  </conditionalFormatting>
  <conditionalFormatting sqref="Z476:Z523">
    <cfRule type="cellIs" dxfId="7015" priority="13157" operator="equal">
      <formula>"NÃO"</formula>
    </cfRule>
    <cfRule type="cellIs" dxfId="7014" priority="13158" operator="equal">
      <formula>"SIM"</formula>
    </cfRule>
  </conditionalFormatting>
  <conditionalFormatting sqref="Z476:Z523">
    <cfRule type="cellIs" dxfId="7013" priority="13156" operator="equal">
      <formula>"OPORTUNIDADE"</formula>
    </cfRule>
  </conditionalFormatting>
  <conditionalFormatting sqref="Y1048576">
    <cfRule type="cellIs" dxfId="7012" priority="13041" operator="equal">
      <formula>"OPORTUNIDADE"</formula>
    </cfRule>
  </conditionalFormatting>
  <conditionalFormatting sqref="Y1048576">
    <cfRule type="cellIs" dxfId="7011" priority="13039" operator="equal">
      <formula>"NÃO"</formula>
    </cfRule>
    <cfRule type="cellIs" dxfId="7010" priority="13040" operator="equal">
      <formula>"SIM"</formula>
    </cfRule>
  </conditionalFormatting>
  <conditionalFormatting sqref="Z524:Z549">
    <cfRule type="cellIs" dxfId="7009" priority="12776" operator="equal">
      <formula>"OPORTUNIDADE"</formula>
    </cfRule>
  </conditionalFormatting>
  <conditionalFormatting sqref="Z524:Z549">
    <cfRule type="cellIs" dxfId="7008" priority="12774" operator="equal">
      <formula>"NÃO"</formula>
    </cfRule>
    <cfRule type="cellIs" dxfId="7007" priority="12775" operator="equal">
      <formula>"SIM"</formula>
    </cfRule>
  </conditionalFormatting>
  <conditionalFormatting sqref="X550">
    <cfRule type="cellIs" dxfId="7006" priority="12762" operator="equal">
      <formula>"NÃO"</formula>
    </cfRule>
    <cfRule type="cellIs" dxfId="7005" priority="12763" operator="equal">
      <formula>"SIM"</formula>
    </cfRule>
  </conditionalFormatting>
  <conditionalFormatting sqref="X550">
    <cfRule type="cellIs" dxfId="7004" priority="12761" operator="equal">
      <formula>"OPORTUNIDADE"</formula>
    </cfRule>
  </conditionalFormatting>
  <conditionalFormatting sqref="Z550">
    <cfRule type="cellIs" dxfId="7003" priority="12759" operator="equal">
      <formula>"NÃO"</formula>
    </cfRule>
    <cfRule type="cellIs" dxfId="7002" priority="12760" operator="equal">
      <formula>"SIM"</formula>
    </cfRule>
  </conditionalFormatting>
  <conditionalFormatting sqref="Z550">
    <cfRule type="cellIs" dxfId="7001" priority="12758" operator="equal">
      <formula>"OPORTUNIDADE"</formula>
    </cfRule>
  </conditionalFormatting>
  <conditionalFormatting sqref="BI550">
    <cfRule type="iconSet" priority="12767">
      <iconSet showValue="0">
        <cfvo type="percent" val="0"/>
        <cfvo type="num" val="1"/>
        <cfvo type="num" val="1" gte="0"/>
      </iconSet>
    </cfRule>
  </conditionalFormatting>
  <conditionalFormatting sqref="BH550">
    <cfRule type="iconSet" priority="12768">
      <iconSet showValue="0">
        <cfvo type="percent" val="0"/>
        <cfvo type="num" val="1"/>
        <cfvo type="num" val="1" gte="0"/>
      </iconSet>
    </cfRule>
    <cfRule type="iconSet" priority="12769">
      <iconSet showValue="0">
        <cfvo type="percent" val="0"/>
        <cfvo type="num" val="1"/>
        <cfvo type="num" val="1" gte="0"/>
      </iconSet>
    </cfRule>
  </conditionalFormatting>
  <conditionalFormatting sqref="BJ550">
    <cfRule type="iconSet" priority="12770">
      <iconSet showValue="0">
        <cfvo type="percent" val="0"/>
        <cfvo type="num" val="1"/>
        <cfvo type="num" val="1" gte="0"/>
      </iconSet>
    </cfRule>
  </conditionalFormatting>
  <conditionalFormatting sqref="AZ524:AZ525">
    <cfRule type="expression" dxfId="7000" priority="133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6:Z434">
    <cfRule type="cellIs" dxfId="6999" priority="119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6:Z434">
    <cfRule type="cellIs" dxfId="6998" priority="11944" operator="equal">
      <formula>"NÃO"</formula>
    </cfRule>
    <cfRule type="cellIs" dxfId="6997" priority="11945" operator="equal">
      <formula>"SIM"</formula>
    </cfRule>
  </conditionalFormatting>
  <conditionalFormatting sqref="BI6:BI523">
    <cfRule type="iconSet" priority="13499">
      <iconSet showValue="0">
        <cfvo type="percent" val="0"/>
        <cfvo type="num" val="1"/>
        <cfvo type="num" val="1" gte="0"/>
      </iconSet>
    </cfRule>
  </conditionalFormatting>
  <conditionalFormatting sqref="BH6:BH523">
    <cfRule type="iconSet" priority="13501">
      <iconSet showValue="0">
        <cfvo type="percent" val="0"/>
        <cfvo type="num" val="1"/>
        <cfvo type="num" val="1" gte="0"/>
      </iconSet>
    </cfRule>
    <cfRule type="iconSet" priority="13502">
      <iconSet showValue="0">
        <cfvo type="percent" val="0"/>
        <cfvo type="num" val="1"/>
        <cfvo type="num" val="1" gte="0"/>
      </iconSet>
    </cfRule>
  </conditionalFormatting>
  <conditionalFormatting sqref="AZ526:AZ550">
    <cfRule type="expression" dxfId="6996" priority="13538">
      <formula>$BU498=1</formula>
    </cfRule>
  </conditionalFormatting>
  <conditionalFormatting sqref="BI524:BI549">
    <cfRule type="iconSet" priority="13539">
      <iconSet showValue="0">
        <cfvo type="percent" val="0"/>
        <cfvo type="num" val="1"/>
        <cfvo type="num" val="1" gte="0"/>
      </iconSet>
    </cfRule>
  </conditionalFormatting>
  <conditionalFormatting sqref="BH524:BH549">
    <cfRule type="iconSet" priority="13541">
      <iconSet showValue="0">
        <cfvo type="percent" val="0"/>
        <cfvo type="num" val="1"/>
        <cfvo type="num" val="1" gte="0"/>
      </iconSet>
    </cfRule>
    <cfRule type="iconSet" priority="13542">
      <iconSet showValue="0">
        <cfvo type="percent" val="0"/>
        <cfvo type="num" val="1"/>
        <cfvo type="num" val="1" gte="0"/>
      </iconSet>
    </cfRule>
  </conditionalFormatting>
  <conditionalFormatting sqref="BJ524:BJ549">
    <cfRule type="iconSet" priority="135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547">
      <iconSet showValue="0">
        <cfvo type="percent" val="0"/>
        <cfvo type="num" val="1"/>
        <cfvo type="num" val="1" gte="0"/>
      </iconSet>
    </cfRule>
  </conditionalFormatting>
  <conditionalFormatting sqref="Y6:Z16">
    <cfRule type="cellIs" dxfId="6995" priority="11717" operator="equal">
      <formula>"OPORTUNIDADE"</formula>
    </cfRule>
  </conditionalFormatting>
  <conditionalFormatting sqref="Y6:Z16">
    <cfRule type="cellIs" dxfId="6994" priority="11715" operator="equal">
      <formula>"NÃO"</formula>
    </cfRule>
    <cfRule type="cellIs" dxfId="6993" priority="11716" operator="equal">
      <formula>"SIM"</formula>
    </cfRule>
  </conditionalFormatting>
  <conditionalFormatting sqref="BJ6">
    <cfRule type="iconSet" priority="11714">
      <iconSet showValue="0">
        <cfvo type="percent" val="0"/>
        <cfvo type="num" val="1"/>
        <cfvo type="num" val="1" gte="0"/>
      </iconSet>
    </cfRule>
  </conditionalFormatting>
  <conditionalFormatting sqref="BJ10:BK10">
    <cfRule type="iconSet" priority="11713">
      <iconSet showValue="0">
        <cfvo type="percent" val="0"/>
        <cfvo type="num" val="1"/>
        <cfvo type="num" val="1" gte="0"/>
      </iconSet>
    </cfRule>
  </conditionalFormatting>
  <conditionalFormatting sqref="Z23">
    <cfRule type="cellIs" dxfId="6992" priority="11712" operator="equal">
      <formula>"OPORTUNIDADE"</formula>
    </cfRule>
  </conditionalFormatting>
  <conditionalFormatting sqref="Z23">
    <cfRule type="cellIs" dxfId="6991" priority="11710" operator="equal">
      <formula>"NÃO"</formula>
    </cfRule>
    <cfRule type="cellIs" dxfId="6990" priority="11711" operator="equal">
      <formula>"SIM"</formula>
    </cfRule>
  </conditionalFormatting>
  <conditionalFormatting sqref="Z20:Z21">
    <cfRule type="cellIs" dxfId="6989" priority="11706" operator="equal">
      <formula>"OPORTUNIDADE"</formula>
    </cfRule>
  </conditionalFormatting>
  <conditionalFormatting sqref="Z20:Z21">
    <cfRule type="cellIs" dxfId="6988" priority="11704" operator="equal">
      <formula>"NÃO"</formula>
    </cfRule>
    <cfRule type="cellIs" dxfId="6987" priority="11705" operator="equal">
      <formula>"SIM"</formula>
    </cfRule>
  </conditionalFormatting>
  <conditionalFormatting sqref="Z25:Z26">
    <cfRule type="cellIs" dxfId="6986" priority="11700" operator="equal">
      <formula>"OPORTUNIDADE"</formula>
    </cfRule>
  </conditionalFormatting>
  <conditionalFormatting sqref="Z25:Z26">
    <cfRule type="cellIs" dxfId="6985" priority="11698" operator="equal">
      <formula>"NÃO"</formula>
    </cfRule>
    <cfRule type="cellIs" dxfId="6984" priority="11699" operator="equal">
      <formula>"SIM"</formula>
    </cfRule>
  </conditionalFormatting>
  <conditionalFormatting sqref="Z23:Z24">
    <cfRule type="cellIs" dxfId="6983" priority="11697" operator="equal">
      <formula>"OPORTUNIDADE"</formula>
    </cfRule>
  </conditionalFormatting>
  <conditionalFormatting sqref="Z23:Z24">
    <cfRule type="cellIs" dxfId="6982" priority="11695" operator="equal">
      <formula>"NÃO"</formula>
    </cfRule>
    <cfRule type="cellIs" dxfId="6981" priority="11696" operator="equal">
      <formula>"SIM"</formula>
    </cfRule>
  </conditionalFormatting>
  <conditionalFormatting sqref="Z19:Z21">
    <cfRule type="cellIs" dxfId="6980" priority="11694" operator="equal">
      <formula>"OPORTUNIDADE"</formula>
    </cfRule>
  </conditionalFormatting>
  <conditionalFormatting sqref="Z19:Z21">
    <cfRule type="cellIs" dxfId="6979" priority="11692" operator="equal">
      <formula>"NÃO"</formula>
    </cfRule>
    <cfRule type="cellIs" dxfId="6978" priority="11693" operator="equal">
      <formula>"SIM"</formula>
    </cfRule>
  </conditionalFormatting>
  <conditionalFormatting sqref="Y19:Y29">
    <cfRule type="cellIs" dxfId="6977" priority="11691" operator="equal">
      <formula>"OPORTUNIDADE"</formula>
    </cfRule>
  </conditionalFormatting>
  <conditionalFormatting sqref="Y19:Y29">
    <cfRule type="cellIs" dxfId="6976" priority="11689" operator="equal">
      <formula>"NÃO"</formula>
    </cfRule>
    <cfRule type="cellIs" dxfId="6975" priority="11690" operator="equal">
      <formula>"SIM"</formula>
    </cfRule>
  </conditionalFormatting>
  <conditionalFormatting sqref="Z19:Z20">
    <cfRule type="cellIs" dxfId="6974" priority="11688" operator="equal">
      <formula>"OPORTUNIDADE"</formula>
    </cfRule>
  </conditionalFormatting>
  <conditionalFormatting sqref="Z19:Z20">
    <cfRule type="cellIs" dxfId="6973" priority="11686" operator="equal">
      <formula>"NÃO"</formula>
    </cfRule>
    <cfRule type="cellIs" dxfId="6972" priority="11687" operator="equal">
      <formula>"SIM"</formula>
    </cfRule>
  </conditionalFormatting>
  <conditionalFormatting sqref="Y19:Y29">
    <cfRule type="cellIs" dxfId="6971" priority="11685" operator="equal">
      <formula>"OPORTUNIDADE"</formula>
    </cfRule>
  </conditionalFormatting>
  <conditionalFormatting sqref="Y19:Y29">
    <cfRule type="cellIs" dxfId="6970" priority="11683" operator="equal">
      <formula>"NÃO"</formula>
    </cfRule>
    <cfRule type="cellIs" dxfId="6969" priority="11684" operator="equal">
      <formula>"SIM"</formula>
    </cfRule>
  </conditionalFormatting>
  <conditionalFormatting sqref="BP13">
    <cfRule type="iconSet" priority="11682">
      <iconSet showValue="0">
        <cfvo type="percent" val="0"/>
        <cfvo type="num" val="1"/>
        <cfvo type="num" val="1" gte="0"/>
      </iconSet>
    </cfRule>
  </conditionalFormatting>
  <conditionalFormatting sqref="Z28">
    <cfRule type="cellIs" dxfId="6968" priority="11681" operator="equal">
      <formula>"OPORTUNIDADE"</formula>
    </cfRule>
  </conditionalFormatting>
  <conditionalFormatting sqref="Z28">
    <cfRule type="cellIs" dxfId="6967" priority="11679" operator="equal">
      <formula>"NÃO"</formula>
    </cfRule>
    <cfRule type="cellIs" dxfId="6966" priority="11680" operator="equal">
      <formula>"SIM"</formula>
    </cfRule>
  </conditionalFormatting>
  <conditionalFormatting sqref="Z29">
    <cfRule type="cellIs" dxfId="6965" priority="11675" operator="equal">
      <formula>"OPORTUNIDADE"</formula>
    </cfRule>
  </conditionalFormatting>
  <conditionalFormatting sqref="Z29">
    <cfRule type="cellIs" dxfId="6964" priority="11673" operator="equal">
      <formula>"NÃO"</formula>
    </cfRule>
    <cfRule type="cellIs" dxfId="6963" priority="11674" operator="equal">
      <formula>"SIM"</formula>
    </cfRule>
  </conditionalFormatting>
  <conditionalFormatting sqref="Z27">
    <cfRule type="cellIs" dxfId="6962" priority="11672" operator="equal">
      <formula>"OPORTUNIDADE"</formula>
    </cfRule>
  </conditionalFormatting>
  <conditionalFormatting sqref="Z27">
    <cfRule type="cellIs" dxfId="6961" priority="11670" operator="equal">
      <formula>"NÃO"</formula>
    </cfRule>
    <cfRule type="cellIs" dxfId="6960" priority="11671" operator="equal">
      <formula>"SIM"</formula>
    </cfRule>
  </conditionalFormatting>
  <conditionalFormatting sqref="Z18:Z19">
    <cfRule type="cellIs" dxfId="6959" priority="11666" operator="equal">
      <formula>"OPORTUNIDADE"</formula>
    </cfRule>
  </conditionalFormatting>
  <conditionalFormatting sqref="Z18:Z19">
    <cfRule type="cellIs" dxfId="6958" priority="11664" operator="equal">
      <formula>"NÃO"</formula>
    </cfRule>
    <cfRule type="cellIs" dxfId="6957" priority="11665" operator="equal">
      <formula>"SIM"</formula>
    </cfRule>
  </conditionalFormatting>
  <conditionalFormatting sqref="Y18:Y29">
    <cfRule type="cellIs" dxfId="6956" priority="11663" operator="equal">
      <formula>"OPORTUNIDADE"</formula>
    </cfRule>
  </conditionalFormatting>
  <conditionalFormatting sqref="Y18:Y29">
    <cfRule type="cellIs" dxfId="6955" priority="11661" operator="equal">
      <formula>"NÃO"</formula>
    </cfRule>
    <cfRule type="cellIs" dxfId="6954" priority="11662" operator="equal">
      <formula>"SIM"</formula>
    </cfRule>
  </conditionalFormatting>
  <conditionalFormatting sqref="BK6">
    <cfRule type="iconSet" priority="11660">
      <iconSet showValue="0">
        <cfvo type="percent" val="0"/>
        <cfvo type="num" val="1"/>
        <cfvo type="num" val="1" gte="0"/>
      </iconSet>
    </cfRule>
  </conditionalFormatting>
  <conditionalFormatting sqref="BP6">
    <cfRule type="iconSet" priority="11659">
      <iconSet showValue="0">
        <cfvo type="percent" val="0"/>
        <cfvo type="num" val="1"/>
        <cfvo type="num" val="1" gte="0"/>
      </iconSet>
    </cfRule>
  </conditionalFormatting>
  <conditionalFormatting sqref="Z24">
    <cfRule type="cellIs" dxfId="6953" priority="11658" operator="equal">
      <formula>"OPORTUNIDADE"</formula>
    </cfRule>
  </conditionalFormatting>
  <conditionalFormatting sqref="Z24">
    <cfRule type="cellIs" dxfId="6952" priority="11656" operator="equal">
      <formula>"NÃO"</formula>
    </cfRule>
    <cfRule type="cellIs" dxfId="6951" priority="11657" operator="equal">
      <formula>"SIM"</formula>
    </cfRule>
  </conditionalFormatting>
  <conditionalFormatting sqref="BP9">
    <cfRule type="iconSet" priority="11655">
      <iconSet showValue="0">
        <cfvo type="percent" val="0"/>
        <cfvo type="num" val="1"/>
        <cfvo type="num" val="1" gte="0"/>
      </iconSet>
    </cfRule>
  </conditionalFormatting>
  <conditionalFormatting sqref="Z25">
    <cfRule type="cellIs" dxfId="6950" priority="11654" operator="equal">
      <formula>"OPORTUNIDADE"</formula>
    </cfRule>
  </conditionalFormatting>
  <conditionalFormatting sqref="Z25">
    <cfRule type="cellIs" dxfId="6949" priority="11652" operator="equal">
      <formula>"NÃO"</formula>
    </cfRule>
    <cfRule type="cellIs" dxfId="6948" priority="11653" operator="equal">
      <formula>"SIM"</formula>
    </cfRule>
  </conditionalFormatting>
  <conditionalFormatting sqref="Z21">
    <cfRule type="cellIs" dxfId="6947" priority="11648" operator="equal">
      <formula>"OPORTUNIDADE"</formula>
    </cfRule>
  </conditionalFormatting>
  <conditionalFormatting sqref="Z21">
    <cfRule type="cellIs" dxfId="6946" priority="11646" operator="equal">
      <formula>"NÃO"</formula>
    </cfRule>
    <cfRule type="cellIs" dxfId="6945" priority="11647" operator="equal">
      <formula>"SIM"</formula>
    </cfRule>
  </conditionalFormatting>
  <conditionalFormatting sqref="Z22">
    <cfRule type="cellIs" dxfId="6944" priority="11645" operator="equal">
      <formula>"OPORTUNIDADE"</formula>
    </cfRule>
  </conditionalFormatting>
  <conditionalFormatting sqref="Z22">
    <cfRule type="cellIs" dxfId="6943" priority="11643" operator="equal">
      <formula>"NÃO"</formula>
    </cfRule>
    <cfRule type="cellIs" dxfId="6942" priority="11644" operator="equal">
      <formula>"SIM"</formula>
    </cfRule>
  </conditionalFormatting>
  <conditionalFormatting sqref="BJ19">
    <cfRule type="iconSet" priority="11639">
      <iconSet showValue="0">
        <cfvo type="percent" val="0"/>
        <cfvo type="num" val="1"/>
        <cfvo type="num" val="1" gte="0"/>
      </iconSet>
    </cfRule>
  </conditionalFormatting>
  <conditionalFormatting sqref="BK19">
    <cfRule type="iconSet" priority="11637">
      <iconSet showValue="0">
        <cfvo type="percent" val="0"/>
        <cfvo type="num" val="1"/>
        <cfvo type="num" val="1" gte="0"/>
      </iconSet>
    </cfRule>
  </conditionalFormatting>
  <conditionalFormatting sqref="BP19">
    <cfRule type="iconSet" priority="11636">
      <iconSet showValue="0">
        <cfvo type="percent" val="0"/>
        <cfvo type="num" val="1"/>
        <cfvo type="num" val="1" gte="0"/>
      </iconSet>
    </cfRule>
  </conditionalFormatting>
  <conditionalFormatting sqref="BK21">
    <cfRule type="iconSet" priority="11635">
      <iconSet showValue="0">
        <cfvo type="percent" val="0"/>
        <cfvo type="num" val="1"/>
        <cfvo type="num" val="1" gte="0"/>
      </iconSet>
    </cfRule>
  </conditionalFormatting>
  <conditionalFormatting sqref="BP21">
    <cfRule type="iconSet" priority="11634">
      <iconSet showValue="0">
        <cfvo type="percent" val="0"/>
        <cfvo type="num" val="1"/>
        <cfvo type="num" val="1" gte="0"/>
      </iconSet>
    </cfRule>
  </conditionalFormatting>
  <conditionalFormatting sqref="BJ22">
    <cfRule type="iconSet" priority="11633">
      <iconSet showValue="0">
        <cfvo type="percent" val="0"/>
        <cfvo type="num" val="1"/>
        <cfvo type="num" val="1" gte="0"/>
      </iconSet>
    </cfRule>
  </conditionalFormatting>
  <conditionalFormatting sqref="BK24">
    <cfRule type="iconSet" priority="11632">
      <iconSet showValue="0">
        <cfvo type="percent" val="0"/>
        <cfvo type="num" val="1"/>
        <cfvo type="num" val="1" gte="0"/>
      </iconSet>
    </cfRule>
  </conditionalFormatting>
  <conditionalFormatting sqref="Z36">
    <cfRule type="cellIs" dxfId="6941" priority="11631" operator="equal">
      <formula>"OPORTUNIDADE"</formula>
    </cfRule>
  </conditionalFormatting>
  <conditionalFormatting sqref="Z36">
    <cfRule type="cellIs" dxfId="6940" priority="11629" operator="equal">
      <formula>"NÃO"</formula>
    </cfRule>
    <cfRule type="cellIs" dxfId="6939" priority="11630" operator="equal">
      <formula>"SIM"</formula>
    </cfRule>
  </conditionalFormatting>
  <conditionalFormatting sqref="Z36">
    <cfRule type="cellIs" dxfId="6938" priority="11628" operator="equal">
      <formula>"OPORTUNIDADE"</formula>
    </cfRule>
  </conditionalFormatting>
  <conditionalFormatting sqref="Z36">
    <cfRule type="cellIs" dxfId="6937" priority="11626" operator="equal">
      <formula>"NÃO"</formula>
    </cfRule>
    <cfRule type="cellIs" dxfId="6936" priority="11627" operator="equal">
      <formula>"SIM"</formula>
    </cfRule>
  </conditionalFormatting>
  <conditionalFormatting sqref="Z36">
    <cfRule type="cellIs" dxfId="6935" priority="11616" operator="equal">
      <formula>"OPORTUNIDADE"</formula>
    </cfRule>
  </conditionalFormatting>
  <conditionalFormatting sqref="Z36">
    <cfRule type="cellIs" dxfId="6934" priority="11614" operator="equal">
      <formula>"NÃO"</formula>
    </cfRule>
    <cfRule type="cellIs" dxfId="6933" priority="11615" operator="equal">
      <formula>"SIM"</formula>
    </cfRule>
  </conditionalFormatting>
  <conditionalFormatting sqref="Z37:Z38">
    <cfRule type="cellIs" dxfId="6932" priority="11613" operator="equal">
      <formula>"OPORTUNIDADE"</formula>
    </cfRule>
  </conditionalFormatting>
  <conditionalFormatting sqref="Z37:Z38">
    <cfRule type="cellIs" dxfId="6931" priority="11611" operator="equal">
      <formula>"NÃO"</formula>
    </cfRule>
    <cfRule type="cellIs" dxfId="6930" priority="11612" operator="equal">
      <formula>"SIM"</formula>
    </cfRule>
  </conditionalFormatting>
  <conditionalFormatting sqref="BJ18">
    <cfRule type="iconSet" priority="11604">
      <iconSet showValue="0">
        <cfvo type="percent" val="0"/>
        <cfvo type="num" val="1"/>
        <cfvo type="num" val="1" gte="0"/>
      </iconSet>
    </cfRule>
  </conditionalFormatting>
  <conditionalFormatting sqref="BK18">
    <cfRule type="iconSet" priority="11603">
      <iconSet showValue="0">
        <cfvo type="percent" val="0"/>
        <cfvo type="num" val="1"/>
        <cfvo type="num" val="1" gte="0"/>
      </iconSet>
    </cfRule>
  </conditionalFormatting>
  <conditionalFormatting sqref="Z35:Z36">
    <cfRule type="cellIs" dxfId="6929" priority="11602" operator="equal">
      <formula>"OPORTUNIDADE"</formula>
    </cfRule>
  </conditionalFormatting>
  <conditionalFormatting sqref="Z35:Z36">
    <cfRule type="cellIs" dxfId="6928" priority="11600" operator="equal">
      <formula>"NÃO"</formula>
    </cfRule>
    <cfRule type="cellIs" dxfId="6927" priority="11601" operator="equal">
      <formula>"SIM"</formula>
    </cfRule>
  </conditionalFormatting>
  <conditionalFormatting sqref="BK27">
    <cfRule type="iconSet" priority="11596">
      <iconSet showValue="0">
        <cfvo type="percent" val="0"/>
        <cfvo type="num" val="1"/>
        <cfvo type="num" val="1" gte="0"/>
      </iconSet>
    </cfRule>
  </conditionalFormatting>
  <conditionalFormatting sqref="BP26">
    <cfRule type="iconSet" priority="11595">
      <iconSet showValue="0">
        <cfvo type="percent" val="0"/>
        <cfvo type="num" val="1"/>
        <cfvo type="num" val="1" gte="0"/>
      </iconSet>
    </cfRule>
  </conditionalFormatting>
  <conditionalFormatting sqref="BK20">
    <cfRule type="iconSet" priority="11578">
      <iconSet showValue="0">
        <cfvo type="percent" val="0"/>
        <cfvo type="num" val="1"/>
        <cfvo type="num" val="1" gte="0"/>
      </iconSet>
    </cfRule>
  </conditionalFormatting>
  <conditionalFormatting sqref="Z34:Z35">
    <cfRule type="cellIs" dxfId="6926" priority="11577" operator="equal">
      <formula>"OPORTUNIDADE"</formula>
    </cfRule>
  </conditionalFormatting>
  <conditionalFormatting sqref="Z34:Z35">
    <cfRule type="cellIs" dxfId="6925" priority="11575" operator="equal">
      <formula>"NÃO"</formula>
    </cfRule>
    <cfRule type="cellIs" dxfId="6924" priority="11576" operator="equal">
      <formula>"SIM"</formula>
    </cfRule>
  </conditionalFormatting>
  <conditionalFormatting sqref="Z33:Z35">
    <cfRule type="cellIs" dxfId="6923" priority="11574" operator="equal">
      <formula>"OPORTUNIDADE"</formula>
    </cfRule>
  </conditionalFormatting>
  <conditionalFormatting sqref="Z33:Z35">
    <cfRule type="cellIs" dxfId="6922" priority="11572" operator="equal">
      <formula>"NÃO"</formula>
    </cfRule>
    <cfRule type="cellIs" dxfId="6921" priority="11573" operator="equal">
      <formula>"SIM"</formula>
    </cfRule>
  </conditionalFormatting>
  <conditionalFormatting sqref="Z33:Z35">
    <cfRule type="cellIs" dxfId="6920" priority="11568" operator="equal">
      <formula>"OPORTUNIDADE"</formula>
    </cfRule>
  </conditionalFormatting>
  <conditionalFormatting sqref="Z33:Z35">
    <cfRule type="cellIs" dxfId="6919" priority="11566" operator="equal">
      <formula>"NÃO"</formula>
    </cfRule>
    <cfRule type="cellIs" dxfId="6918" priority="11567" operator="equal">
      <formula>"SIM"</formula>
    </cfRule>
  </conditionalFormatting>
  <conditionalFormatting sqref="Z33:Z34">
    <cfRule type="cellIs" dxfId="6917" priority="11562" operator="equal">
      <formula>"OPORTUNIDADE"</formula>
    </cfRule>
  </conditionalFormatting>
  <conditionalFormatting sqref="Z33:Z34">
    <cfRule type="cellIs" dxfId="6916" priority="11560" operator="equal">
      <formula>"NÃO"</formula>
    </cfRule>
    <cfRule type="cellIs" dxfId="6915" priority="11561" operator="equal">
      <formula>"SIM"</formula>
    </cfRule>
  </conditionalFormatting>
  <conditionalFormatting sqref="Y33:Y45">
    <cfRule type="cellIs" dxfId="6914" priority="11556" operator="equal">
      <formula>"OPORTUNIDADE"</formula>
    </cfRule>
  </conditionalFormatting>
  <conditionalFormatting sqref="Y33:Y45">
    <cfRule type="cellIs" dxfId="6913" priority="11554" operator="equal">
      <formula>"NÃO"</formula>
    </cfRule>
    <cfRule type="cellIs" dxfId="6912" priority="11555" operator="equal">
      <formula>"SIM"</formula>
    </cfRule>
  </conditionalFormatting>
  <conditionalFormatting sqref="Y34:Y45">
    <cfRule type="cellIs" dxfId="6911" priority="11553" operator="equal">
      <formula>"OPORTUNIDADE"</formula>
    </cfRule>
  </conditionalFormatting>
  <conditionalFormatting sqref="Y34:Y45">
    <cfRule type="cellIs" dxfId="6910" priority="11551" operator="equal">
      <formula>"NÃO"</formula>
    </cfRule>
    <cfRule type="cellIs" dxfId="6909" priority="11552" operator="equal">
      <formula>"SIM"</formula>
    </cfRule>
  </conditionalFormatting>
  <conditionalFormatting sqref="BK22">
    <cfRule type="iconSet" priority="11550">
      <iconSet showValue="0">
        <cfvo type="percent" val="0"/>
        <cfvo type="num" val="1"/>
        <cfvo type="num" val="1" gte="0"/>
      </iconSet>
    </cfRule>
  </conditionalFormatting>
  <conditionalFormatting sqref="Z42:Z43">
    <cfRule type="cellIs" dxfId="6908" priority="11543" operator="equal">
      <formula>"OPORTUNIDADE"</formula>
    </cfRule>
  </conditionalFormatting>
  <conditionalFormatting sqref="Z42:Z43">
    <cfRule type="cellIs" dxfId="6907" priority="11541" operator="equal">
      <formula>"NÃO"</formula>
    </cfRule>
    <cfRule type="cellIs" dxfId="6906" priority="11542" operator="equal">
      <formula>"SIM"</formula>
    </cfRule>
  </conditionalFormatting>
  <conditionalFormatting sqref="Y46:Y50 Y52:Y60">
    <cfRule type="cellIs" dxfId="6905" priority="11537" operator="equal">
      <formula>"OPORTUNIDADE"</formula>
    </cfRule>
  </conditionalFormatting>
  <conditionalFormatting sqref="Y46:Y50 Y52:Y60">
    <cfRule type="cellIs" dxfId="6904" priority="11535" operator="equal">
      <formula>"NÃO"</formula>
    </cfRule>
    <cfRule type="cellIs" dxfId="6903" priority="11536" operator="equal">
      <formula>"SIM"</formula>
    </cfRule>
  </conditionalFormatting>
  <conditionalFormatting sqref="Z43:Z45">
    <cfRule type="cellIs" dxfId="6902" priority="11528" operator="equal">
      <formula>"OPORTUNIDADE"</formula>
    </cfRule>
  </conditionalFormatting>
  <conditionalFormatting sqref="Z43:Z45">
    <cfRule type="cellIs" dxfId="6901" priority="11526" operator="equal">
      <formula>"NÃO"</formula>
    </cfRule>
    <cfRule type="cellIs" dxfId="6900" priority="11527" operator="equal">
      <formula>"SIM"</formula>
    </cfRule>
  </conditionalFormatting>
  <conditionalFormatting sqref="Z39">
    <cfRule type="cellIs" dxfId="6899" priority="11522" operator="equal">
      <formula>"OPORTUNIDADE"</formula>
    </cfRule>
  </conditionalFormatting>
  <conditionalFormatting sqref="Z39">
    <cfRule type="cellIs" dxfId="6898" priority="11520" operator="equal">
      <formula>"NÃO"</formula>
    </cfRule>
    <cfRule type="cellIs" dxfId="6897" priority="11521" operator="equal">
      <formula>"SIM"</formula>
    </cfRule>
  </conditionalFormatting>
  <conditionalFormatting sqref="Z43:Z44">
    <cfRule type="cellIs" dxfId="6896" priority="11495" operator="equal">
      <formula>"OPORTUNIDADE"</formula>
    </cfRule>
  </conditionalFormatting>
  <conditionalFormatting sqref="Z43:Z44">
    <cfRule type="cellIs" dxfId="6895" priority="11493" operator="equal">
      <formula>"NÃO"</formula>
    </cfRule>
    <cfRule type="cellIs" dxfId="6894" priority="11494" operator="equal">
      <formula>"SIM"</formula>
    </cfRule>
  </conditionalFormatting>
  <conditionalFormatting sqref="Z44:Z46">
    <cfRule type="cellIs" dxfId="6893" priority="11486" operator="equal">
      <formula>"OPORTUNIDADE"</formula>
    </cfRule>
  </conditionalFormatting>
  <conditionalFormatting sqref="Z44:Z46">
    <cfRule type="cellIs" dxfId="6892" priority="11484" operator="equal">
      <formula>"NÃO"</formula>
    </cfRule>
    <cfRule type="cellIs" dxfId="6891" priority="11485" operator="equal">
      <formula>"SIM"</formula>
    </cfRule>
  </conditionalFormatting>
  <conditionalFormatting sqref="BP27">
    <cfRule type="iconSet" priority="11465">
      <iconSet showValue="0">
        <cfvo type="percent" val="0"/>
        <cfvo type="num" val="1"/>
        <cfvo type="num" val="1" gte="0"/>
      </iconSet>
    </cfRule>
  </conditionalFormatting>
  <conditionalFormatting sqref="Y47:Y60">
    <cfRule type="cellIs" dxfId="6890" priority="11464" operator="equal">
      <formula>"OPORTUNIDADE"</formula>
    </cfRule>
  </conditionalFormatting>
  <conditionalFormatting sqref="Y47:Y60">
    <cfRule type="cellIs" dxfId="6889" priority="11462" operator="equal">
      <formula>"NÃO"</formula>
    </cfRule>
    <cfRule type="cellIs" dxfId="6888" priority="11463" operator="equal">
      <formula>"SIM"</formula>
    </cfRule>
  </conditionalFormatting>
  <conditionalFormatting sqref="Z47:Z48">
    <cfRule type="cellIs" dxfId="6887" priority="11461" operator="equal">
      <formula>"OPORTUNIDADE"</formula>
    </cfRule>
  </conditionalFormatting>
  <conditionalFormatting sqref="Z47:Z48">
    <cfRule type="cellIs" dxfId="6886" priority="11459" operator="equal">
      <formula>"NÃO"</formula>
    </cfRule>
    <cfRule type="cellIs" dxfId="6885" priority="11460" operator="equal">
      <formula>"SIM"</formula>
    </cfRule>
  </conditionalFormatting>
  <conditionalFormatting sqref="Z47:Z48">
    <cfRule type="cellIs" dxfId="6884" priority="11458" operator="equal">
      <formula>"OPORTUNIDADE"</formula>
    </cfRule>
  </conditionalFormatting>
  <conditionalFormatting sqref="Z47:Z48">
    <cfRule type="cellIs" dxfId="6883" priority="11456" operator="equal">
      <formula>"NÃO"</formula>
    </cfRule>
    <cfRule type="cellIs" dxfId="6882" priority="11457" operator="equal">
      <formula>"SIM"</formula>
    </cfRule>
  </conditionalFormatting>
  <conditionalFormatting sqref="Y47:Y50 Y52:Y60">
    <cfRule type="cellIs" dxfId="6881" priority="11455" operator="equal">
      <formula>"OPORTUNIDADE"</formula>
    </cfRule>
  </conditionalFormatting>
  <conditionalFormatting sqref="Y47:Y50 Y52:Y60">
    <cfRule type="cellIs" dxfId="6880" priority="11453" operator="equal">
      <formula>"NÃO"</formula>
    </cfRule>
    <cfRule type="cellIs" dxfId="6879" priority="11454" operator="equal">
      <formula>"SIM"</formula>
    </cfRule>
  </conditionalFormatting>
  <conditionalFormatting sqref="Z47">
    <cfRule type="cellIs" dxfId="6878" priority="11452" operator="equal">
      <formula>"OPORTUNIDADE"</formula>
    </cfRule>
  </conditionalFormatting>
  <conditionalFormatting sqref="Z47">
    <cfRule type="cellIs" dxfId="6877" priority="11450" operator="equal">
      <formula>"NÃO"</formula>
    </cfRule>
    <cfRule type="cellIs" dxfId="6876" priority="11451" operator="equal">
      <formula>"SIM"</formula>
    </cfRule>
  </conditionalFormatting>
  <conditionalFormatting sqref="Z47">
    <cfRule type="cellIs" dxfId="6875" priority="11449" operator="equal">
      <formula>"OPORTUNIDADE"</formula>
    </cfRule>
  </conditionalFormatting>
  <conditionalFormatting sqref="Z47">
    <cfRule type="cellIs" dxfId="6874" priority="11447" operator="equal">
      <formula>"NÃO"</formula>
    </cfRule>
    <cfRule type="cellIs" dxfId="6873" priority="11448" operator="equal">
      <formula>"SIM"</formula>
    </cfRule>
  </conditionalFormatting>
  <conditionalFormatting sqref="Z47">
    <cfRule type="cellIs" dxfId="6872" priority="11446" operator="equal">
      <formula>"OPORTUNIDADE"</formula>
    </cfRule>
  </conditionalFormatting>
  <conditionalFormatting sqref="Z47">
    <cfRule type="cellIs" dxfId="6871" priority="11444" operator="equal">
      <formula>"NÃO"</formula>
    </cfRule>
    <cfRule type="cellIs" dxfId="6870" priority="11445" operator="equal">
      <formula>"SIM"</formula>
    </cfRule>
  </conditionalFormatting>
  <conditionalFormatting sqref="Z41">
    <cfRule type="cellIs" dxfId="6869" priority="11440" operator="equal">
      <formula>"OPORTUNIDADE"</formula>
    </cfRule>
  </conditionalFormatting>
  <conditionalFormatting sqref="Z41">
    <cfRule type="cellIs" dxfId="6868" priority="11438" operator="equal">
      <formula>"NÃO"</formula>
    </cfRule>
    <cfRule type="cellIs" dxfId="6867" priority="11439" operator="equal">
      <formula>"SIM"</formula>
    </cfRule>
  </conditionalFormatting>
  <conditionalFormatting sqref="Z41">
    <cfRule type="cellIs" dxfId="6866" priority="11437" operator="equal">
      <formula>"OPORTUNIDADE"</formula>
    </cfRule>
  </conditionalFormatting>
  <conditionalFormatting sqref="Z41">
    <cfRule type="cellIs" dxfId="6865" priority="11435" operator="equal">
      <formula>"NÃO"</formula>
    </cfRule>
    <cfRule type="cellIs" dxfId="6864" priority="11436" operator="equal">
      <formula>"SIM"</formula>
    </cfRule>
  </conditionalFormatting>
  <conditionalFormatting sqref="Z40">
    <cfRule type="cellIs" dxfId="6863" priority="11431" operator="equal">
      <formula>"OPORTUNIDADE"</formula>
    </cfRule>
  </conditionalFormatting>
  <conditionalFormatting sqref="Z40">
    <cfRule type="cellIs" dxfId="6862" priority="11429" operator="equal">
      <formula>"NÃO"</formula>
    </cfRule>
    <cfRule type="cellIs" dxfId="6861" priority="11430" operator="equal">
      <formula>"SIM"</formula>
    </cfRule>
  </conditionalFormatting>
  <conditionalFormatting sqref="Z40">
    <cfRule type="cellIs" dxfId="6860" priority="11428" operator="equal">
      <formula>"OPORTUNIDADE"</formula>
    </cfRule>
  </conditionalFormatting>
  <conditionalFormatting sqref="Z40">
    <cfRule type="cellIs" dxfId="6859" priority="11426" operator="equal">
      <formula>"NÃO"</formula>
    </cfRule>
    <cfRule type="cellIs" dxfId="6858" priority="11427" operator="equal">
      <formula>"SIM"</formula>
    </cfRule>
  </conditionalFormatting>
  <conditionalFormatting sqref="Z40">
    <cfRule type="cellIs" dxfId="6857" priority="11425" operator="equal">
      <formula>"OPORTUNIDADE"</formula>
    </cfRule>
  </conditionalFormatting>
  <conditionalFormatting sqref="Z40">
    <cfRule type="cellIs" dxfId="6856" priority="11423" operator="equal">
      <formula>"NÃO"</formula>
    </cfRule>
    <cfRule type="cellIs" dxfId="6855" priority="11424" operator="equal">
      <formula>"SIM"</formula>
    </cfRule>
  </conditionalFormatting>
  <conditionalFormatting sqref="BP23">
    <cfRule type="iconSet" priority="11422">
      <iconSet showValue="0">
        <cfvo type="percent" val="0"/>
        <cfvo type="num" val="1"/>
        <cfvo type="num" val="1" gte="0"/>
      </iconSet>
    </cfRule>
  </conditionalFormatting>
  <conditionalFormatting sqref="BP20">
    <cfRule type="iconSet" priority="11421">
      <iconSet showValue="0">
        <cfvo type="percent" val="0"/>
        <cfvo type="num" val="1"/>
        <cfvo type="num" val="1" gte="0"/>
      </iconSet>
    </cfRule>
  </conditionalFormatting>
  <conditionalFormatting sqref="Z45">
    <cfRule type="cellIs" dxfId="6854" priority="11420" operator="equal">
      <formula>"OPORTUNIDADE"</formula>
    </cfRule>
  </conditionalFormatting>
  <conditionalFormatting sqref="Z45">
    <cfRule type="cellIs" dxfId="6853" priority="11418" operator="equal">
      <formula>"NÃO"</formula>
    </cfRule>
    <cfRule type="cellIs" dxfId="6852" priority="11419" operator="equal">
      <formula>"SIM"</formula>
    </cfRule>
  </conditionalFormatting>
  <conditionalFormatting sqref="BJ35:BK35">
    <cfRule type="iconSet" priority="11417">
      <iconSet showValue="0">
        <cfvo type="percent" val="0"/>
        <cfvo type="num" val="1"/>
        <cfvo type="num" val="1" gte="0"/>
      </iconSet>
    </cfRule>
  </conditionalFormatting>
  <conditionalFormatting sqref="BJ36:BK36">
    <cfRule type="iconSet" priority="11416">
      <iconSet showValue="0">
        <cfvo type="percent" val="0"/>
        <cfvo type="num" val="1"/>
        <cfvo type="num" val="1" gte="0"/>
      </iconSet>
    </cfRule>
  </conditionalFormatting>
  <conditionalFormatting sqref="BJ37">
    <cfRule type="iconSet" priority="11415">
      <iconSet showValue="0">
        <cfvo type="percent" val="0"/>
        <cfvo type="num" val="1"/>
        <cfvo type="num" val="1" gte="0"/>
      </iconSet>
    </cfRule>
  </conditionalFormatting>
  <conditionalFormatting sqref="BJ41:BK41">
    <cfRule type="iconSet" priority="114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548">
      <iconSet showValue="0">
        <cfvo type="percent" val="0"/>
        <cfvo type="num" val="1"/>
        <cfvo type="num" val="1" gte="0"/>
      </iconSet>
    </cfRule>
  </conditionalFormatting>
  <conditionalFormatting sqref="Z47:Z49">
    <cfRule type="cellIs" dxfId="6851" priority="11413" operator="equal">
      <formula>"OPORTUNIDADE"</formula>
    </cfRule>
  </conditionalFormatting>
  <conditionalFormatting sqref="Z47:Z49">
    <cfRule type="cellIs" dxfId="6850" priority="11411" operator="equal">
      <formula>"NÃO"</formula>
    </cfRule>
    <cfRule type="cellIs" dxfId="6849" priority="11412" operator="equal">
      <formula>"SIM"</formula>
    </cfRule>
  </conditionalFormatting>
  <conditionalFormatting sqref="Z47:Z49">
    <cfRule type="cellIs" dxfId="6848" priority="11410" operator="equal">
      <formula>"OPORTUNIDADE"</formula>
    </cfRule>
  </conditionalFormatting>
  <conditionalFormatting sqref="Z47:Z49">
    <cfRule type="cellIs" dxfId="6847" priority="11408" operator="equal">
      <formula>"NÃO"</formula>
    </cfRule>
    <cfRule type="cellIs" dxfId="6846" priority="11409" operator="equal">
      <formula>"SIM"</formula>
    </cfRule>
  </conditionalFormatting>
  <conditionalFormatting sqref="Z47:Z49">
    <cfRule type="cellIs" dxfId="6845" priority="11407" operator="equal">
      <formula>"OPORTUNIDADE"</formula>
    </cfRule>
  </conditionalFormatting>
  <conditionalFormatting sqref="Z47:Z49">
    <cfRule type="cellIs" dxfId="6844" priority="11405" operator="equal">
      <formula>"NÃO"</formula>
    </cfRule>
    <cfRule type="cellIs" dxfId="6843" priority="11406" operator="equal">
      <formula>"SIM"</formula>
    </cfRule>
  </conditionalFormatting>
  <conditionalFormatting sqref="Z47:Z49">
    <cfRule type="cellIs" dxfId="6842" priority="11404" operator="equal">
      <formula>"OPORTUNIDADE"</formula>
    </cfRule>
  </conditionalFormatting>
  <conditionalFormatting sqref="Z47:Z49">
    <cfRule type="cellIs" dxfId="6841" priority="11402" operator="equal">
      <formula>"NÃO"</formula>
    </cfRule>
    <cfRule type="cellIs" dxfId="6840" priority="11403" operator="equal">
      <formula>"SIM"</formula>
    </cfRule>
  </conditionalFormatting>
  <conditionalFormatting sqref="Z49">
    <cfRule type="cellIs" dxfId="6839" priority="11395" operator="equal">
      <formula>"OPORTUNIDADE"</formula>
    </cfRule>
  </conditionalFormatting>
  <conditionalFormatting sqref="Z49">
    <cfRule type="cellIs" dxfId="6838" priority="11393" operator="equal">
      <formula>"NÃO"</formula>
    </cfRule>
    <cfRule type="cellIs" dxfId="6837" priority="11394" operator="equal">
      <formula>"SIM"</formula>
    </cfRule>
  </conditionalFormatting>
  <conditionalFormatting sqref="Z49">
    <cfRule type="cellIs" dxfId="6836" priority="11392" operator="equal">
      <formula>"OPORTUNIDADE"</formula>
    </cfRule>
  </conditionalFormatting>
  <conditionalFormatting sqref="Z49">
    <cfRule type="cellIs" dxfId="6835" priority="11390" operator="equal">
      <formula>"NÃO"</formula>
    </cfRule>
    <cfRule type="cellIs" dxfId="6834" priority="11391" operator="equal">
      <formula>"SIM"</formula>
    </cfRule>
  </conditionalFormatting>
  <conditionalFormatting sqref="Z49">
    <cfRule type="cellIs" dxfId="6833" priority="11389" operator="equal">
      <formula>"OPORTUNIDADE"</formula>
    </cfRule>
  </conditionalFormatting>
  <conditionalFormatting sqref="Z49">
    <cfRule type="cellIs" dxfId="6832" priority="11387" operator="equal">
      <formula>"NÃO"</formula>
    </cfRule>
    <cfRule type="cellIs" dxfId="6831" priority="11388" operator="equal">
      <formula>"SIM"</formula>
    </cfRule>
  </conditionalFormatting>
  <conditionalFormatting sqref="Z49">
    <cfRule type="cellIs" dxfId="6830" priority="11386" operator="equal">
      <formula>"OPORTUNIDADE"</formula>
    </cfRule>
  </conditionalFormatting>
  <conditionalFormatting sqref="Z49">
    <cfRule type="cellIs" dxfId="6829" priority="11384" operator="equal">
      <formula>"NÃO"</formula>
    </cfRule>
    <cfRule type="cellIs" dxfId="6828" priority="11385" operator="equal">
      <formula>"SIM"</formula>
    </cfRule>
  </conditionalFormatting>
  <conditionalFormatting sqref="Z56">
    <cfRule type="cellIs" dxfId="6827" priority="11371" operator="equal">
      <formula>"OPORTUNIDADE"</formula>
    </cfRule>
  </conditionalFormatting>
  <conditionalFormatting sqref="Z56">
    <cfRule type="cellIs" dxfId="6826" priority="11369" operator="equal">
      <formula>"NÃO"</formula>
    </cfRule>
    <cfRule type="cellIs" dxfId="6825" priority="11370" operator="equal">
      <formula>"SIM"</formula>
    </cfRule>
  </conditionalFormatting>
  <conditionalFormatting sqref="Z56">
    <cfRule type="cellIs" dxfId="6824" priority="11368" operator="equal">
      <formula>"OPORTUNIDADE"</formula>
    </cfRule>
  </conditionalFormatting>
  <conditionalFormatting sqref="Z56">
    <cfRule type="cellIs" dxfId="6823" priority="11366" operator="equal">
      <formula>"NÃO"</formula>
    </cfRule>
    <cfRule type="cellIs" dxfId="6822" priority="11367" operator="equal">
      <formula>"SIM"</formula>
    </cfRule>
  </conditionalFormatting>
  <conditionalFormatting sqref="Z56">
    <cfRule type="cellIs" dxfId="6821" priority="11365" operator="equal">
      <formula>"OPORTUNIDADE"</formula>
    </cfRule>
  </conditionalFormatting>
  <conditionalFormatting sqref="Z56">
    <cfRule type="cellIs" dxfId="6820" priority="11363" operator="equal">
      <formula>"NÃO"</formula>
    </cfRule>
    <cfRule type="cellIs" dxfId="6819" priority="11364" operator="equal">
      <formula>"SIM"</formula>
    </cfRule>
  </conditionalFormatting>
  <conditionalFormatting sqref="Z58">
    <cfRule type="cellIs" dxfId="6818" priority="11359" operator="equal">
      <formula>"OPORTUNIDADE"</formula>
    </cfRule>
  </conditionalFormatting>
  <conditionalFormatting sqref="Z58">
    <cfRule type="cellIs" dxfId="6817" priority="11357" operator="equal">
      <formula>"NÃO"</formula>
    </cfRule>
    <cfRule type="cellIs" dxfId="6816" priority="11358" operator="equal">
      <formula>"SIM"</formula>
    </cfRule>
  </conditionalFormatting>
  <conditionalFormatting sqref="Z58">
    <cfRule type="cellIs" dxfId="6815" priority="11356" operator="equal">
      <formula>"OPORTUNIDADE"</formula>
    </cfRule>
  </conditionalFormatting>
  <conditionalFormatting sqref="Z58">
    <cfRule type="cellIs" dxfId="6814" priority="11354" operator="equal">
      <formula>"NÃO"</formula>
    </cfRule>
    <cfRule type="cellIs" dxfId="6813" priority="11355" operator="equal">
      <formula>"SIM"</formula>
    </cfRule>
  </conditionalFormatting>
  <conditionalFormatting sqref="Z57">
    <cfRule type="cellIs" dxfId="6812" priority="11341" operator="equal">
      <formula>"OPORTUNIDADE"</formula>
    </cfRule>
  </conditionalFormatting>
  <conditionalFormatting sqref="Z57">
    <cfRule type="cellIs" dxfId="6811" priority="11339" operator="equal">
      <formula>"NÃO"</formula>
    </cfRule>
    <cfRule type="cellIs" dxfId="6810" priority="11340" operator="equal">
      <formula>"SIM"</formula>
    </cfRule>
  </conditionalFormatting>
  <conditionalFormatting sqref="BP45">
    <cfRule type="iconSet" priority="11337">
      <iconSet showValue="0">
        <cfvo type="percent" val="0"/>
        <cfvo type="num" val="1"/>
        <cfvo type="num" val="1" gte="0"/>
      </iconSet>
    </cfRule>
  </conditionalFormatting>
  <conditionalFormatting sqref="Y66">
    <cfRule type="cellIs" dxfId="6809" priority="11336" operator="equal">
      <formula>"OPORTUNIDADE"</formula>
    </cfRule>
  </conditionalFormatting>
  <conditionalFormatting sqref="Y66">
    <cfRule type="cellIs" dxfId="6808" priority="11334" operator="equal">
      <formula>"NÃO"</formula>
    </cfRule>
    <cfRule type="cellIs" dxfId="6807" priority="11335" operator="equal">
      <formula>"SIM"</formula>
    </cfRule>
  </conditionalFormatting>
  <conditionalFormatting sqref="Z66">
    <cfRule type="cellIs" dxfId="6806" priority="11333" operator="equal">
      <formula>"OPORTUNIDADE"</formula>
    </cfRule>
  </conditionalFormatting>
  <conditionalFormatting sqref="Z66">
    <cfRule type="cellIs" dxfId="6805" priority="11331" operator="equal">
      <formula>"NÃO"</formula>
    </cfRule>
    <cfRule type="cellIs" dxfId="6804" priority="11332" operator="equal">
      <formula>"SIM"</formula>
    </cfRule>
  </conditionalFormatting>
  <conditionalFormatting sqref="Z51">
    <cfRule type="cellIs" dxfId="6803" priority="11330" operator="equal">
      <formula>"OPORTUNIDADE"</formula>
    </cfRule>
  </conditionalFormatting>
  <conditionalFormatting sqref="Z51">
    <cfRule type="cellIs" dxfId="6802" priority="11328" operator="equal">
      <formula>"NÃO"</formula>
    </cfRule>
    <cfRule type="cellIs" dxfId="6801" priority="11329" operator="equal">
      <formula>"SIM"</formula>
    </cfRule>
  </conditionalFormatting>
  <conditionalFormatting sqref="Z51">
    <cfRule type="cellIs" dxfId="6800" priority="11327" operator="equal">
      <formula>"OPORTUNIDADE"</formula>
    </cfRule>
  </conditionalFormatting>
  <conditionalFormatting sqref="Z51">
    <cfRule type="cellIs" dxfId="6799" priority="11325" operator="equal">
      <formula>"NÃO"</formula>
    </cfRule>
    <cfRule type="cellIs" dxfId="6798" priority="11326" operator="equal">
      <formula>"SIM"</formula>
    </cfRule>
  </conditionalFormatting>
  <conditionalFormatting sqref="Z51">
    <cfRule type="cellIs" dxfId="6797" priority="11315" operator="equal">
      <formula>"OPORTUNIDADE"</formula>
    </cfRule>
  </conditionalFormatting>
  <conditionalFormatting sqref="Z51">
    <cfRule type="cellIs" dxfId="6796" priority="11313" operator="equal">
      <formula>"NÃO"</formula>
    </cfRule>
    <cfRule type="cellIs" dxfId="6795" priority="11314" operator="equal">
      <formula>"SIM"</formula>
    </cfRule>
  </conditionalFormatting>
  <conditionalFormatting sqref="Z50">
    <cfRule type="cellIs" dxfId="6794" priority="11312" operator="equal">
      <formula>"OPORTUNIDADE"</formula>
    </cfRule>
  </conditionalFormatting>
  <conditionalFormatting sqref="Z50">
    <cfRule type="cellIs" dxfId="6793" priority="11310" operator="equal">
      <formula>"NÃO"</formula>
    </cfRule>
    <cfRule type="cellIs" dxfId="6792" priority="11311" operator="equal">
      <formula>"SIM"</formula>
    </cfRule>
  </conditionalFormatting>
  <conditionalFormatting sqref="Z60">
    <cfRule type="cellIs" dxfId="6791" priority="11297" operator="equal">
      <formula>"OPORTUNIDADE"</formula>
    </cfRule>
  </conditionalFormatting>
  <conditionalFormatting sqref="Z60">
    <cfRule type="cellIs" dxfId="6790" priority="11295" operator="equal">
      <formula>"NÃO"</formula>
    </cfRule>
    <cfRule type="cellIs" dxfId="6789" priority="11296" operator="equal">
      <formula>"SIM"</formula>
    </cfRule>
  </conditionalFormatting>
  <conditionalFormatting sqref="Z60">
    <cfRule type="cellIs" dxfId="6788" priority="11294" operator="equal">
      <formula>"OPORTUNIDADE"</formula>
    </cfRule>
  </conditionalFormatting>
  <conditionalFormatting sqref="Z60">
    <cfRule type="cellIs" dxfId="6787" priority="11292" operator="equal">
      <formula>"NÃO"</formula>
    </cfRule>
    <cfRule type="cellIs" dxfId="6786" priority="11293" operator="equal">
      <formula>"SIM"</formula>
    </cfRule>
  </conditionalFormatting>
  <conditionalFormatting sqref="Z60">
    <cfRule type="cellIs" dxfId="6785" priority="11291" operator="equal">
      <formula>"OPORTUNIDADE"</formula>
    </cfRule>
  </conditionalFormatting>
  <conditionalFormatting sqref="Z60">
    <cfRule type="cellIs" dxfId="6784" priority="11289" operator="equal">
      <formula>"NÃO"</formula>
    </cfRule>
    <cfRule type="cellIs" dxfId="6783" priority="11290" operator="equal">
      <formula>"SIM"</formula>
    </cfRule>
  </conditionalFormatting>
  <conditionalFormatting sqref="Y64">
    <cfRule type="cellIs" dxfId="6782" priority="11285" operator="equal">
      <formula>"OPORTUNIDADE"</formula>
    </cfRule>
  </conditionalFormatting>
  <conditionalFormatting sqref="Y64">
    <cfRule type="cellIs" dxfId="6781" priority="11283" operator="equal">
      <formula>"NÃO"</formula>
    </cfRule>
    <cfRule type="cellIs" dxfId="6780" priority="11284" operator="equal">
      <formula>"SIM"</formula>
    </cfRule>
  </conditionalFormatting>
  <conditionalFormatting sqref="Z64">
    <cfRule type="cellIs" dxfId="6779" priority="11282" operator="equal">
      <formula>"OPORTUNIDADE"</formula>
    </cfRule>
  </conditionalFormatting>
  <conditionalFormatting sqref="Z64">
    <cfRule type="cellIs" dxfId="6778" priority="11280" operator="equal">
      <formula>"NÃO"</formula>
    </cfRule>
    <cfRule type="cellIs" dxfId="6777" priority="11281" operator="equal">
      <formula>"SIM"</formula>
    </cfRule>
  </conditionalFormatting>
  <conditionalFormatting sqref="Y65">
    <cfRule type="cellIs" dxfId="6776" priority="11255" operator="equal">
      <formula>"OPORTUNIDADE"</formula>
    </cfRule>
  </conditionalFormatting>
  <conditionalFormatting sqref="Y65">
    <cfRule type="cellIs" dxfId="6775" priority="11253" operator="equal">
      <formula>"NÃO"</formula>
    </cfRule>
    <cfRule type="cellIs" dxfId="6774" priority="11254" operator="equal">
      <formula>"SIM"</formula>
    </cfRule>
  </conditionalFormatting>
  <conditionalFormatting sqref="Z65">
    <cfRule type="cellIs" dxfId="6773" priority="11252" operator="equal">
      <formula>"OPORTUNIDADE"</formula>
    </cfRule>
  </conditionalFormatting>
  <conditionalFormatting sqref="Z65">
    <cfRule type="cellIs" dxfId="6772" priority="11250" operator="equal">
      <formula>"NÃO"</formula>
    </cfRule>
    <cfRule type="cellIs" dxfId="6771" priority="11251" operator="equal">
      <formula>"SIM"</formula>
    </cfRule>
  </conditionalFormatting>
  <conditionalFormatting sqref="Z65">
    <cfRule type="cellIs" dxfId="6770" priority="11249" operator="equal">
      <formula>"OPORTUNIDADE"</formula>
    </cfRule>
  </conditionalFormatting>
  <conditionalFormatting sqref="Z65">
    <cfRule type="cellIs" dxfId="6769" priority="11247" operator="equal">
      <formula>"NÃO"</formula>
    </cfRule>
    <cfRule type="cellIs" dxfId="6768" priority="11248" operator="equal">
      <formula>"SIM"</formula>
    </cfRule>
  </conditionalFormatting>
  <conditionalFormatting sqref="Z65">
    <cfRule type="cellIs" dxfId="6767" priority="11246" operator="equal">
      <formula>"OPORTUNIDADE"</formula>
    </cfRule>
  </conditionalFormatting>
  <conditionalFormatting sqref="Z65">
    <cfRule type="cellIs" dxfId="6766" priority="11244" operator="equal">
      <formula>"NÃO"</formula>
    </cfRule>
    <cfRule type="cellIs" dxfId="6765" priority="11245" operator="equal">
      <formula>"SIM"</formula>
    </cfRule>
  </conditionalFormatting>
  <conditionalFormatting sqref="Y73:Y75">
    <cfRule type="cellIs" dxfId="6764" priority="11243" operator="equal">
      <formula>"OPORTUNIDADE"</formula>
    </cfRule>
  </conditionalFormatting>
  <conditionalFormatting sqref="Y73:Y75">
    <cfRule type="cellIs" dxfId="6763" priority="11241" operator="equal">
      <formula>"NÃO"</formula>
    </cfRule>
    <cfRule type="cellIs" dxfId="6762" priority="11242" operator="equal">
      <formula>"SIM"</formula>
    </cfRule>
  </conditionalFormatting>
  <conditionalFormatting sqref="Z73:Z74">
    <cfRule type="cellIs" dxfId="6761" priority="11240" operator="equal">
      <formula>"OPORTUNIDADE"</formula>
    </cfRule>
  </conditionalFormatting>
  <conditionalFormatting sqref="Z73:Z74">
    <cfRule type="cellIs" dxfId="6760" priority="11238" operator="equal">
      <formula>"NÃO"</formula>
    </cfRule>
    <cfRule type="cellIs" dxfId="6759" priority="11239" operator="equal">
      <formula>"SIM"</formula>
    </cfRule>
  </conditionalFormatting>
  <conditionalFormatting sqref="Z72">
    <cfRule type="cellIs" dxfId="6758" priority="11237" operator="equal">
      <formula>"OPORTUNIDADE"</formula>
    </cfRule>
  </conditionalFormatting>
  <conditionalFormatting sqref="Z72">
    <cfRule type="cellIs" dxfId="6757" priority="11235" operator="equal">
      <formula>"NÃO"</formula>
    </cfRule>
    <cfRule type="cellIs" dxfId="6756" priority="11236" operator="equal">
      <formula>"SIM"</formula>
    </cfRule>
  </conditionalFormatting>
  <conditionalFormatting sqref="Z72">
    <cfRule type="cellIs" dxfId="6755" priority="11234" operator="equal">
      <formula>"OPORTUNIDADE"</formula>
    </cfRule>
  </conditionalFormatting>
  <conditionalFormatting sqref="Z72">
    <cfRule type="cellIs" dxfId="6754" priority="11232" operator="equal">
      <formula>"NÃO"</formula>
    </cfRule>
    <cfRule type="cellIs" dxfId="6753" priority="11233" operator="equal">
      <formula>"SIM"</formula>
    </cfRule>
  </conditionalFormatting>
  <conditionalFormatting sqref="Z72">
    <cfRule type="cellIs" dxfId="6752" priority="11231" operator="equal">
      <formula>"OPORTUNIDADE"</formula>
    </cfRule>
  </conditionalFormatting>
  <conditionalFormatting sqref="Z72">
    <cfRule type="cellIs" dxfId="6751" priority="11229" operator="equal">
      <formula>"NÃO"</formula>
    </cfRule>
    <cfRule type="cellIs" dxfId="6750" priority="11230" operator="equal">
      <formula>"SIM"</formula>
    </cfRule>
  </conditionalFormatting>
  <conditionalFormatting sqref="Y72:Y73">
    <cfRule type="cellIs" dxfId="6749" priority="11228" operator="equal">
      <formula>"OPORTUNIDADE"</formula>
    </cfRule>
  </conditionalFormatting>
  <conditionalFormatting sqref="Y72:Y73">
    <cfRule type="cellIs" dxfId="6748" priority="11226" operator="equal">
      <formula>"NÃO"</formula>
    </cfRule>
    <cfRule type="cellIs" dxfId="6747" priority="11227" operator="equal">
      <formula>"SIM"</formula>
    </cfRule>
  </conditionalFormatting>
  <conditionalFormatting sqref="BK38">
    <cfRule type="iconSet" priority="11225">
      <iconSet showValue="0">
        <cfvo type="percent" val="0"/>
        <cfvo type="num" val="1"/>
        <cfvo type="num" val="1" gte="0"/>
      </iconSet>
    </cfRule>
  </conditionalFormatting>
  <conditionalFormatting sqref="Z72:Z73">
    <cfRule type="cellIs" dxfId="6746" priority="11224" operator="equal">
      <formula>"OPORTUNIDADE"</formula>
    </cfRule>
  </conditionalFormatting>
  <conditionalFormatting sqref="Z72:Z73">
    <cfRule type="cellIs" dxfId="6745" priority="11222" operator="equal">
      <formula>"NÃO"</formula>
    </cfRule>
    <cfRule type="cellIs" dxfId="6744" priority="11223" operator="equal">
      <formula>"SIM"</formula>
    </cfRule>
  </conditionalFormatting>
  <conditionalFormatting sqref="Y71">
    <cfRule type="cellIs" dxfId="6743" priority="11221" operator="equal">
      <formula>"OPORTUNIDADE"</formula>
    </cfRule>
  </conditionalFormatting>
  <conditionalFormatting sqref="Y71">
    <cfRule type="cellIs" dxfId="6742" priority="11219" operator="equal">
      <formula>"NÃO"</formula>
    </cfRule>
    <cfRule type="cellIs" dxfId="6741" priority="11220" operator="equal">
      <formula>"SIM"</formula>
    </cfRule>
  </conditionalFormatting>
  <conditionalFormatting sqref="Z71">
    <cfRule type="cellIs" dxfId="6740" priority="11218" operator="equal">
      <formula>"OPORTUNIDADE"</formula>
    </cfRule>
  </conditionalFormatting>
  <conditionalFormatting sqref="Z71">
    <cfRule type="cellIs" dxfId="6739" priority="11216" operator="equal">
      <formula>"NÃO"</formula>
    </cfRule>
    <cfRule type="cellIs" dxfId="6738" priority="11217" operator="equal">
      <formula>"SIM"</formula>
    </cfRule>
  </conditionalFormatting>
  <conditionalFormatting sqref="Z71">
    <cfRule type="cellIs" dxfId="6737" priority="11215" operator="equal">
      <formula>"OPORTUNIDADE"</formula>
    </cfRule>
  </conditionalFormatting>
  <conditionalFormatting sqref="Z71">
    <cfRule type="cellIs" dxfId="6736" priority="11213" operator="equal">
      <formula>"NÃO"</formula>
    </cfRule>
    <cfRule type="cellIs" dxfId="6735" priority="11214" operator="equal">
      <formula>"SIM"</formula>
    </cfRule>
  </conditionalFormatting>
  <conditionalFormatting sqref="Z71">
    <cfRule type="cellIs" dxfId="6734" priority="11212" operator="equal">
      <formula>"OPORTUNIDADE"</formula>
    </cfRule>
  </conditionalFormatting>
  <conditionalFormatting sqref="Z71">
    <cfRule type="cellIs" dxfId="6733" priority="11210" operator="equal">
      <formula>"NÃO"</formula>
    </cfRule>
    <cfRule type="cellIs" dxfId="6732" priority="11211" operator="equal">
      <formula>"SIM"</formula>
    </cfRule>
  </conditionalFormatting>
  <conditionalFormatting sqref="Z75">
    <cfRule type="cellIs" dxfId="6731" priority="11203" operator="equal">
      <formula>"OPORTUNIDADE"</formula>
    </cfRule>
  </conditionalFormatting>
  <conditionalFormatting sqref="Z75">
    <cfRule type="cellIs" dxfId="6730" priority="11201" operator="equal">
      <formula>"NÃO"</formula>
    </cfRule>
    <cfRule type="cellIs" dxfId="6729" priority="11202" operator="equal">
      <formula>"SIM"</formula>
    </cfRule>
  </conditionalFormatting>
  <conditionalFormatting sqref="Y75">
    <cfRule type="cellIs" dxfId="6728" priority="11200" operator="equal">
      <formula>"OPORTUNIDADE"</formula>
    </cfRule>
  </conditionalFormatting>
  <conditionalFormatting sqref="Y75">
    <cfRule type="cellIs" dxfId="6727" priority="11198" operator="equal">
      <formula>"NÃO"</formula>
    </cfRule>
    <cfRule type="cellIs" dxfId="6726" priority="11199" operator="equal">
      <formula>"SIM"</formula>
    </cfRule>
  </conditionalFormatting>
  <conditionalFormatting sqref="BK33">
    <cfRule type="iconSet" priority="11197">
      <iconSet showValue="0">
        <cfvo type="percent" val="0"/>
        <cfvo type="num" val="1"/>
        <cfvo type="num" val="1" gte="0"/>
      </iconSet>
    </cfRule>
  </conditionalFormatting>
  <conditionalFormatting sqref="Y68:Y69">
    <cfRule type="cellIs" dxfId="6725" priority="11196" operator="equal">
      <formula>"OPORTUNIDADE"</formula>
    </cfRule>
  </conditionalFormatting>
  <conditionalFormatting sqref="Y68:Y69">
    <cfRule type="cellIs" dxfId="6724" priority="11194" operator="equal">
      <formula>"NÃO"</formula>
    </cfRule>
    <cfRule type="cellIs" dxfId="6723" priority="11195" operator="equal">
      <formula>"SIM"</formula>
    </cfRule>
  </conditionalFormatting>
  <conditionalFormatting sqref="Z68">
    <cfRule type="cellIs" dxfId="6722" priority="11193" operator="equal">
      <formula>"OPORTUNIDADE"</formula>
    </cfRule>
  </conditionalFormatting>
  <conditionalFormatting sqref="Z68">
    <cfRule type="cellIs" dxfId="6721" priority="11191" operator="equal">
      <formula>"NÃO"</formula>
    </cfRule>
    <cfRule type="cellIs" dxfId="6720" priority="11192" operator="equal">
      <formula>"SIM"</formula>
    </cfRule>
  </conditionalFormatting>
  <conditionalFormatting sqref="Z68">
    <cfRule type="cellIs" dxfId="6719" priority="11190" operator="equal">
      <formula>"OPORTUNIDADE"</formula>
    </cfRule>
  </conditionalFormatting>
  <conditionalFormatting sqref="Z68">
    <cfRule type="cellIs" dxfId="6718" priority="11188" operator="equal">
      <formula>"NÃO"</formula>
    </cfRule>
    <cfRule type="cellIs" dxfId="6717" priority="11189" operator="equal">
      <formula>"SIM"</formula>
    </cfRule>
  </conditionalFormatting>
  <conditionalFormatting sqref="Z68">
    <cfRule type="cellIs" dxfId="6716" priority="11187" operator="equal">
      <formula>"OPORTUNIDADE"</formula>
    </cfRule>
  </conditionalFormatting>
  <conditionalFormatting sqref="Z68">
    <cfRule type="cellIs" dxfId="6715" priority="11185" operator="equal">
      <formula>"NÃO"</formula>
    </cfRule>
    <cfRule type="cellIs" dxfId="6714" priority="11186" operator="equal">
      <formula>"SIM"</formula>
    </cfRule>
  </conditionalFormatting>
  <conditionalFormatting sqref="Z68">
    <cfRule type="cellIs" dxfId="6713" priority="11184" operator="equal">
      <formula>"OPORTUNIDADE"</formula>
    </cfRule>
  </conditionalFormatting>
  <conditionalFormatting sqref="Z68">
    <cfRule type="cellIs" dxfId="6712" priority="11182" operator="equal">
      <formula>"NÃO"</formula>
    </cfRule>
    <cfRule type="cellIs" dxfId="6711" priority="11183" operator="equal">
      <formula>"SIM"</formula>
    </cfRule>
  </conditionalFormatting>
  <conditionalFormatting sqref="Z68">
    <cfRule type="cellIs" dxfId="6710" priority="11181" operator="equal">
      <formula>"OPORTUNIDADE"</formula>
    </cfRule>
  </conditionalFormatting>
  <conditionalFormatting sqref="Z68">
    <cfRule type="cellIs" dxfId="6709" priority="11179" operator="equal">
      <formula>"NÃO"</formula>
    </cfRule>
    <cfRule type="cellIs" dxfId="6708" priority="11180" operator="equal">
      <formula>"SIM"</formula>
    </cfRule>
  </conditionalFormatting>
  <conditionalFormatting sqref="Z68">
    <cfRule type="cellIs" dxfId="6707" priority="11178" operator="equal">
      <formula>"OPORTUNIDADE"</formula>
    </cfRule>
  </conditionalFormatting>
  <conditionalFormatting sqref="Z68">
    <cfRule type="cellIs" dxfId="6706" priority="11176" operator="equal">
      <formula>"NÃO"</formula>
    </cfRule>
    <cfRule type="cellIs" dxfId="6705" priority="11177" operator="equal">
      <formula>"SIM"</formula>
    </cfRule>
  </conditionalFormatting>
  <conditionalFormatting sqref="Z68">
    <cfRule type="cellIs" dxfId="6704" priority="11175" operator="equal">
      <formula>"OPORTUNIDADE"</formula>
    </cfRule>
  </conditionalFormatting>
  <conditionalFormatting sqref="Z68">
    <cfRule type="cellIs" dxfId="6703" priority="11173" operator="equal">
      <formula>"NÃO"</formula>
    </cfRule>
    <cfRule type="cellIs" dxfId="6702" priority="11174" operator="equal">
      <formula>"SIM"</formula>
    </cfRule>
  </conditionalFormatting>
  <conditionalFormatting sqref="Z68">
    <cfRule type="cellIs" dxfId="6701" priority="11172" operator="equal">
      <formula>"OPORTUNIDADE"</formula>
    </cfRule>
  </conditionalFormatting>
  <conditionalFormatting sqref="Z68">
    <cfRule type="cellIs" dxfId="6700" priority="11170" operator="equal">
      <formula>"NÃO"</formula>
    </cfRule>
    <cfRule type="cellIs" dxfId="6699" priority="11171" operator="equal">
      <formula>"SIM"</formula>
    </cfRule>
  </conditionalFormatting>
  <conditionalFormatting sqref="Y67:Y69">
    <cfRule type="cellIs" dxfId="6698" priority="11169" operator="equal">
      <formula>"OPORTUNIDADE"</formula>
    </cfRule>
  </conditionalFormatting>
  <conditionalFormatting sqref="Y67:Y69">
    <cfRule type="cellIs" dxfId="6697" priority="11167" operator="equal">
      <formula>"NÃO"</formula>
    </cfRule>
    <cfRule type="cellIs" dxfId="6696" priority="11168" operator="equal">
      <formula>"SIM"</formula>
    </cfRule>
  </conditionalFormatting>
  <conditionalFormatting sqref="Z67:Z68">
    <cfRule type="cellIs" dxfId="6695" priority="11166" operator="equal">
      <formula>"OPORTUNIDADE"</formula>
    </cfRule>
  </conditionalFormatting>
  <conditionalFormatting sqref="Z67:Z68">
    <cfRule type="cellIs" dxfId="6694" priority="11164" operator="equal">
      <formula>"NÃO"</formula>
    </cfRule>
    <cfRule type="cellIs" dxfId="6693" priority="11165" operator="equal">
      <formula>"SIM"</formula>
    </cfRule>
  </conditionalFormatting>
  <conditionalFormatting sqref="Z69">
    <cfRule type="cellIs" dxfId="6692" priority="11163" operator="equal">
      <formula>"OPORTUNIDADE"</formula>
    </cfRule>
  </conditionalFormatting>
  <conditionalFormatting sqref="Z69">
    <cfRule type="cellIs" dxfId="6691" priority="11161" operator="equal">
      <formula>"NÃO"</formula>
    </cfRule>
    <cfRule type="cellIs" dxfId="6690" priority="11162" operator="equal">
      <formula>"SIM"</formula>
    </cfRule>
  </conditionalFormatting>
  <conditionalFormatting sqref="Z69">
    <cfRule type="cellIs" dxfId="6689" priority="11160" operator="equal">
      <formula>"OPORTUNIDADE"</formula>
    </cfRule>
  </conditionalFormatting>
  <conditionalFormatting sqref="Z69">
    <cfRule type="cellIs" dxfId="6688" priority="11158" operator="equal">
      <formula>"NÃO"</formula>
    </cfRule>
    <cfRule type="cellIs" dxfId="6687" priority="11159" operator="equal">
      <formula>"SIM"</formula>
    </cfRule>
  </conditionalFormatting>
  <conditionalFormatting sqref="Z69">
    <cfRule type="cellIs" dxfId="6686" priority="11157" operator="equal">
      <formula>"OPORTUNIDADE"</formula>
    </cfRule>
  </conditionalFormatting>
  <conditionalFormatting sqref="Z69">
    <cfRule type="cellIs" dxfId="6685" priority="11155" operator="equal">
      <formula>"NÃO"</formula>
    </cfRule>
    <cfRule type="cellIs" dxfId="6684" priority="11156" operator="equal">
      <formula>"SIM"</formula>
    </cfRule>
  </conditionalFormatting>
  <conditionalFormatting sqref="Z69">
    <cfRule type="cellIs" dxfId="6683" priority="11154" operator="equal">
      <formula>"OPORTUNIDADE"</formula>
    </cfRule>
  </conditionalFormatting>
  <conditionalFormatting sqref="Z69">
    <cfRule type="cellIs" dxfId="6682" priority="11152" operator="equal">
      <formula>"NÃO"</formula>
    </cfRule>
    <cfRule type="cellIs" dxfId="6681" priority="11153" operator="equal">
      <formula>"SIM"</formula>
    </cfRule>
  </conditionalFormatting>
  <conditionalFormatting sqref="BK37">
    <cfRule type="iconSet" priority="11145">
      <iconSet showValue="0">
        <cfvo type="percent" val="0"/>
        <cfvo type="num" val="1"/>
        <cfvo type="num" val="1" gte="0"/>
      </iconSet>
    </cfRule>
  </conditionalFormatting>
  <conditionalFormatting sqref="BK39">
    <cfRule type="iconSet" priority="11144">
      <iconSet showValue="0">
        <cfvo type="percent" val="0"/>
        <cfvo type="num" val="1"/>
        <cfvo type="num" val="1" gte="0"/>
      </iconSet>
    </cfRule>
  </conditionalFormatting>
  <conditionalFormatting sqref="BK42">
    <cfRule type="iconSet" priority="11143">
      <iconSet showValue="0">
        <cfvo type="percent" val="0"/>
        <cfvo type="num" val="1"/>
        <cfvo type="num" val="1" gte="0"/>
      </iconSet>
    </cfRule>
  </conditionalFormatting>
  <conditionalFormatting sqref="BP43">
    <cfRule type="iconSet" priority="11141">
      <iconSet showValue="0">
        <cfvo type="percent" val="0"/>
        <cfvo type="num" val="1"/>
        <cfvo type="num" val="1" gte="0"/>
      </iconSet>
    </cfRule>
  </conditionalFormatting>
  <conditionalFormatting sqref="BK50">
    <cfRule type="iconSet" priority="11140">
      <iconSet showValue="0">
        <cfvo type="percent" val="0"/>
        <cfvo type="num" val="1"/>
        <cfvo type="num" val="1" gte="0"/>
      </iconSet>
    </cfRule>
  </conditionalFormatting>
  <conditionalFormatting sqref="BK57">
    <cfRule type="iconSet" priority="11139">
      <iconSet showValue="0">
        <cfvo type="percent" val="0"/>
        <cfvo type="num" val="1"/>
        <cfvo type="num" val="1" gte="0"/>
      </iconSet>
    </cfRule>
  </conditionalFormatting>
  <conditionalFormatting sqref="BK65">
    <cfRule type="iconSet" priority="11138">
      <iconSet showValue="0">
        <cfvo type="percent" val="0"/>
        <cfvo type="num" val="1"/>
        <cfvo type="num" val="1" gte="0"/>
      </iconSet>
    </cfRule>
  </conditionalFormatting>
  <conditionalFormatting sqref="BK64">
    <cfRule type="iconSet" priority="11137">
      <iconSet showValue="0">
        <cfvo type="percent" val="0"/>
        <cfvo type="num" val="1"/>
        <cfvo type="num" val="1" gte="0"/>
      </iconSet>
    </cfRule>
  </conditionalFormatting>
  <conditionalFormatting sqref="BK66">
    <cfRule type="iconSet" priority="11136">
      <iconSet showValue="0">
        <cfvo type="percent" val="0"/>
        <cfvo type="num" val="1"/>
        <cfvo type="num" val="1" gte="0"/>
      </iconSet>
    </cfRule>
  </conditionalFormatting>
  <conditionalFormatting sqref="BK67">
    <cfRule type="iconSet" priority="11135">
      <iconSet showValue="0">
        <cfvo type="percent" val="0"/>
        <cfvo type="num" val="1"/>
        <cfvo type="num" val="1" gte="0"/>
      </iconSet>
    </cfRule>
  </conditionalFormatting>
  <conditionalFormatting sqref="BK69">
    <cfRule type="iconSet" priority="11134">
      <iconSet showValue="0">
        <cfvo type="percent" val="0"/>
        <cfvo type="num" val="1"/>
        <cfvo type="num" val="1" gte="0"/>
      </iconSet>
    </cfRule>
  </conditionalFormatting>
  <conditionalFormatting sqref="BK73">
    <cfRule type="iconSet" priority="11133">
      <iconSet showValue="0">
        <cfvo type="percent" val="0"/>
        <cfvo type="num" val="1"/>
        <cfvo type="num" val="1" gte="0"/>
      </iconSet>
    </cfRule>
  </conditionalFormatting>
  <conditionalFormatting sqref="BJ78:BK78">
    <cfRule type="iconSet" priority="11132">
      <iconSet showValue="0">
        <cfvo type="percent" val="0"/>
        <cfvo type="num" val="1"/>
        <cfvo type="num" val="1" gte="0"/>
      </iconSet>
    </cfRule>
  </conditionalFormatting>
  <conditionalFormatting sqref="BJ80:BK80">
    <cfRule type="iconSet" priority="11131">
      <iconSet showValue="0">
        <cfvo type="percent" val="0"/>
        <cfvo type="num" val="1"/>
        <cfvo type="num" val="1" gte="0"/>
      </iconSet>
    </cfRule>
  </conditionalFormatting>
  <conditionalFormatting sqref="BK86">
    <cfRule type="iconSet" priority="11130">
      <iconSet showValue="0">
        <cfvo type="percent" val="0"/>
        <cfvo type="num" val="1"/>
        <cfvo type="num" val="1" gte="0"/>
      </iconSet>
    </cfRule>
  </conditionalFormatting>
  <conditionalFormatting sqref="BP86">
    <cfRule type="iconSet" priority="11129">
      <iconSet showValue="0">
        <cfvo type="percent" val="0"/>
        <cfvo type="num" val="1"/>
        <cfvo type="num" val="1" gte="0"/>
      </iconSet>
    </cfRule>
  </conditionalFormatting>
  <conditionalFormatting sqref="BP82">
    <cfRule type="iconSet" priority="11128">
      <iconSet showValue="0">
        <cfvo type="percent" val="0"/>
        <cfvo type="num" val="1"/>
        <cfvo type="num" val="1" gte="0"/>
      </iconSet>
    </cfRule>
  </conditionalFormatting>
  <conditionalFormatting sqref="Z91:Z92">
    <cfRule type="cellIs" dxfId="6680" priority="11126" operator="equal">
      <formula>"OPORTUNIDADE"</formula>
    </cfRule>
  </conditionalFormatting>
  <conditionalFormatting sqref="Z91:Z92">
    <cfRule type="cellIs" dxfId="6679" priority="11124" operator="equal">
      <formula>"NÃO"</formula>
    </cfRule>
    <cfRule type="cellIs" dxfId="6678" priority="11125" operator="equal">
      <formula>"SIM"</formula>
    </cfRule>
  </conditionalFormatting>
  <conditionalFormatting sqref="Y91:Y100">
    <cfRule type="cellIs" dxfId="6677" priority="11123" operator="equal">
      <formula>"OPORTUNIDADE"</formula>
    </cfRule>
  </conditionalFormatting>
  <conditionalFormatting sqref="Y91:Y100">
    <cfRule type="cellIs" dxfId="6676" priority="11121" operator="equal">
      <formula>"NÃO"</formula>
    </cfRule>
    <cfRule type="cellIs" dxfId="6675" priority="11122" operator="equal">
      <formula>"SIM"</formula>
    </cfRule>
  </conditionalFormatting>
  <conditionalFormatting sqref="BK81">
    <cfRule type="iconSet" priority="11120">
      <iconSet showValue="0">
        <cfvo type="percent" val="0"/>
        <cfvo type="num" val="1"/>
        <cfvo type="num" val="1" gte="0"/>
      </iconSet>
    </cfRule>
  </conditionalFormatting>
  <conditionalFormatting sqref="Z96">
    <cfRule type="cellIs" dxfId="6674" priority="11117" operator="equal">
      <formula>"OPORTUNIDADE"</formula>
    </cfRule>
  </conditionalFormatting>
  <conditionalFormatting sqref="Z96">
    <cfRule type="cellIs" dxfId="6673" priority="11115" operator="equal">
      <formula>"NÃO"</formula>
    </cfRule>
    <cfRule type="cellIs" dxfId="6672" priority="11116" operator="equal">
      <formula>"SIM"</formula>
    </cfRule>
  </conditionalFormatting>
  <conditionalFormatting sqref="BP84">
    <cfRule type="iconSet" priority="11105">
      <iconSet showValue="0">
        <cfvo type="percent" val="0"/>
        <cfvo type="num" val="1"/>
        <cfvo type="num" val="1" gte="0"/>
      </iconSet>
    </cfRule>
  </conditionalFormatting>
  <conditionalFormatting sqref="BP85">
    <cfRule type="iconSet" priority="11104">
      <iconSet showValue="0">
        <cfvo type="percent" val="0"/>
        <cfvo type="num" val="1"/>
        <cfvo type="num" val="1" gte="0"/>
      </iconSet>
    </cfRule>
  </conditionalFormatting>
  <conditionalFormatting sqref="BP78">
    <cfRule type="iconSet" priority="11103">
      <iconSet showValue="0">
        <cfvo type="percent" val="0"/>
        <cfvo type="num" val="1"/>
        <cfvo type="num" val="1" gte="0"/>
      </iconSet>
    </cfRule>
  </conditionalFormatting>
  <conditionalFormatting sqref="BP89">
    <cfRule type="iconSet" priority="11102">
      <iconSet showValue="0">
        <cfvo type="percent" val="0"/>
        <cfvo type="num" val="1"/>
        <cfvo type="num" val="1" gte="0"/>
      </iconSet>
    </cfRule>
  </conditionalFormatting>
  <conditionalFormatting sqref="BJ91:BK91">
    <cfRule type="iconSet" priority="11099">
      <iconSet showValue="0">
        <cfvo type="percent" val="0"/>
        <cfvo type="num" val="1"/>
        <cfvo type="num" val="1" gte="0"/>
      </iconSet>
    </cfRule>
  </conditionalFormatting>
  <conditionalFormatting sqref="BJ92:BK92">
    <cfRule type="iconSet" priority="11098">
      <iconSet showValue="0">
        <cfvo type="percent" val="0"/>
        <cfvo type="num" val="1"/>
        <cfvo type="num" val="1" gte="0"/>
      </iconSet>
    </cfRule>
  </conditionalFormatting>
  <conditionalFormatting sqref="BK98">
    <cfRule type="iconSet" priority="11095">
      <iconSet showValue="0">
        <cfvo type="percent" val="0"/>
        <cfvo type="num" val="1"/>
        <cfvo type="num" val="1" gte="0"/>
      </iconSet>
    </cfRule>
  </conditionalFormatting>
  <conditionalFormatting sqref="BP98">
    <cfRule type="iconSet" priority="11094">
      <iconSet showValue="0">
        <cfvo type="percent" val="0"/>
        <cfvo type="num" val="1"/>
        <cfvo type="num" val="1" gte="0"/>
      </iconSet>
    </cfRule>
  </conditionalFormatting>
  <conditionalFormatting sqref="BK93">
    <cfRule type="iconSet" priority="11093">
      <iconSet showValue="0">
        <cfvo type="percent" val="0"/>
        <cfvo type="num" val="1"/>
        <cfvo type="num" val="1" gte="0"/>
      </iconSet>
    </cfRule>
  </conditionalFormatting>
  <conditionalFormatting sqref="BK94">
    <cfRule type="iconSet" priority="11092">
      <iconSet showValue="0">
        <cfvo type="percent" val="0"/>
        <cfvo type="num" val="1"/>
        <cfvo type="num" val="1" gte="0"/>
      </iconSet>
    </cfRule>
  </conditionalFormatting>
  <conditionalFormatting sqref="BP97">
    <cfRule type="iconSet" priority="11091">
      <iconSet showValue="0">
        <cfvo type="percent" val="0"/>
        <cfvo type="num" val="1"/>
        <cfvo type="num" val="1" gte="0"/>
      </iconSet>
    </cfRule>
  </conditionalFormatting>
  <conditionalFormatting sqref="Y104:Y112">
    <cfRule type="cellIs" dxfId="6671" priority="11081" operator="equal">
      <formula>"OPORTUNIDADE"</formula>
    </cfRule>
  </conditionalFormatting>
  <conditionalFormatting sqref="Y104:Y112">
    <cfRule type="cellIs" dxfId="6670" priority="11079" operator="equal">
      <formula>"NÃO"</formula>
    </cfRule>
    <cfRule type="cellIs" dxfId="6669" priority="11080" operator="equal">
      <formula>"SIM"</formula>
    </cfRule>
  </conditionalFormatting>
  <conditionalFormatting sqref="Z109">
    <cfRule type="cellIs" dxfId="6668" priority="11075" operator="equal">
      <formula>"OPORTUNIDADE"</formula>
    </cfRule>
  </conditionalFormatting>
  <conditionalFormatting sqref="Z109">
    <cfRule type="cellIs" dxfId="6667" priority="11073" operator="equal">
      <formula>"NÃO"</formula>
    </cfRule>
    <cfRule type="cellIs" dxfId="6666" priority="11074" operator="equal">
      <formula>"SIM"</formula>
    </cfRule>
  </conditionalFormatting>
  <conditionalFormatting sqref="Z109">
    <cfRule type="cellIs" dxfId="6665" priority="11072" operator="equal">
      <formula>"OPORTUNIDADE"</formula>
    </cfRule>
  </conditionalFormatting>
  <conditionalFormatting sqref="Z109">
    <cfRule type="cellIs" dxfId="6664" priority="11070" operator="equal">
      <formula>"NÃO"</formula>
    </cfRule>
    <cfRule type="cellIs" dxfId="6663" priority="11071" operator="equal">
      <formula>"SIM"</formula>
    </cfRule>
  </conditionalFormatting>
  <conditionalFormatting sqref="Z109">
    <cfRule type="cellIs" dxfId="6662" priority="11069" operator="equal">
      <formula>"OPORTUNIDADE"</formula>
    </cfRule>
  </conditionalFormatting>
  <conditionalFormatting sqref="Z109">
    <cfRule type="cellIs" dxfId="6661" priority="11067" operator="equal">
      <formula>"NÃO"</formula>
    </cfRule>
    <cfRule type="cellIs" dxfId="6660" priority="11068" operator="equal">
      <formula>"SIM"</formula>
    </cfRule>
  </conditionalFormatting>
  <conditionalFormatting sqref="Z109">
    <cfRule type="cellIs" dxfId="6659" priority="11063" operator="equal">
      <formula>"OPORTUNIDADE"</formula>
    </cfRule>
  </conditionalFormatting>
  <conditionalFormatting sqref="Z109">
    <cfRule type="cellIs" dxfId="6658" priority="11061" operator="equal">
      <formula>"NÃO"</formula>
    </cfRule>
    <cfRule type="cellIs" dxfId="6657" priority="11062" operator="equal">
      <formula>"SIM"</formula>
    </cfRule>
  </conditionalFormatting>
  <conditionalFormatting sqref="Z107:Z108">
    <cfRule type="cellIs" dxfId="6656" priority="11054" operator="equal">
      <formula>"OPORTUNIDADE"</formula>
    </cfRule>
  </conditionalFormatting>
  <conditionalFormatting sqref="Z107:Z108">
    <cfRule type="cellIs" dxfId="6655" priority="11052" operator="equal">
      <formula>"NÃO"</formula>
    </cfRule>
    <cfRule type="cellIs" dxfId="6654" priority="11053" operator="equal">
      <formula>"SIM"</formula>
    </cfRule>
  </conditionalFormatting>
  <conditionalFormatting sqref="BP96">
    <cfRule type="iconSet" priority="11045">
      <iconSet showValue="0">
        <cfvo type="percent" val="0"/>
        <cfvo type="num" val="1"/>
        <cfvo type="num" val="1" gte="0"/>
      </iconSet>
    </cfRule>
  </conditionalFormatting>
  <conditionalFormatting sqref="Z108">
    <cfRule type="cellIs" dxfId="6653" priority="11041" operator="equal">
      <formula>"OPORTUNIDADE"</formula>
    </cfRule>
  </conditionalFormatting>
  <conditionalFormatting sqref="Z108">
    <cfRule type="cellIs" dxfId="6652" priority="11039" operator="equal">
      <formula>"NÃO"</formula>
    </cfRule>
    <cfRule type="cellIs" dxfId="6651" priority="11040" operator="equal">
      <formula>"SIM"</formula>
    </cfRule>
  </conditionalFormatting>
  <conditionalFormatting sqref="Z111">
    <cfRule type="cellIs" dxfId="6650" priority="11035" operator="equal">
      <formula>"OPORTUNIDADE"</formula>
    </cfRule>
  </conditionalFormatting>
  <conditionalFormatting sqref="Z111">
    <cfRule type="cellIs" dxfId="6649" priority="11033" operator="equal">
      <formula>"NÃO"</formula>
    </cfRule>
    <cfRule type="cellIs" dxfId="6648" priority="11034" operator="equal">
      <formula>"SIM"</formula>
    </cfRule>
  </conditionalFormatting>
  <conditionalFormatting sqref="Z104">
    <cfRule type="cellIs" dxfId="6647" priority="11029" operator="equal">
      <formula>"OPORTUNIDADE"</formula>
    </cfRule>
  </conditionalFormatting>
  <conditionalFormatting sqref="Z104">
    <cfRule type="cellIs" dxfId="6646" priority="11027" operator="equal">
      <formula>"NÃO"</formula>
    </cfRule>
    <cfRule type="cellIs" dxfId="6645" priority="11028" operator="equal">
      <formula>"SIM"</formula>
    </cfRule>
  </conditionalFormatting>
  <conditionalFormatting sqref="Y104:Y112">
    <cfRule type="cellIs" dxfId="6644" priority="11026" operator="equal">
      <formula>"OPORTUNIDADE"</formula>
    </cfRule>
  </conditionalFormatting>
  <conditionalFormatting sqref="Y104:Y112">
    <cfRule type="cellIs" dxfId="6643" priority="11024" operator="equal">
      <formula>"NÃO"</formula>
    </cfRule>
    <cfRule type="cellIs" dxfId="6642" priority="11025" operator="equal">
      <formula>"SIM"</formula>
    </cfRule>
  </conditionalFormatting>
  <conditionalFormatting sqref="Z107">
    <cfRule type="cellIs" dxfId="6641" priority="11023" operator="equal">
      <formula>"OPORTUNIDADE"</formula>
    </cfRule>
  </conditionalFormatting>
  <conditionalFormatting sqref="Z107">
    <cfRule type="cellIs" dxfId="6640" priority="11021" operator="equal">
      <formula>"NÃO"</formula>
    </cfRule>
    <cfRule type="cellIs" dxfId="6639" priority="11022" operator="equal">
      <formula>"SIM"</formula>
    </cfRule>
  </conditionalFormatting>
  <conditionalFormatting sqref="Z106">
    <cfRule type="cellIs" dxfId="6638" priority="11020" operator="equal">
      <formula>"OPORTUNIDADE"</formula>
    </cfRule>
  </conditionalFormatting>
  <conditionalFormatting sqref="Z106">
    <cfRule type="cellIs" dxfId="6637" priority="11018" operator="equal">
      <formula>"NÃO"</formula>
    </cfRule>
    <cfRule type="cellIs" dxfId="6636" priority="11019" operator="equal">
      <formula>"SIM"</formula>
    </cfRule>
  </conditionalFormatting>
  <conditionalFormatting sqref="Y106">
    <cfRule type="cellIs" dxfId="6635" priority="11017" operator="equal">
      <formula>"OPORTUNIDADE"</formula>
    </cfRule>
  </conditionalFormatting>
  <conditionalFormatting sqref="Y106">
    <cfRule type="cellIs" dxfId="6634" priority="11015" operator="equal">
      <formula>"NÃO"</formula>
    </cfRule>
    <cfRule type="cellIs" dxfId="6633" priority="11016" operator="equal">
      <formula>"SIM"</formula>
    </cfRule>
  </conditionalFormatting>
  <conditionalFormatting sqref="BP92">
    <cfRule type="iconSet" priority="11013">
      <iconSet showValue="0">
        <cfvo type="percent" val="0"/>
        <cfvo type="num" val="1"/>
        <cfvo type="num" val="1" gte="0"/>
      </iconSet>
    </cfRule>
  </conditionalFormatting>
  <conditionalFormatting sqref="Y106">
    <cfRule type="cellIs" dxfId="6632" priority="11012" operator="equal">
      <formula>"OPORTUNIDADE"</formula>
    </cfRule>
  </conditionalFormatting>
  <conditionalFormatting sqref="Y106">
    <cfRule type="cellIs" dxfId="6631" priority="11010" operator="equal">
      <formula>"NÃO"</formula>
    </cfRule>
    <cfRule type="cellIs" dxfId="6630" priority="11011" operator="equal">
      <formula>"SIM"</formula>
    </cfRule>
  </conditionalFormatting>
  <conditionalFormatting sqref="BJ105:BK105">
    <cfRule type="iconSet" priority="11009">
      <iconSet showValue="0">
        <cfvo type="percent" val="0"/>
        <cfvo type="num" val="1"/>
        <cfvo type="num" val="1" gte="0"/>
      </iconSet>
    </cfRule>
  </conditionalFormatting>
  <conditionalFormatting sqref="BJ104">
    <cfRule type="iconSet" priority="11008">
      <iconSet showValue="0">
        <cfvo type="percent" val="0"/>
        <cfvo type="num" val="1"/>
        <cfvo type="num" val="1" gte="0"/>
      </iconSet>
    </cfRule>
  </conditionalFormatting>
  <conditionalFormatting sqref="BK108">
    <cfRule type="iconSet" priority="11007">
      <iconSet showValue="0">
        <cfvo type="percent" val="0"/>
        <cfvo type="num" val="1"/>
        <cfvo type="num" val="1" gte="0"/>
      </iconSet>
    </cfRule>
  </conditionalFormatting>
  <conditionalFormatting sqref="BK109">
    <cfRule type="iconSet" priority="11006">
      <iconSet showValue="0">
        <cfvo type="percent" val="0"/>
        <cfvo type="num" val="1"/>
        <cfvo type="num" val="1" gte="0"/>
      </iconSet>
    </cfRule>
  </conditionalFormatting>
  <conditionalFormatting sqref="BP108">
    <cfRule type="iconSet" priority="11005">
      <iconSet showValue="0">
        <cfvo type="percent" val="0"/>
        <cfvo type="num" val="1"/>
        <cfvo type="num" val="1" gte="0"/>
      </iconSet>
    </cfRule>
  </conditionalFormatting>
  <conditionalFormatting sqref="BP109">
    <cfRule type="iconSet" priority="110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549">
      <iconSet showValue="0">
        <cfvo type="percent" val="0"/>
        <cfvo type="num" val="1"/>
        <cfvo type="num" val="1" gte="0"/>
      </iconSet>
    </cfRule>
  </conditionalFormatting>
  <conditionalFormatting sqref="BK107">
    <cfRule type="iconSet" priority="11003">
      <iconSet showValue="0">
        <cfvo type="percent" val="0"/>
        <cfvo type="num" val="1"/>
        <cfvo type="num" val="1" gte="0"/>
      </iconSet>
    </cfRule>
  </conditionalFormatting>
  <conditionalFormatting sqref="BP95">
    <cfRule type="iconSet" priority="11002">
      <iconSet showValue="0">
        <cfvo type="percent" val="0"/>
        <cfvo type="num" val="1"/>
        <cfvo type="num" val="1" gte="0"/>
      </iconSet>
    </cfRule>
  </conditionalFormatting>
  <conditionalFormatting sqref="Y113:Y126">
    <cfRule type="cellIs" dxfId="6629" priority="10998" operator="equal">
      <formula>"OPORTUNIDADE"</formula>
    </cfRule>
  </conditionalFormatting>
  <conditionalFormatting sqref="Y113:Y126">
    <cfRule type="cellIs" dxfId="6628" priority="10996" operator="equal">
      <formula>"NÃO"</formula>
    </cfRule>
    <cfRule type="cellIs" dxfId="6627" priority="10997" operator="equal">
      <formula>"SIM"</formula>
    </cfRule>
  </conditionalFormatting>
  <conditionalFormatting sqref="Y118:Y126">
    <cfRule type="cellIs" dxfId="6626" priority="10995" operator="equal">
      <formula>"OPORTUNIDADE"</formula>
    </cfRule>
  </conditionalFormatting>
  <conditionalFormatting sqref="Y118:Y126">
    <cfRule type="cellIs" dxfId="6625" priority="10993" operator="equal">
      <formula>"NÃO"</formula>
    </cfRule>
    <cfRule type="cellIs" dxfId="6624" priority="10994" operator="equal">
      <formula>"SIM"</formula>
    </cfRule>
  </conditionalFormatting>
  <conditionalFormatting sqref="Y118:Y126">
    <cfRule type="cellIs" dxfId="6623" priority="10989" operator="equal">
      <formula>"OPORTUNIDADE"</formula>
    </cfRule>
  </conditionalFormatting>
  <conditionalFormatting sqref="Y118:Y126">
    <cfRule type="cellIs" dxfId="6622" priority="10987" operator="equal">
      <formula>"NÃO"</formula>
    </cfRule>
    <cfRule type="cellIs" dxfId="6621" priority="10988" operator="equal">
      <formula>"SIM"</formula>
    </cfRule>
  </conditionalFormatting>
  <conditionalFormatting sqref="Y118:Y126">
    <cfRule type="cellIs" dxfId="6620" priority="10986" operator="equal">
      <formula>"OPORTUNIDADE"</formula>
    </cfRule>
  </conditionalFormatting>
  <conditionalFormatting sqref="Y118:Y126">
    <cfRule type="cellIs" dxfId="6619" priority="10984" operator="equal">
      <formula>"NÃO"</formula>
    </cfRule>
    <cfRule type="cellIs" dxfId="6618" priority="10985" operator="equal">
      <formula>"SIM"</formula>
    </cfRule>
  </conditionalFormatting>
  <conditionalFormatting sqref="Z118:Z121">
    <cfRule type="cellIs" dxfId="6617" priority="10983" operator="equal">
      <formula>"OPORTUNIDADE"</formula>
    </cfRule>
  </conditionalFormatting>
  <conditionalFormatting sqref="Z118:Z121">
    <cfRule type="cellIs" dxfId="6616" priority="10981" operator="equal">
      <formula>"NÃO"</formula>
    </cfRule>
    <cfRule type="cellIs" dxfId="6615" priority="10982" operator="equal">
      <formula>"SIM"</formula>
    </cfRule>
  </conditionalFormatting>
  <conditionalFormatting sqref="Z119:Z121">
    <cfRule type="cellIs" dxfId="6614" priority="10980" operator="equal">
      <formula>"OPORTUNIDADE"</formula>
    </cfRule>
  </conditionalFormatting>
  <conditionalFormatting sqref="Z119:Z121">
    <cfRule type="cellIs" dxfId="6613" priority="10978" operator="equal">
      <formula>"NÃO"</formula>
    </cfRule>
    <cfRule type="cellIs" dxfId="6612" priority="10979" operator="equal">
      <formula>"SIM"</formula>
    </cfRule>
  </conditionalFormatting>
  <conditionalFormatting sqref="Y118:Y126">
    <cfRule type="cellIs" dxfId="6611" priority="10977" operator="equal">
      <formula>"OPORTUNIDADE"</formula>
    </cfRule>
  </conditionalFormatting>
  <conditionalFormatting sqref="Y118:Y126">
    <cfRule type="cellIs" dxfId="6610" priority="10975" operator="equal">
      <formula>"NÃO"</formula>
    </cfRule>
    <cfRule type="cellIs" dxfId="6609" priority="10976" operator="equal">
      <formula>"SIM"</formula>
    </cfRule>
  </conditionalFormatting>
  <conditionalFormatting sqref="Z118:Z120">
    <cfRule type="cellIs" dxfId="6608" priority="10974" operator="equal">
      <formula>"OPORTUNIDADE"</formula>
    </cfRule>
  </conditionalFormatting>
  <conditionalFormatting sqref="Z118:Z120">
    <cfRule type="cellIs" dxfId="6607" priority="10972" operator="equal">
      <formula>"NÃO"</formula>
    </cfRule>
    <cfRule type="cellIs" dxfId="6606" priority="10973" operator="equal">
      <formula>"SIM"</formula>
    </cfRule>
  </conditionalFormatting>
  <conditionalFormatting sqref="Y120:Y126">
    <cfRule type="cellIs" dxfId="6605" priority="10971" operator="equal">
      <formula>"OPORTUNIDADE"</formula>
    </cfRule>
  </conditionalFormatting>
  <conditionalFormatting sqref="Y120:Y126">
    <cfRule type="cellIs" dxfId="6604" priority="10969" operator="equal">
      <formula>"NÃO"</formula>
    </cfRule>
    <cfRule type="cellIs" dxfId="6603" priority="10970" operator="equal">
      <formula>"SIM"</formula>
    </cfRule>
  </conditionalFormatting>
  <conditionalFormatting sqref="Z120:Z122">
    <cfRule type="cellIs" dxfId="6602" priority="10968" operator="equal">
      <formula>"OPORTUNIDADE"</formula>
    </cfRule>
  </conditionalFormatting>
  <conditionalFormatting sqref="Z120:Z122">
    <cfRule type="cellIs" dxfId="6601" priority="10966" operator="equal">
      <formula>"NÃO"</formula>
    </cfRule>
    <cfRule type="cellIs" dxfId="6600" priority="10967" operator="equal">
      <formula>"SIM"</formula>
    </cfRule>
  </conditionalFormatting>
  <conditionalFormatting sqref="Z120:Z122">
    <cfRule type="cellIs" dxfId="6599" priority="10965" operator="equal">
      <formula>"OPORTUNIDADE"</formula>
    </cfRule>
  </conditionalFormatting>
  <conditionalFormatting sqref="Z120:Z122">
    <cfRule type="cellIs" dxfId="6598" priority="10963" operator="equal">
      <formula>"NÃO"</formula>
    </cfRule>
    <cfRule type="cellIs" dxfId="6597" priority="10964" operator="equal">
      <formula>"SIM"</formula>
    </cfRule>
  </conditionalFormatting>
  <conditionalFormatting sqref="Z120:Z122">
    <cfRule type="cellIs" dxfId="6596" priority="10962" operator="equal">
      <formula>"OPORTUNIDADE"</formula>
    </cfRule>
  </conditionalFormatting>
  <conditionalFormatting sqref="Z120:Z122">
    <cfRule type="cellIs" dxfId="6595" priority="10960" operator="equal">
      <formula>"NÃO"</formula>
    </cfRule>
    <cfRule type="cellIs" dxfId="6594" priority="10961" operator="equal">
      <formula>"SIM"</formula>
    </cfRule>
  </conditionalFormatting>
  <conditionalFormatting sqref="Z120:Z122">
    <cfRule type="cellIs" dxfId="6593" priority="10959" operator="equal">
      <formula>"OPORTUNIDADE"</formula>
    </cfRule>
  </conditionalFormatting>
  <conditionalFormatting sqref="Z120:Z122">
    <cfRule type="cellIs" dxfId="6592" priority="10957" operator="equal">
      <formula>"NÃO"</formula>
    </cfRule>
    <cfRule type="cellIs" dxfId="6591" priority="10958" operator="equal">
      <formula>"SIM"</formula>
    </cfRule>
  </conditionalFormatting>
  <conditionalFormatting sqref="Y120:Y126">
    <cfRule type="cellIs" dxfId="6590" priority="10956" operator="equal">
      <formula>"OPORTUNIDADE"</formula>
    </cfRule>
  </conditionalFormatting>
  <conditionalFormatting sqref="Y120:Y126">
    <cfRule type="cellIs" dxfId="6589" priority="10954" operator="equal">
      <formula>"NÃO"</formula>
    </cfRule>
    <cfRule type="cellIs" dxfId="6588" priority="10955" operator="equal">
      <formula>"SIM"</formula>
    </cfRule>
  </conditionalFormatting>
  <conditionalFormatting sqref="Y121:Y126">
    <cfRule type="cellIs" dxfId="6587" priority="10953" operator="equal">
      <formula>"OPORTUNIDADE"</formula>
    </cfRule>
  </conditionalFormatting>
  <conditionalFormatting sqref="Y121:Y126">
    <cfRule type="cellIs" dxfId="6586" priority="10951" operator="equal">
      <formula>"NÃO"</formula>
    </cfRule>
    <cfRule type="cellIs" dxfId="6585" priority="10952" operator="equal">
      <formula>"SIM"</formula>
    </cfRule>
  </conditionalFormatting>
  <conditionalFormatting sqref="Y121:Y126">
    <cfRule type="cellIs" dxfId="6584" priority="10950" operator="equal">
      <formula>"OPORTUNIDADE"</formula>
    </cfRule>
  </conditionalFormatting>
  <conditionalFormatting sqref="Y121:Y126">
    <cfRule type="cellIs" dxfId="6583" priority="10948" operator="equal">
      <formula>"NÃO"</formula>
    </cfRule>
    <cfRule type="cellIs" dxfId="6582" priority="10949" operator="equal">
      <formula>"SIM"</formula>
    </cfRule>
  </conditionalFormatting>
  <conditionalFormatting sqref="Y122:Y126">
    <cfRule type="cellIs" dxfId="6581" priority="10947" operator="equal">
      <formula>"OPORTUNIDADE"</formula>
    </cfRule>
  </conditionalFormatting>
  <conditionalFormatting sqref="Y122:Y126">
    <cfRule type="cellIs" dxfId="6580" priority="10945" operator="equal">
      <formula>"NÃO"</formula>
    </cfRule>
    <cfRule type="cellIs" dxfId="6579" priority="10946" operator="equal">
      <formula>"SIM"</formula>
    </cfRule>
  </conditionalFormatting>
  <conditionalFormatting sqref="Z122:Z124">
    <cfRule type="cellIs" dxfId="6578" priority="10944" operator="equal">
      <formula>"OPORTUNIDADE"</formula>
    </cfRule>
  </conditionalFormatting>
  <conditionalFormatting sqref="Z122:Z124">
    <cfRule type="cellIs" dxfId="6577" priority="10942" operator="equal">
      <formula>"NÃO"</formula>
    </cfRule>
    <cfRule type="cellIs" dxfId="6576" priority="10943" operator="equal">
      <formula>"SIM"</formula>
    </cfRule>
  </conditionalFormatting>
  <conditionalFormatting sqref="Y122:Y126">
    <cfRule type="cellIs" dxfId="6575" priority="10941" operator="equal">
      <formula>"OPORTUNIDADE"</formula>
    </cfRule>
  </conditionalFormatting>
  <conditionalFormatting sqref="Y122:Y126">
    <cfRule type="cellIs" dxfId="6574" priority="10939" operator="equal">
      <formula>"NÃO"</formula>
    </cfRule>
    <cfRule type="cellIs" dxfId="6573" priority="10940" operator="equal">
      <formula>"SIM"</formula>
    </cfRule>
  </conditionalFormatting>
  <conditionalFormatting sqref="BP110">
    <cfRule type="iconSet" priority="10938">
      <iconSet showValue="0">
        <cfvo type="percent" val="0"/>
        <cfvo type="num" val="1"/>
        <cfvo type="num" val="1" gte="0"/>
      </iconSet>
    </cfRule>
  </conditionalFormatting>
  <conditionalFormatting sqref="Y124:Y126">
    <cfRule type="cellIs" dxfId="6572" priority="10937" operator="equal">
      <formula>"OPORTUNIDADE"</formula>
    </cfRule>
  </conditionalFormatting>
  <conditionalFormatting sqref="Y124:Y126">
    <cfRule type="cellIs" dxfId="6571" priority="10935" operator="equal">
      <formula>"NÃO"</formula>
    </cfRule>
    <cfRule type="cellIs" dxfId="6570" priority="10936" operator="equal">
      <formula>"SIM"</formula>
    </cfRule>
  </conditionalFormatting>
  <conditionalFormatting sqref="Y124:Y126">
    <cfRule type="cellIs" dxfId="6569" priority="10934" operator="equal">
      <formula>"OPORTUNIDADE"</formula>
    </cfRule>
  </conditionalFormatting>
  <conditionalFormatting sqref="Y124:Y126">
    <cfRule type="cellIs" dxfId="6568" priority="10932" operator="equal">
      <formula>"NÃO"</formula>
    </cfRule>
    <cfRule type="cellIs" dxfId="6567" priority="10933" operator="equal">
      <formula>"SIM"</formula>
    </cfRule>
  </conditionalFormatting>
  <conditionalFormatting sqref="Z114:Z116">
    <cfRule type="cellIs" dxfId="6566" priority="10931" operator="equal">
      <formula>"OPORTUNIDADE"</formula>
    </cfRule>
  </conditionalFormatting>
  <conditionalFormatting sqref="Z114:Z116">
    <cfRule type="cellIs" dxfId="6565" priority="10929" operator="equal">
      <formula>"NÃO"</formula>
    </cfRule>
    <cfRule type="cellIs" dxfId="6564" priority="10930" operator="equal">
      <formula>"SIM"</formula>
    </cfRule>
  </conditionalFormatting>
  <conditionalFormatting sqref="Y115:Y126">
    <cfRule type="cellIs" dxfId="6563" priority="10928" operator="equal">
      <formula>"OPORTUNIDADE"</formula>
    </cfRule>
  </conditionalFormatting>
  <conditionalFormatting sqref="Y115:Y126">
    <cfRule type="cellIs" dxfId="6562" priority="10926" operator="equal">
      <formula>"NÃO"</formula>
    </cfRule>
    <cfRule type="cellIs" dxfId="6561" priority="10927" operator="equal">
      <formula>"SIM"</formula>
    </cfRule>
  </conditionalFormatting>
  <conditionalFormatting sqref="Z115:Z117">
    <cfRule type="cellIs" dxfId="6560" priority="10925" operator="equal">
      <formula>"OPORTUNIDADE"</formula>
    </cfRule>
  </conditionalFormatting>
  <conditionalFormatting sqref="Z115:Z117">
    <cfRule type="cellIs" dxfId="6559" priority="10923" operator="equal">
      <formula>"NÃO"</formula>
    </cfRule>
    <cfRule type="cellIs" dxfId="6558" priority="10924" operator="equal">
      <formula>"SIM"</formula>
    </cfRule>
  </conditionalFormatting>
  <conditionalFormatting sqref="Y115:Y126">
    <cfRule type="cellIs" dxfId="6557" priority="10922" operator="equal">
      <formula>"OPORTUNIDADE"</formula>
    </cfRule>
  </conditionalFormatting>
  <conditionalFormatting sqref="Y115:Y126">
    <cfRule type="cellIs" dxfId="6556" priority="10920" operator="equal">
      <formula>"NÃO"</formula>
    </cfRule>
    <cfRule type="cellIs" dxfId="6555" priority="10921" operator="equal">
      <formula>"SIM"</formula>
    </cfRule>
  </conditionalFormatting>
  <conditionalFormatting sqref="Z116:Z118">
    <cfRule type="cellIs" dxfId="6554" priority="10919" operator="equal">
      <formula>"OPORTUNIDADE"</formula>
    </cfRule>
  </conditionalFormatting>
  <conditionalFormatting sqref="Z116:Z118">
    <cfRule type="cellIs" dxfId="6553" priority="10917" operator="equal">
      <formula>"NÃO"</formula>
    </cfRule>
    <cfRule type="cellIs" dxfId="6552" priority="10918" operator="equal">
      <formula>"SIM"</formula>
    </cfRule>
  </conditionalFormatting>
  <conditionalFormatting sqref="Z117:Z119">
    <cfRule type="cellIs" dxfId="6551" priority="10916" operator="equal">
      <formula>"OPORTUNIDADE"</formula>
    </cfRule>
  </conditionalFormatting>
  <conditionalFormatting sqref="Z117:Z119">
    <cfRule type="cellIs" dxfId="6550" priority="10914" operator="equal">
      <formula>"NÃO"</formula>
    </cfRule>
    <cfRule type="cellIs" dxfId="6549" priority="10915" operator="equal">
      <formula>"SIM"</formula>
    </cfRule>
  </conditionalFormatting>
  <conditionalFormatting sqref="Y116:Y126">
    <cfRule type="cellIs" dxfId="6548" priority="10913" operator="equal">
      <formula>"OPORTUNIDADE"</formula>
    </cfRule>
  </conditionalFormatting>
  <conditionalFormatting sqref="Y116:Y126">
    <cfRule type="cellIs" dxfId="6547" priority="10911" operator="equal">
      <formula>"NÃO"</formula>
    </cfRule>
    <cfRule type="cellIs" dxfId="6546" priority="10912" operator="equal">
      <formula>"SIM"</formula>
    </cfRule>
  </conditionalFormatting>
  <conditionalFormatting sqref="BJ113:BK113">
    <cfRule type="iconSet" priority="10910">
      <iconSet showValue="0">
        <cfvo type="percent" val="0"/>
        <cfvo type="num" val="1"/>
        <cfvo type="num" val="1" gte="0"/>
      </iconSet>
    </cfRule>
  </conditionalFormatting>
  <conditionalFormatting sqref="BP113">
    <cfRule type="iconSet" priority="10909">
      <iconSet showValue="0">
        <cfvo type="percent" val="0"/>
        <cfvo type="num" val="1"/>
        <cfvo type="num" val="1" gte="0"/>
      </iconSet>
    </cfRule>
  </conditionalFormatting>
  <conditionalFormatting sqref="BK115">
    <cfRule type="iconSet" priority="10908">
      <iconSet showValue="0">
        <cfvo type="percent" val="0"/>
        <cfvo type="num" val="1"/>
        <cfvo type="num" val="1" gte="0"/>
      </iconSet>
    </cfRule>
  </conditionalFormatting>
  <conditionalFormatting sqref="BP115">
    <cfRule type="iconSet" priority="10907">
      <iconSet showValue="0">
        <cfvo type="percent" val="0"/>
        <cfvo type="num" val="1"/>
        <cfvo type="num" val="1" gte="0"/>
      </iconSet>
    </cfRule>
  </conditionalFormatting>
  <conditionalFormatting sqref="Y113">
    <cfRule type="cellIs" dxfId="6545" priority="10906" operator="equal">
      <formula>"OPORTUNIDADE"</formula>
    </cfRule>
  </conditionalFormatting>
  <conditionalFormatting sqref="Y113">
    <cfRule type="cellIs" dxfId="6544" priority="10904" operator="equal">
      <formula>"NÃO"</formula>
    </cfRule>
    <cfRule type="cellIs" dxfId="6543" priority="10905" operator="equal">
      <formula>"SIM"</formula>
    </cfRule>
  </conditionalFormatting>
  <conditionalFormatting sqref="Y113">
    <cfRule type="cellIs" dxfId="6542" priority="10903" operator="equal">
      <formula>"OPORTUNIDADE"</formula>
    </cfRule>
  </conditionalFormatting>
  <conditionalFormatting sqref="Y113">
    <cfRule type="cellIs" dxfId="6541" priority="10901" operator="equal">
      <formula>"NÃO"</formula>
    </cfRule>
    <cfRule type="cellIs" dxfId="6540" priority="10902" operator="equal">
      <formula>"SIM"</formula>
    </cfRule>
  </conditionalFormatting>
  <conditionalFormatting sqref="Y113">
    <cfRule type="cellIs" dxfId="6539" priority="10900" operator="equal">
      <formula>"OPORTUNIDADE"</formula>
    </cfRule>
  </conditionalFormatting>
  <conditionalFormatting sqref="Y113">
    <cfRule type="cellIs" dxfId="6538" priority="10898" operator="equal">
      <formula>"NÃO"</formula>
    </cfRule>
    <cfRule type="cellIs" dxfId="6537" priority="10899" operator="equal">
      <formula>"SIM"</formula>
    </cfRule>
  </conditionalFormatting>
  <conditionalFormatting sqref="Y113">
    <cfRule type="cellIs" dxfId="6536" priority="10897" operator="equal">
      <formula>"OPORTUNIDADE"</formula>
    </cfRule>
  </conditionalFormatting>
  <conditionalFormatting sqref="Y113">
    <cfRule type="cellIs" dxfId="6535" priority="10895" operator="equal">
      <formula>"NÃO"</formula>
    </cfRule>
    <cfRule type="cellIs" dxfId="6534" priority="10896" operator="equal">
      <formula>"SIM"</formula>
    </cfRule>
  </conditionalFormatting>
  <conditionalFormatting sqref="Y113">
    <cfRule type="cellIs" dxfId="6533" priority="10894" operator="equal">
      <formula>"OPORTUNIDADE"</formula>
    </cfRule>
  </conditionalFormatting>
  <conditionalFormatting sqref="Y113">
    <cfRule type="cellIs" dxfId="6532" priority="10892" operator="equal">
      <formula>"NÃO"</formula>
    </cfRule>
    <cfRule type="cellIs" dxfId="6531" priority="10893" operator="equal">
      <formula>"SIM"</formula>
    </cfRule>
  </conditionalFormatting>
  <conditionalFormatting sqref="Y113">
    <cfRule type="cellIs" dxfId="6530" priority="10891" operator="equal">
      <formula>"OPORTUNIDADE"</formula>
    </cfRule>
  </conditionalFormatting>
  <conditionalFormatting sqref="Y113">
    <cfRule type="cellIs" dxfId="6529" priority="10889" operator="equal">
      <formula>"NÃO"</formula>
    </cfRule>
    <cfRule type="cellIs" dxfId="6528" priority="10890" operator="equal">
      <formula>"SIM"</formula>
    </cfRule>
  </conditionalFormatting>
  <conditionalFormatting sqref="Y113">
    <cfRule type="cellIs" dxfId="6527" priority="10888" operator="equal">
      <formula>"OPORTUNIDADE"</formula>
    </cfRule>
  </conditionalFormatting>
  <conditionalFormatting sqref="Y113">
    <cfRule type="cellIs" dxfId="6526" priority="10886" operator="equal">
      <formula>"NÃO"</formula>
    </cfRule>
    <cfRule type="cellIs" dxfId="6525" priority="10887" operator="equal">
      <formula>"SIM"</formula>
    </cfRule>
  </conditionalFormatting>
  <conditionalFormatting sqref="Y113">
    <cfRule type="cellIs" dxfId="6524" priority="10885" operator="equal">
      <formula>"OPORTUNIDADE"</formula>
    </cfRule>
  </conditionalFormatting>
  <conditionalFormatting sqref="Y113">
    <cfRule type="cellIs" dxfId="6523" priority="10883" operator="equal">
      <formula>"NÃO"</formula>
    </cfRule>
    <cfRule type="cellIs" dxfId="6522" priority="10884" operator="equal">
      <formula>"SIM"</formula>
    </cfRule>
  </conditionalFormatting>
  <conditionalFormatting sqref="Y113">
    <cfRule type="cellIs" dxfId="6521" priority="10882" operator="equal">
      <formula>"OPORTUNIDADE"</formula>
    </cfRule>
  </conditionalFormatting>
  <conditionalFormatting sqref="Y113">
    <cfRule type="cellIs" dxfId="6520" priority="10880" operator="equal">
      <formula>"NÃO"</formula>
    </cfRule>
    <cfRule type="cellIs" dxfId="6519" priority="10881" operator="equal">
      <formula>"SIM"</formula>
    </cfRule>
  </conditionalFormatting>
  <conditionalFormatting sqref="Y113">
    <cfRule type="cellIs" dxfId="6518" priority="10879" operator="equal">
      <formula>"OPORTUNIDADE"</formula>
    </cfRule>
  </conditionalFormatting>
  <conditionalFormatting sqref="Y113">
    <cfRule type="cellIs" dxfId="6517" priority="10877" operator="equal">
      <formula>"NÃO"</formula>
    </cfRule>
    <cfRule type="cellIs" dxfId="6516" priority="10878" operator="equal">
      <formula>"SIM"</formula>
    </cfRule>
  </conditionalFormatting>
  <conditionalFormatting sqref="Y113">
    <cfRule type="cellIs" dxfId="6515" priority="10876" operator="equal">
      <formula>"OPORTUNIDADE"</formula>
    </cfRule>
  </conditionalFormatting>
  <conditionalFormatting sqref="Y113">
    <cfRule type="cellIs" dxfId="6514" priority="10874" operator="equal">
      <formula>"NÃO"</formula>
    </cfRule>
    <cfRule type="cellIs" dxfId="6513" priority="10875" operator="equal">
      <formula>"SIM"</formula>
    </cfRule>
  </conditionalFormatting>
  <conditionalFormatting sqref="Y113">
    <cfRule type="cellIs" dxfId="6512" priority="10873" operator="equal">
      <formula>"OPORTUNIDADE"</formula>
    </cfRule>
  </conditionalFormatting>
  <conditionalFormatting sqref="Y113">
    <cfRule type="cellIs" dxfId="6511" priority="10871" operator="equal">
      <formula>"NÃO"</formula>
    </cfRule>
    <cfRule type="cellIs" dxfId="6510" priority="10872" operator="equal">
      <formula>"SIM"</formula>
    </cfRule>
  </conditionalFormatting>
  <conditionalFormatting sqref="BK104">
    <cfRule type="iconSet" priority="10870">
      <iconSet showValue="0">
        <cfvo type="percent" val="0"/>
        <cfvo type="num" val="1"/>
        <cfvo type="num" val="1" gte="0"/>
      </iconSet>
    </cfRule>
  </conditionalFormatting>
  <conditionalFormatting sqref="BP104">
    <cfRule type="iconSet" priority="10869">
      <iconSet showValue="0">
        <cfvo type="percent" val="0"/>
        <cfvo type="num" val="1"/>
        <cfvo type="num" val="1" gte="0"/>
      </iconSet>
    </cfRule>
  </conditionalFormatting>
  <conditionalFormatting sqref="BJ116">
    <cfRule type="iconSet" priority="10868">
      <iconSet showValue="0">
        <cfvo type="percent" val="0"/>
        <cfvo type="num" val="1"/>
        <cfvo type="num" val="1" gte="0"/>
      </iconSet>
    </cfRule>
  </conditionalFormatting>
  <conditionalFormatting sqref="BJ117">
    <cfRule type="iconSet" priority="10867">
      <iconSet showValue="0">
        <cfvo type="percent" val="0"/>
        <cfvo type="num" val="1"/>
        <cfvo type="num" val="1" gte="0"/>
      </iconSet>
    </cfRule>
  </conditionalFormatting>
  <conditionalFormatting sqref="BP116">
    <cfRule type="iconSet" priority="10866">
      <iconSet showValue="0">
        <cfvo type="percent" val="0"/>
        <cfvo type="num" val="1"/>
        <cfvo type="num" val="1" gte="0"/>
      </iconSet>
    </cfRule>
  </conditionalFormatting>
  <conditionalFormatting sqref="BK125">
    <cfRule type="iconSet" priority="10865">
      <iconSet showValue="0">
        <cfvo type="percent" val="0"/>
        <cfvo type="num" val="1"/>
        <cfvo type="num" val="1" gte="0"/>
      </iconSet>
    </cfRule>
  </conditionalFormatting>
  <conditionalFormatting sqref="BP122">
    <cfRule type="iconSet" priority="10864">
      <iconSet showValue="0">
        <cfvo type="percent" val="0"/>
        <cfvo type="num" val="1"/>
        <cfvo type="num" val="1" gte="0"/>
      </iconSet>
    </cfRule>
  </conditionalFormatting>
  <conditionalFormatting sqref="BK120">
    <cfRule type="iconSet" priority="10863">
      <iconSet showValue="0">
        <cfvo type="percent" val="0"/>
        <cfvo type="num" val="1"/>
        <cfvo type="num" val="1" gte="0"/>
      </iconSet>
    </cfRule>
  </conditionalFormatting>
  <conditionalFormatting sqref="Y130:Y131">
    <cfRule type="cellIs" dxfId="6509" priority="10862" operator="equal">
      <formula>"OPORTUNIDADE"</formula>
    </cfRule>
  </conditionalFormatting>
  <conditionalFormatting sqref="Y130:Y131">
    <cfRule type="cellIs" dxfId="6508" priority="10860" operator="equal">
      <formula>"NÃO"</formula>
    </cfRule>
    <cfRule type="cellIs" dxfId="6507" priority="10861" operator="equal">
      <formula>"SIM"</formula>
    </cfRule>
  </conditionalFormatting>
  <conditionalFormatting sqref="Y130:Y131">
    <cfRule type="cellIs" dxfId="6506" priority="10859" operator="equal">
      <formula>"OPORTUNIDADE"</formula>
    </cfRule>
  </conditionalFormatting>
  <conditionalFormatting sqref="Y130:Y131">
    <cfRule type="cellIs" dxfId="6505" priority="10857" operator="equal">
      <formula>"NÃO"</formula>
    </cfRule>
    <cfRule type="cellIs" dxfId="6504" priority="10858" operator="equal">
      <formula>"SIM"</formula>
    </cfRule>
  </conditionalFormatting>
  <conditionalFormatting sqref="Y130:Y131">
    <cfRule type="cellIs" dxfId="6503" priority="10856" operator="equal">
      <formula>"OPORTUNIDADE"</formula>
    </cfRule>
  </conditionalFormatting>
  <conditionalFormatting sqref="Y130:Y131">
    <cfRule type="cellIs" dxfId="6502" priority="10854" operator="equal">
      <formula>"NÃO"</formula>
    </cfRule>
    <cfRule type="cellIs" dxfId="6501" priority="10855" operator="equal">
      <formula>"SIM"</formula>
    </cfRule>
  </conditionalFormatting>
  <conditionalFormatting sqref="Y130:Y131">
    <cfRule type="cellIs" dxfId="6500" priority="10853" operator="equal">
      <formula>"OPORTUNIDADE"</formula>
    </cfRule>
  </conditionalFormatting>
  <conditionalFormatting sqref="Y130:Y131">
    <cfRule type="cellIs" dxfId="6499" priority="10851" operator="equal">
      <formula>"NÃO"</formula>
    </cfRule>
    <cfRule type="cellIs" dxfId="6498" priority="10852" operator="equal">
      <formula>"SIM"</formula>
    </cfRule>
  </conditionalFormatting>
  <conditionalFormatting sqref="Z130">
    <cfRule type="cellIs" dxfId="6497" priority="10850" operator="equal">
      <formula>"OPORTUNIDADE"</formula>
    </cfRule>
  </conditionalFormatting>
  <conditionalFormatting sqref="Z130">
    <cfRule type="cellIs" dxfId="6496" priority="10848" operator="equal">
      <formula>"NÃO"</formula>
    </cfRule>
    <cfRule type="cellIs" dxfId="6495" priority="10849" operator="equal">
      <formula>"SIM"</formula>
    </cfRule>
  </conditionalFormatting>
  <conditionalFormatting sqref="Z130">
    <cfRule type="cellIs" dxfId="6494" priority="10847" operator="equal">
      <formula>"OPORTUNIDADE"</formula>
    </cfRule>
  </conditionalFormatting>
  <conditionalFormatting sqref="Z130">
    <cfRule type="cellIs" dxfId="6493" priority="10845" operator="equal">
      <formula>"NÃO"</formula>
    </cfRule>
    <cfRule type="cellIs" dxfId="6492" priority="10846" operator="equal">
      <formula>"SIM"</formula>
    </cfRule>
  </conditionalFormatting>
  <conditionalFormatting sqref="Y130:Y131">
    <cfRule type="cellIs" dxfId="6491" priority="10844" operator="equal">
      <formula>"OPORTUNIDADE"</formula>
    </cfRule>
  </conditionalFormatting>
  <conditionalFormatting sqref="Y130:Y131">
    <cfRule type="cellIs" dxfId="6490" priority="10842" operator="equal">
      <formula>"NÃO"</formula>
    </cfRule>
    <cfRule type="cellIs" dxfId="6489" priority="10843" operator="equal">
      <formula>"SIM"</formula>
    </cfRule>
  </conditionalFormatting>
  <conditionalFormatting sqref="Z130">
    <cfRule type="cellIs" dxfId="6488" priority="10841" operator="equal">
      <formula>"OPORTUNIDADE"</formula>
    </cfRule>
  </conditionalFormatting>
  <conditionalFormatting sqref="Z130">
    <cfRule type="cellIs" dxfId="6487" priority="10839" operator="equal">
      <formula>"NÃO"</formula>
    </cfRule>
    <cfRule type="cellIs" dxfId="6486" priority="10840" operator="equal">
      <formula>"SIM"</formula>
    </cfRule>
  </conditionalFormatting>
  <conditionalFormatting sqref="Y130:Y131">
    <cfRule type="cellIs" dxfId="6485" priority="10838" operator="equal">
      <formula>"OPORTUNIDADE"</formula>
    </cfRule>
  </conditionalFormatting>
  <conditionalFormatting sqref="Y130:Y131">
    <cfRule type="cellIs" dxfId="6484" priority="10836" operator="equal">
      <formula>"NÃO"</formula>
    </cfRule>
    <cfRule type="cellIs" dxfId="6483" priority="10837" operator="equal">
      <formula>"SIM"</formula>
    </cfRule>
  </conditionalFormatting>
  <conditionalFormatting sqref="Z130">
    <cfRule type="cellIs" dxfId="6482" priority="10835" operator="equal">
      <formula>"OPORTUNIDADE"</formula>
    </cfRule>
  </conditionalFormatting>
  <conditionalFormatting sqref="Z130">
    <cfRule type="cellIs" dxfId="6481" priority="10833" operator="equal">
      <formula>"NÃO"</formula>
    </cfRule>
    <cfRule type="cellIs" dxfId="6480" priority="10834" operator="equal">
      <formula>"SIM"</formula>
    </cfRule>
  </conditionalFormatting>
  <conditionalFormatting sqref="Z130">
    <cfRule type="cellIs" dxfId="6479" priority="10832" operator="equal">
      <formula>"OPORTUNIDADE"</formula>
    </cfRule>
  </conditionalFormatting>
  <conditionalFormatting sqref="Z130">
    <cfRule type="cellIs" dxfId="6478" priority="10830" operator="equal">
      <formula>"NÃO"</formula>
    </cfRule>
    <cfRule type="cellIs" dxfId="6477" priority="10831" operator="equal">
      <formula>"SIM"</formula>
    </cfRule>
  </conditionalFormatting>
  <conditionalFormatting sqref="Z130">
    <cfRule type="cellIs" dxfId="6476" priority="10829" operator="equal">
      <formula>"OPORTUNIDADE"</formula>
    </cfRule>
  </conditionalFormatting>
  <conditionalFormatting sqref="Z130">
    <cfRule type="cellIs" dxfId="6475" priority="10827" operator="equal">
      <formula>"NÃO"</formula>
    </cfRule>
    <cfRule type="cellIs" dxfId="6474" priority="10828" operator="equal">
      <formula>"SIM"</formula>
    </cfRule>
  </conditionalFormatting>
  <conditionalFormatting sqref="Z130">
    <cfRule type="cellIs" dxfId="6473" priority="10826" operator="equal">
      <formula>"OPORTUNIDADE"</formula>
    </cfRule>
  </conditionalFormatting>
  <conditionalFormatting sqref="Z130">
    <cfRule type="cellIs" dxfId="6472" priority="10824" operator="equal">
      <formula>"NÃO"</formula>
    </cfRule>
    <cfRule type="cellIs" dxfId="6471" priority="10825" operator="equal">
      <formula>"SIM"</formula>
    </cfRule>
  </conditionalFormatting>
  <conditionalFormatting sqref="Y130:Y131">
    <cfRule type="cellIs" dxfId="6470" priority="10823" operator="equal">
      <formula>"OPORTUNIDADE"</formula>
    </cfRule>
  </conditionalFormatting>
  <conditionalFormatting sqref="Y130:Y131">
    <cfRule type="cellIs" dxfId="6469" priority="10821" operator="equal">
      <formula>"NÃO"</formula>
    </cfRule>
    <cfRule type="cellIs" dxfId="6468" priority="10822" operator="equal">
      <formula>"SIM"</formula>
    </cfRule>
  </conditionalFormatting>
  <conditionalFormatting sqref="Y130:Y131">
    <cfRule type="cellIs" dxfId="6467" priority="10820" operator="equal">
      <formula>"OPORTUNIDADE"</formula>
    </cfRule>
  </conditionalFormatting>
  <conditionalFormatting sqref="Y130:Y131">
    <cfRule type="cellIs" dxfId="6466" priority="10818" operator="equal">
      <formula>"NÃO"</formula>
    </cfRule>
    <cfRule type="cellIs" dxfId="6465" priority="10819" operator="equal">
      <formula>"SIM"</formula>
    </cfRule>
  </conditionalFormatting>
  <conditionalFormatting sqref="Y130:Y131">
    <cfRule type="cellIs" dxfId="6464" priority="10817" operator="equal">
      <formula>"OPORTUNIDADE"</formula>
    </cfRule>
  </conditionalFormatting>
  <conditionalFormatting sqref="Y130:Y131">
    <cfRule type="cellIs" dxfId="6463" priority="10815" operator="equal">
      <formula>"NÃO"</formula>
    </cfRule>
    <cfRule type="cellIs" dxfId="6462" priority="10816" operator="equal">
      <formula>"SIM"</formula>
    </cfRule>
  </conditionalFormatting>
  <conditionalFormatting sqref="Y130:Y131">
    <cfRule type="cellIs" dxfId="6461" priority="10814" operator="equal">
      <formula>"OPORTUNIDADE"</formula>
    </cfRule>
  </conditionalFormatting>
  <conditionalFormatting sqref="Y130:Y131">
    <cfRule type="cellIs" dxfId="6460" priority="10812" operator="equal">
      <formula>"NÃO"</formula>
    </cfRule>
    <cfRule type="cellIs" dxfId="6459" priority="10813" operator="equal">
      <formula>"SIM"</formula>
    </cfRule>
  </conditionalFormatting>
  <conditionalFormatting sqref="Y134">
    <cfRule type="cellIs" dxfId="6458" priority="10811" operator="equal">
      <formula>"OPORTUNIDADE"</formula>
    </cfRule>
  </conditionalFormatting>
  <conditionalFormatting sqref="Y134">
    <cfRule type="cellIs" dxfId="6457" priority="10809" operator="equal">
      <formula>"NÃO"</formula>
    </cfRule>
    <cfRule type="cellIs" dxfId="6456" priority="10810" operator="equal">
      <formula>"SIM"</formula>
    </cfRule>
  </conditionalFormatting>
  <conditionalFormatting sqref="Y134">
    <cfRule type="cellIs" dxfId="6455" priority="10808" operator="equal">
      <formula>"OPORTUNIDADE"</formula>
    </cfRule>
  </conditionalFormatting>
  <conditionalFormatting sqref="Y134">
    <cfRule type="cellIs" dxfId="6454" priority="10806" operator="equal">
      <formula>"NÃO"</formula>
    </cfRule>
    <cfRule type="cellIs" dxfId="6453" priority="10807" operator="equal">
      <formula>"SIM"</formula>
    </cfRule>
  </conditionalFormatting>
  <conditionalFormatting sqref="Y134">
    <cfRule type="cellIs" dxfId="6452" priority="10805" operator="equal">
      <formula>"OPORTUNIDADE"</formula>
    </cfRule>
  </conditionalFormatting>
  <conditionalFormatting sqref="Y134">
    <cfRule type="cellIs" dxfId="6451" priority="10803" operator="equal">
      <formula>"NÃO"</formula>
    </cfRule>
    <cfRule type="cellIs" dxfId="6450" priority="10804" operator="equal">
      <formula>"SIM"</formula>
    </cfRule>
  </conditionalFormatting>
  <conditionalFormatting sqref="Y134">
    <cfRule type="cellIs" dxfId="6449" priority="10802" operator="equal">
      <formula>"OPORTUNIDADE"</formula>
    </cfRule>
  </conditionalFormatting>
  <conditionalFormatting sqref="Y134">
    <cfRule type="cellIs" dxfId="6448" priority="10800" operator="equal">
      <formula>"NÃO"</formula>
    </cfRule>
    <cfRule type="cellIs" dxfId="6447" priority="10801" operator="equal">
      <formula>"SIM"</formula>
    </cfRule>
  </conditionalFormatting>
  <conditionalFormatting sqref="Y134">
    <cfRule type="cellIs" dxfId="6446" priority="10799" operator="equal">
      <formula>"OPORTUNIDADE"</formula>
    </cfRule>
  </conditionalFormatting>
  <conditionalFormatting sqref="Y134">
    <cfRule type="cellIs" dxfId="6445" priority="10797" operator="equal">
      <formula>"NÃO"</formula>
    </cfRule>
    <cfRule type="cellIs" dxfId="6444" priority="10798" operator="equal">
      <formula>"SIM"</formula>
    </cfRule>
  </conditionalFormatting>
  <conditionalFormatting sqref="Y134">
    <cfRule type="cellIs" dxfId="6443" priority="10796" operator="equal">
      <formula>"OPORTUNIDADE"</formula>
    </cfRule>
  </conditionalFormatting>
  <conditionalFormatting sqref="Y134">
    <cfRule type="cellIs" dxfId="6442" priority="10794" operator="equal">
      <formula>"NÃO"</formula>
    </cfRule>
    <cfRule type="cellIs" dxfId="6441" priority="10795" operator="equal">
      <formula>"SIM"</formula>
    </cfRule>
  </conditionalFormatting>
  <conditionalFormatting sqref="Y134">
    <cfRule type="cellIs" dxfId="6440" priority="10793" operator="equal">
      <formula>"OPORTUNIDADE"</formula>
    </cfRule>
  </conditionalFormatting>
  <conditionalFormatting sqref="Y134">
    <cfRule type="cellIs" dxfId="6439" priority="10791" operator="equal">
      <formula>"NÃO"</formula>
    </cfRule>
    <cfRule type="cellIs" dxfId="6438" priority="10792" operator="equal">
      <formula>"SIM"</formula>
    </cfRule>
  </conditionalFormatting>
  <conditionalFormatting sqref="Y134">
    <cfRule type="cellIs" dxfId="6437" priority="10790" operator="equal">
      <formula>"OPORTUNIDADE"</formula>
    </cfRule>
  </conditionalFormatting>
  <conditionalFormatting sqref="Y134">
    <cfRule type="cellIs" dxfId="6436" priority="10788" operator="equal">
      <formula>"NÃO"</formula>
    </cfRule>
    <cfRule type="cellIs" dxfId="6435" priority="10789" operator="equal">
      <formula>"SIM"</formula>
    </cfRule>
  </conditionalFormatting>
  <conditionalFormatting sqref="Y134">
    <cfRule type="cellIs" dxfId="6434" priority="10787" operator="equal">
      <formula>"OPORTUNIDADE"</formula>
    </cfRule>
  </conditionalFormatting>
  <conditionalFormatting sqref="Y134">
    <cfRule type="cellIs" dxfId="6433" priority="10785" operator="equal">
      <formula>"NÃO"</formula>
    </cfRule>
    <cfRule type="cellIs" dxfId="6432" priority="10786" operator="equal">
      <formula>"SIM"</formula>
    </cfRule>
  </conditionalFormatting>
  <conditionalFormatting sqref="Y134">
    <cfRule type="cellIs" dxfId="6431" priority="10784" operator="equal">
      <formula>"OPORTUNIDADE"</formula>
    </cfRule>
  </conditionalFormatting>
  <conditionalFormatting sqref="Y134">
    <cfRule type="cellIs" dxfId="6430" priority="10782" operator="equal">
      <formula>"NÃO"</formula>
    </cfRule>
    <cfRule type="cellIs" dxfId="6429" priority="10783" operator="equal">
      <formula>"SIM"</formula>
    </cfRule>
  </conditionalFormatting>
  <conditionalFormatting sqref="Z134">
    <cfRule type="cellIs" dxfId="6428" priority="10781" operator="equal">
      <formula>"OPORTUNIDADE"</formula>
    </cfRule>
  </conditionalFormatting>
  <conditionalFormatting sqref="Z134">
    <cfRule type="cellIs" dxfId="6427" priority="10779" operator="equal">
      <formula>"NÃO"</formula>
    </cfRule>
    <cfRule type="cellIs" dxfId="6426" priority="10780" operator="equal">
      <formula>"SIM"</formula>
    </cfRule>
  </conditionalFormatting>
  <conditionalFormatting sqref="Y134">
    <cfRule type="cellIs" dxfId="6425" priority="10778" operator="equal">
      <formula>"OPORTUNIDADE"</formula>
    </cfRule>
  </conditionalFormatting>
  <conditionalFormatting sqref="Y134">
    <cfRule type="cellIs" dxfId="6424" priority="10776" operator="equal">
      <formula>"NÃO"</formula>
    </cfRule>
    <cfRule type="cellIs" dxfId="6423" priority="10777" operator="equal">
      <formula>"SIM"</formula>
    </cfRule>
  </conditionalFormatting>
  <conditionalFormatting sqref="Y134">
    <cfRule type="cellIs" dxfId="6422" priority="10775" operator="equal">
      <formula>"OPORTUNIDADE"</formula>
    </cfRule>
  </conditionalFormatting>
  <conditionalFormatting sqref="Y134">
    <cfRule type="cellIs" dxfId="6421" priority="10773" operator="equal">
      <formula>"NÃO"</formula>
    </cfRule>
    <cfRule type="cellIs" dxfId="6420" priority="10774" operator="equal">
      <formula>"SIM"</formula>
    </cfRule>
  </conditionalFormatting>
  <conditionalFormatting sqref="Y134">
    <cfRule type="cellIs" dxfId="6419" priority="10772" operator="equal">
      <formula>"OPORTUNIDADE"</formula>
    </cfRule>
  </conditionalFormatting>
  <conditionalFormatting sqref="Y134">
    <cfRule type="cellIs" dxfId="6418" priority="10770" operator="equal">
      <formula>"NÃO"</formula>
    </cfRule>
    <cfRule type="cellIs" dxfId="6417" priority="10771" operator="equal">
      <formula>"SIM"</formula>
    </cfRule>
  </conditionalFormatting>
  <conditionalFormatting sqref="Y134">
    <cfRule type="cellIs" dxfId="6416" priority="10769" operator="equal">
      <formula>"OPORTUNIDADE"</formula>
    </cfRule>
  </conditionalFormatting>
  <conditionalFormatting sqref="Y134">
    <cfRule type="cellIs" dxfId="6415" priority="10767" operator="equal">
      <formula>"NÃO"</formula>
    </cfRule>
    <cfRule type="cellIs" dxfId="6414" priority="10768" operator="equal">
      <formula>"SIM"</formula>
    </cfRule>
  </conditionalFormatting>
  <conditionalFormatting sqref="Y139:Y142">
    <cfRule type="cellIs" dxfId="6413" priority="10766" operator="equal">
      <formula>"OPORTUNIDADE"</formula>
    </cfRule>
  </conditionalFormatting>
  <conditionalFormatting sqref="Y139:Y142">
    <cfRule type="cellIs" dxfId="6412" priority="10764" operator="equal">
      <formula>"NÃO"</formula>
    </cfRule>
    <cfRule type="cellIs" dxfId="6411" priority="10765" operator="equal">
      <formula>"SIM"</formula>
    </cfRule>
  </conditionalFormatting>
  <conditionalFormatting sqref="Z139">
    <cfRule type="cellIs" dxfId="6410" priority="10763" operator="equal">
      <formula>"OPORTUNIDADE"</formula>
    </cfRule>
  </conditionalFormatting>
  <conditionalFormatting sqref="Z139">
    <cfRule type="cellIs" dxfId="6409" priority="10761" operator="equal">
      <formula>"NÃO"</formula>
    </cfRule>
    <cfRule type="cellIs" dxfId="6408" priority="10762" operator="equal">
      <formula>"SIM"</formula>
    </cfRule>
  </conditionalFormatting>
  <conditionalFormatting sqref="Y133">
    <cfRule type="cellIs" dxfId="6407" priority="10760" operator="equal">
      <formula>"OPORTUNIDADE"</formula>
    </cfRule>
  </conditionalFormatting>
  <conditionalFormatting sqref="Y133">
    <cfRule type="cellIs" dxfId="6406" priority="10758" operator="equal">
      <formula>"NÃO"</formula>
    </cfRule>
    <cfRule type="cellIs" dxfId="6405" priority="10759" operator="equal">
      <formula>"SIM"</formula>
    </cfRule>
  </conditionalFormatting>
  <conditionalFormatting sqref="Z133">
    <cfRule type="cellIs" dxfId="6404" priority="10757" operator="equal">
      <formula>"OPORTUNIDADE"</formula>
    </cfRule>
  </conditionalFormatting>
  <conditionalFormatting sqref="Z133">
    <cfRule type="cellIs" dxfId="6403" priority="10755" operator="equal">
      <formula>"NÃO"</formula>
    </cfRule>
    <cfRule type="cellIs" dxfId="6402" priority="10756" operator="equal">
      <formula>"SIM"</formula>
    </cfRule>
  </conditionalFormatting>
  <conditionalFormatting sqref="Y131">
    <cfRule type="cellIs" dxfId="6401" priority="10754" operator="equal">
      <formula>"OPORTUNIDADE"</formula>
    </cfRule>
  </conditionalFormatting>
  <conditionalFormatting sqref="Y131">
    <cfRule type="cellIs" dxfId="6400" priority="10752" operator="equal">
      <formula>"NÃO"</formula>
    </cfRule>
    <cfRule type="cellIs" dxfId="6399" priority="10753" operator="equal">
      <formula>"SIM"</formula>
    </cfRule>
  </conditionalFormatting>
  <conditionalFormatting sqref="Y131">
    <cfRule type="cellIs" dxfId="6398" priority="10751" operator="equal">
      <formula>"OPORTUNIDADE"</formula>
    </cfRule>
  </conditionalFormatting>
  <conditionalFormatting sqref="Y131">
    <cfRule type="cellIs" dxfId="6397" priority="10749" operator="equal">
      <formula>"NÃO"</formula>
    </cfRule>
    <cfRule type="cellIs" dxfId="6396" priority="10750" operator="equal">
      <formula>"SIM"</formula>
    </cfRule>
  </conditionalFormatting>
  <conditionalFormatting sqref="Y131">
    <cfRule type="cellIs" dxfId="6395" priority="10748" operator="equal">
      <formula>"OPORTUNIDADE"</formula>
    </cfRule>
  </conditionalFormatting>
  <conditionalFormatting sqref="Y131">
    <cfRule type="cellIs" dxfId="6394" priority="10746" operator="equal">
      <formula>"NÃO"</formula>
    </cfRule>
    <cfRule type="cellIs" dxfId="6393" priority="10747" operator="equal">
      <formula>"SIM"</formula>
    </cfRule>
  </conditionalFormatting>
  <conditionalFormatting sqref="Y131">
    <cfRule type="cellIs" dxfId="6392" priority="10745" operator="equal">
      <formula>"OPORTUNIDADE"</formula>
    </cfRule>
  </conditionalFormatting>
  <conditionalFormatting sqref="Y131">
    <cfRule type="cellIs" dxfId="6391" priority="10743" operator="equal">
      <formula>"NÃO"</formula>
    </cfRule>
    <cfRule type="cellIs" dxfId="6390" priority="10744" operator="equal">
      <formula>"SIM"</formula>
    </cfRule>
  </conditionalFormatting>
  <conditionalFormatting sqref="Z131">
    <cfRule type="cellIs" dxfId="6389" priority="10742" operator="equal">
      <formula>"OPORTUNIDADE"</formula>
    </cfRule>
  </conditionalFormatting>
  <conditionalFormatting sqref="Z131">
    <cfRule type="cellIs" dxfId="6388" priority="10740" operator="equal">
      <formula>"NÃO"</formula>
    </cfRule>
    <cfRule type="cellIs" dxfId="6387" priority="10741" operator="equal">
      <formula>"SIM"</formula>
    </cfRule>
  </conditionalFormatting>
  <conditionalFormatting sqref="Z131">
    <cfRule type="cellIs" dxfId="6386" priority="10739" operator="equal">
      <formula>"OPORTUNIDADE"</formula>
    </cfRule>
  </conditionalFormatting>
  <conditionalFormatting sqref="Z131">
    <cfRule type="cellIs" dxfId="6385" priority="10737" operator="equal">
      <formula>"NÃO"</formula>
    </cfRule>
    <cfRule type="cellIs" dxfId="6384" priority="10738" operator="equal">
      <formula>"SIM"</formula>
    </cfRule>
  </conditionalFormatting>
  <conditionalFormatting sqref="Y131">
    <cfRule type="cellIs" dxfId="6383" priority="10736" operator="equal">
      <formula>"OPORTUNIDADE"</formula>
    </cfRule>
  </conditionalFormatting>
  <conditionalFormatting sqref="Y131">
    <cfRule type="cellIs" dxfId="6382" priority="10734" operator="equal">
      <formula>"NÃO"</formula>
    </cfRule>
    <cfRule type="cellIs" dxfId="6381" priority="10735" operator="equal">
      <formula>"SIM"</formula>
    </cfRule>
  </conditionalFormatting>
  <conditionalFormatting sqref="Y131">
    <cfRule type="cellIs" dxfId="6380" priority="10733" operator="equal">
      <formula>"OPORTUNIDADE"</formula>
    </cfRule>
  </conditionalFormatting>
  <conditionalFormatting sqref="Y131">
    <cfRule type="cellIs" dxfId="6379" priority="10731" operator="equal">
      <formula>"NÃO"</formula>
    </cfRule>
    <cfRule type="cellIs" dxfId="6378" priority="10732" operator="equal">
      <formula>"SIM"</formula>
    </cfRule>
  </conditionalFormatting>
  <conditionalFormatting sqref="Z131">
    <cfRule type="cellIs" dxfId="6377" priority="10730" operator="equal">
      <formula>"OPORTUNIDADE"</formula>
    </cfRule>
  </conditionalFormatting>
  <conditionalFormatting sqref="Z131">
    <cfRule type="cellIs" dxfId="6376" priority="10728" operator="equal">
      <formula>"NÃO"</formula>
    </cfRule>
    <cfRule type="cellIs" dxfId="6375" priority="10729" operator="equal">
      <formula>"SIM"</formula>
    </cfRule>
  </conditionalFormatting>
  <conditionalFormatting sqref="Z131">
    <cfRule type="cellIs" dxfId="6374" priority="10727" operator="equal">
      <formula>"OPORTUNIDADE"</formula>
    </cfRule>
  </conditionalFormatting>
  <conditionalFormatting sqref="Z131">
    <cfRule type="cellIs" dxfId="6373" priority="10725" operator="equal">
      <formula>"NÃO"</formula>
    </cfRule>
    <cfRule type="cellIs" dxfId="6372" priority="10726" operator="equal">
      <formula>"SIM"</formula>
    </cfRule>
  </conditionalFormatting>
  <conditionalFormatting sqref="Z131">
    <cfRule type="cellIs" dxfId="6371" priority="10724" operator="equal">
      <formula>"OPORTUNIDADE"</formula>
    </cfRule>
  </conditionalFormatting>
  <conditionalFormatting sqref="Z131">
    <cfRule type="cellIs" dxfId="6370" priority="10722" operator="equal">
      <formula>"NÃO"</formula>
    </cfRule>
    <cfRule type="cellIs" dxfId="6369" priority="10723" operator="equal">
      <formula>"SIM"</formula>
    </cfRule>
  </conditionalFormatting>
  <conditionalFormatting sqref="Z131">
    <cfRule type="cellIs" dxfId="6368" priority="10721" operator="equal">
      <formula>"OPORTUNIDADE"</formula>
    </cfRule>
  </conditionalFormatting>
  <conditionalFormatting sqref="Z131">
    <cfRule type="cellIs" dxfId="6367" priority="10719" operator="equal">
      <formula>"NÃO"</formula>
    </cfRule>
    <cfRule type="cellIs" dxfId="6366" priority="10720" operator="equal">
      <formula>"SIM"</formula>
    </cfRule>
  </conditionalFormatting>
  <conditionalFormatting sqref="Y131">
    <cfRule type="cellIs" dxfId="6365" priority="10718" operator="equal">
      <formula>"OPORTUNIDADE"</formula>
    </cfRule>
  </conditionalFormatting>
  <conditionalFormatting sqref="Y131">
    <cfRule type="cellIs" dxfId="6364" priority="10716" operator="equal">
      <formula>"NÃO"</formula>
    </cfRule>
    <cfRule type="cellIs" dxfId="6363" priority="10717" operator="equal">
      <formula>"SIM"</formula>
    </cfRule>
  </conditionalFormatting>
  <conditionalFormatting sqref="Y131">
    <cfRule type="cellIs" dxfId="6362" priority="10715" operator="equal">
      <formula>"OPORTUNIDADE"</formula>
    </cfRule>
  </conditionalFormatting>
  <conditionalFormatting sqref="Y131">
    <cfRule type="cellIs" dxfId="6361" priority="10713" operator="equal">
      <formula>"NÃO"</formula>
    </cfRule>
    <cfRule type="cellIs" dxfId="6360" priority="10714" operator="equal">
      <formula>"SIM"</formula>
    </cfRule>
  </conditionalFormatting>
  <conditionalFormatting sqref="Y131">
    <cfRule type="cellIs" dxfId="6359" priority="10712" operator="equal">
      <formula>"OPORTUNIDADE"</formula>
    </cfRule>
  </conditionalFormatting>
  <conditionalFormatting sqref="Y131">
    <cfRule type="cellIs" dxfId="6358" priority="10710" operator="equal">
      <formula>"NÃO"</formula>
    </cfRule>
    <cfRule type="cellIs" dxfId="6357" priority="10711" operator="equal">
      <formula>"SIM"</formula>
    </cfRule>
  </conditionalFormatting>
  <conditionalFormatting sqref="Y131">
    <cfRule type="cellIs" dxfId="6356" priority="10709" operator="equal">
      <formula>"OPORTUNIDADE"</formula>
    </cfRule>
  </conditionalFormatting>
  <conditionalFormatting sqref="Y131">
    <cfRule type="cellIs" dxfId="6355" priority="10707" operator="equal">
      <formula>"NÃO"</formula>
    </cfRule>
    <cfRule type="cellIs" dxfId="6354" priority="10708" operator="equal">
      <formula>"SIM"</formula>
    </cfRule>
  </conditionalFormatting>
  <conditionalFormatting sqref="Y131">
    <cfRule type="cellIs" dxfId="6353" priority="10706" operator="equal">
      <formula>"OPORTUNIDADE"</formula>
    </cfRule>
  </conditionalFormatting>
  <conditionalFormatting sqref="Y131">
    <cfRule type="cellIs" dxfId="6352" priority="10704" operator="equal">
      <formula>"NÃO"</formula>
    </cfRule>
    <cfRule type="cellIs" dxfId="6351" priority="10705" operator="equal">
      <formula>"SIM"</formula>
    </cfRule>
  </conditionalFormatting>
  <conditionalFormatting sqref="Y131">
    <cfRule type="cellIs" dxfId="6350" priority="10703" operator="equal">
      <formula>"OPORTUNIDADE"</formula>
    </cfRule>
  </conditionalFormatting>
  <conditionalFormatting sqref="Y131">
    <cfRule type="cellIs" dxfId="6349" priority="10701" operator="equal">
      <formula>"NÃO"</formula>
    </cfRule>
    <cfRule type="cellIs" dxfId="6348" priority="10702" operator="equal">
      <formula>"SIM"</formula>
    </cfRule>
  </conditionalFormatting>
  <conditionalFormatting sqref="Y138">
    <cfRule type="cellIs" dxfId="6347" priority="10700" operator="equal">
      <formula>"OPORTUNIDADE"</formula>
    </cfRule>
  </conditionalFormatting>
  <conditionalFormatting sqref="Y138">
    <cfRule type="cellIs" dxfId="6346" priority="10698" operator="equal">
      <formula>"NÃO"</formula>
    </cfRule>
    <cfRule type="cellIs" dxfId="6345" priority="10699" operator="equal">
      <formula>"SIM"</formula>
    </cfRule>
  </conditionalFormatting>
  <conditionalFormatting sqref="Y138">
    <cfRule type="cellIs" dxfId="6344" priority="10697" operator="equal">
      <formula>"OPORTUNIDADE"</formula>
    </cfRule>
  </conditionalFormatting>
  <conditionalFormatting sqref="Y138">
    <cfRule type="cellIs" dxfId="6343" priority="10695" operator="equal">
      <formula>"NÃO"</formula>
    </cfRule>
    <cfRule type="cellIs" dxfId="6342" priority="10696" operator="equal">
      <formula>"SIM"</formula>
    </cfRule>
  </conditionalFormatting>
  <conditionalFormatting sqref="Y138">
    <cfRule type="cellIs" dxfId="6341" priority="10694" operator="equal">
      <formula>"OPORTUNIDADE"</formula>
    </cfRule>
  </conditionalFormatting>
  <conditionalFormatting sqref="Y138">
    <cfRule type="cellIs" dxfId="6340" priority="10692" operator="equal">
      <formula>"NÃO"</formula>
    </cfRule>
    <cfRule type="cellIs" dxfId="6339" priority="10693" operator="equal">
      <formula>"SIM"</formula>
    </cfRule>
  </conditionalFormatting>
  <conditionalFormatting sqref="Y138">
    <cfRule type="cellIs" dxfId="6338" priority="10691" operator="equal">
      <formula>"OPORTUNIDADE"</formula>
    </cfRule>
  </conditionalFormatting>
  <conditionalFormatting sqref="Y138">
    <cfRule type="cellIs" dxfId="6337" priority="10689" operator="equal">
      <formula>"NÃO"</formula>
    </cfRule>
    <cfRule type="cellIs" dxfId="6336" priority="10690" operator="equal">
      <formula>"SIM"</formula>
    </cfRule>
  </conditionalFormatting>
  <conditionalFormatting sqref="Y138">
    <cfRule type="cellIs" dxfId="6335" priority="10688" operator="equal">
      <formula>"OPORTUNIDADE"</formula>
    </cfRule>
  </conditionalFormatting>
  <conditionalFormatting sqref="Y138">
    <cfRule type="cellIs" dxfId="6334" priority="10686" operator="equal">
      <formula>"NÃO"</formula>
    </cfRule>
    <cfRule type="cellIs" dxfId="6333" priority="10687" operator="equal">
      <formula>"SIM"</formula>
    </cfRule>
  </conditionalFormatting>
  <conditionalFormatting sqref="Y138">
    <cfRule type="cellIs" dxfId="6332" priority="10685" operator="equal">
      <formula>"OPORTUNIDADE"</formula>
    </cfRule>
  </conditionalFormatting>
  <conditionalFormatting sqref="Y138">
    <cfRule type="cellIs" dxfId="6331" priority="10683" operator="equal">
      <formula>"NÃO"</formula>
    </cfRule>
    <cfRule type="cellIs" dxfId="6330" priority="10684" operator="equal">
      <formula>"SIM"</formula>
    </cfRule>
  </conditionalFormatting>
  <conditionalFormatting sqref="Y138">
    <cfRule type="cellIs" dxfId="6329" priority="10682" operator="equal">
      <formula>"OPORTUNIDADE"</formula>
    </cfRule>
  </conditionalFormatting>
  <conditionalFormatting sqref="Y138">
    <cfRule type="cellIs" dxfId="6328" priority="10680" operator="equal">
      <formula>"NÃO"</formula>
    </cfRule>
    <cfRule type="cellIs" dxfId="6327" priority="10681" operator="equal">
      <formula>"SIM"</formula>
    </cfRule>
  </conditionalFormatting>
  <conditionalFormatting sqref="Y138">
    <cfRule type="cellIs" dxfId="6326" priority="10679" operator="equal">
      <formula>"OPORTUNIDADE"</formula>
    </cfRule>
  </conditionalFormatting>
  <conditionalFormatting sqref="Y138">
    <cfRule type="cellIs" dxfId="6325" priority="10677" operator="equal">
      <formula>"NÃO"</formula>
    </cfRule>
    <cfRule type="cellIs" dxfId="6324" priority="10678" operator="equal">
      <formula>"SIM"</formula>
    </cfRule>
  </conditionalFormatting>
  <conditionalFormatting sqref="Y138">
    <cfRule type="cellIs" dxfId="6323" priority="10676" operator="equal">
      <formula>"OPORTUNIDADE"</formula>
    </cfRule>
  </conditionalFormatting>
  <conditionalFormatting sqref="Y138">
    <cfRule type="cellIs" dxfId="6322" priority="10674" operator="equal">
      <formula>"NÃO"</formula>
    </cfRule>
    <cfRule type="cellIs" dxfId="6321" priority="10675" operator="equal">
      <formula>"SIM"</formula>
    </cfRule>
  </conditionalFormatting>
  <conditionalFormatting sqref="Y138">
    <cfRule type="cellIs" dxfId="6320" priority="10673" operator="equal">
      <formula>"OPORTUNIDADE"</formula>
    </cfRule>
  </conditionalFormatting>
  <conditionalFormatting sqref="Y138">
    <cfRule type="cellIs" dxfId="6319" priority="10671" operator="equal">
      <formula>"NÃO"</formula>
    </cfRule>
    <cfRule type="cellIs" dxfId="6318" priority="10672" operator="equal">
      <formula>"SIM"</formula>
    </cfRule>
  </conditionalFormatting>
  <conditionalFormatting sqref="Y138">
    <cfRule type="cellIs" dxfId="6317" priority="10670" operator="equal">
      <formula>"OPORTUNIDADE"</formula>
    </cfRule>
  </conditionalFormatting>
  <conditionalFormatting sqref="Y138">
    <cfRule type="cellIs" dxfId="6316" priority="10668" operator="equal">
      <formula>"NÃO"</formula>
    </cfRule>
    <cfRule type="cellIs" dxfId="6315" priority="10669" operator="equal">
      <formula>"SIM"</formula>
    </cfRule>
  </conditionalFormatting>
  <conditionalFormatting sqref="Y138">
    <cfRule type="cellIs" dxfId="6314" priority="10667" operator="equal">
      <formula>"OPORTUNIDADE"</formula>
    </cfRule>
  </conditionalFormatting>
  <conditionalFormatting sqref="Y138">
    <cfRule type="cellIs" dxfId="6313" priority="10665" operator="equal">
      <formula>"NÃO"</formula>
    </cfRule>
    <cfRule type="cellIs" dxfId="6312" priority="10666" operator="equal">
      <formula>"SIM"</formula>
    </cfRule>
  </conditionalFormatting>
  <conditionalFormatting sqref="Y138">
    <cfRule type="cellIs" dxfId="6311" priority="10664" operator="equal">
      <formula>"OPORTUNIDADE"</formula>
    </cfRule>
  </conditionalFormatting>
  <conditionalFormatting sqref="Y138">
    <cfRule type="cellIs" dxfId="6310" priority="10662" operator="equal">
      <formula>"NÃO"</formula>
    </cfRule>
    <cfRule type="cellIs" dxfId="6309" priority="10663" operator="equal">
      <formula>"SIM"</formula>
    </cfRule>
  </conditionalFormatting>
  <conditionalFormatting sqref="Y138">
    <cfRule type="cellIs" dxfId="6308" priority="10661" operator="equal">
      <formula>"OPORTUNIDADE"</formula>
    </cfRule>
  </conditionalFormatting>
  <conditionalFormatting sqref="Y138">
    <cfRule type="cellIs" dxfId="6307" priority="10659" operator="equal">
      <formula>"NÃO"</formula>
    </cfRule>
    <cfRule type="cellIs" dxfId="6306" priority="10660" operator="equal">
      <formula>"SIM"</formula>
    </cfRule>
  </conditionalFormatting>
  <conditionalFormatting sqref="Z138">
    <cfRule type="cellIs" dxfId="6305" priority="10658" operator="equal">
      <formula>"OPORTUNIDADE"</formula>
    </cfRule>
  </conditionalFormatting>
  <conditionalFormatting sqref="Z138">
    <cfRule type="cellIs" dxfId="6304" priority="10656" operator="equal">
      <formula>"NÃO"</formula>
    </cfRule>
    <cfRule type="cellIs" dxfId="6303" priority="10657" operator="equal">
      <formula>"SIM"</formula>
    </cfRule>
  </conditionalFormatting>
  <conditionalFormatting sqref="Z138">
    <cfRule type="cellIs" dxfId="6302" priority="10655" operator="equal">
      <formula>"OPORTUNIDADE"</formula>
    </cfRule>
  </conditionalFormatting>
  <conditionalFormatting sqref="Z138">
    <cfRule type="cellIs" dxfId="6301" priority="10653" operator="equal">
      <formula>"NÃO"</formula>
    </cfRule>
    <cfRule type="cellIs" dxfId="6300" priority="10654" operator="equal">
      <formula>"SIM"</formula>
    </cfRule>
  </conditionalFormatting>
  <conditionalFormatting sqref="Y138">
    <cfRule type="cellIs" dxfId="6299" priority="10652" operator="equal">
      <formula>"OPORTUNIDADE"</formula>
    </cfRule>
  </conditionalFormatting>
  <conditionalFormatting sqref="Y138">
    <cfRule type="cellIs" dxfId="6298" priority="10650" operator="equal">
      <formula>"NÃO"</formula>
    </cfRule>
    <cfRule type="cellIs" dxfId="6297" priority="10651" operator="equal">
      <formula>"SIM"</formula>
    </cfRule>
  </conditionalFormatting>
  <conditionalFormatting sqref="Y138">
    <cfRule type="cellIs" dxfId="6296" priority="10649" operator="equal">
      <formula>"OPORTUNIDADE"</formula>
    </cfRule>
  </conditionalFormatting>
  <conditionalFormatting sqref="Y138">
    <cfRule type="cellIs" dxfId="6295" priority="10647" operator="equal">
      <formula>"NÃO"</formula>
    </cfRule>
    <cfRule type="cellIs" dxfId="6294" priority="10648" operator="equal">
      <formula>"SIM"</formula>
    </cfRule>
  </conditionalFormatting>
  <conditionalFormatting sqref="Z138">
    <cfRule type="cellIs" dxfId="6293" priority="10646" operator="equal">
      <formula>"OPORTUNIDADE"</formula>
    </cfRule>
  </conditionalFormatting>
  <conditionalFormatting sqref="Z138">
    <cfRule type="cellIs" dxfId="6292" priority="10644" operator="equal">
      <formula>"NÃO"</formula>
    </cfRule>
    <cfRule type="cellIs" dxfId="6291" priority="10645" operator="equal">
      <formula>"SIM"</formula>
    </cfRule>
  </conditionalFormatting>
  <conditionalFormatting sqref="Z138">
    <cfRule type="cellIs" dxfId="6290" priority="10643" operator="equal">
      <formula>"OPORTUNIDADE"</formula>
    </cfRule>
  </conditionalFormatting>
  <conditionalFormatting sqref="Z138">
    <cfRule type="cellIs" dxfId="6289" priority="10641" operator="equal">
      <formula>"NÃO"</formula>
    </cfRule>
    <cfRule type="cellIs" dxfId="6288" priority="10642" operator="equal">
      <formula>"SIM"</formula>
    </cfRule>
  </conditionalFormatting>
  <conditionalFormatting sqref="Z138">
    <cfRule type="cellIs" dxfId="6287" priority="10640" operator="equal">
      <formula>"OPORTUNIDADE"</formula>
    </cfRule>
  </conditionalFormatting>
  <conditionalFormatting sqref="Z138">
    <cfRule type="cellIs" dxfId="6286" priority="10638" operator="equal">
      <formula>"NÃO"</formula>
    </cfRule>
    <cfRule type="cellIs" dxfId="6285" priority="10639" operator="equal">
      <formula>"SIM"</formula>
    </cfRule>
  </conditionalFormatting>
  <conditionalFormatting sqref="Z138">
    <cfRule type="cellIs" dxfId="6284" priority="10637" operator="equal">
      <formula>"OPORTUNIDADE"</formula>
    </cfRule>
  </conditionalFormatting>
  <conditionalFormatting sqref="Z138">
    <cfRule type="cellIs" dxfId="6283" priority="10635" operator="equal">
      <formula>"NÃO"</formula>
    </cfRule>
    <cfRule type="cellIs" dxfId="6282" priority="10636" operator="equal">
      <formula>"SIM"</formula>
    </cfRule>
  </conditionalFormatting>
  <conditionalFormatting sqref="Y138">
    <cfRule type="cellIs" dxfId="6281" priority="10634" operator="equal">
      <formula>"OPORTUNIDADE"</formula>
    </cfRule>
  </conditionalFormatting>
  <conditionalFormatting sqref="Y138">
    <cfRule type="cellIs" dxfId="6280" priority="10632" operator="equal">
      <formula>"NÃO"</formula>
    </cfRule>
    <cfRule type="cellIs" dxfId="6279" priority="10633" operator="equal">
      <formula>"SIM"</formula>
    </cfRule>
  </conditionalFormatting>
  <conditionalFormatting sqref="Y138">
    <cfRule type="cellIs" dxfId="6278" priority="10631" operator="equal">
      <formula>"OPORTUNIDADE"</formula>
    </cfRule>
  </conditionalFormatting>
  <conditionalFormatting sqref="Y138">
    <cfRule type="cellIs" dxfId="6277" priority="10629" operator="equal">
      <formula>"NÃO"</formula>
    </cfRule>
    <cfRule type="cellIs" dxfId="6276" priority="10630" operator="equal">
      <formula>"SIM"</formula>
    </cfRule>
  </conditionalFormatting>
  <conditionalFormatting sqref="Y138">
    <cfRule type="cellIs" dxfId="6275" priority="10628" operator="equal">
      <formula>"OPORTUNIDADE"</formula>
    </cfRule>
  </conditionalFormatting>
  <conditionalFormatting sqref="Y138">
    <cfRule type="cellIs" dxfId="6274" priority="10626" operator="equal">
      <formula>"NÃO"</formula>
    </cfRule>
    <cfRule type="cellIs" dxfId="6273" priority="10627" operator="equal">
      <formula>"SIM"</formula>
    </cfRule>
  </conditionalFormatting>
  <conditionalFormatting sqref="Y138">
    <cfRule type="cellIs" dxfId="6272" priority="10625" operator="equal">
      <formula>"OPORTUNIDADE"</formula>
    </cfRule>
  </conditionalFormatting>
  <conditionalFormatting sqref="Y138">
    <cfRule type="cellIs" dxfId="6271" priority="10623" operator="equal">
      <formula>"NÃO"</formula>
    </cfRule>
    <cfRule type="cellIs" dxfId="6270" priority="10624" operator="equal">
      <formula>"SIM"</formula>
    </cfRule>
  </conditionalFormatting>
  <conditionalFormatting sqref="Y138">
    <cfRule type="cellIs" dxfId="6269" priority="10622" operator="equal">
      <formula>"OPORTUNIDADE"</formula>
    </cfRule>
  </conditionalFormatting>
  <conditionalFormatting sqref="Y138">
    <cfRule type="cellIs" dxfId="6268" priority="10620" operator="equal">
      <formula>"NÃO"</formula>
    </cfRule>
    <cfRule type="cellIs" dxfId="6267" priority="10621" operator="equal">
      <formula>"SIM"</formula>
    </cfRule>
  </conditionalFormatting>
  <conditionalFormatting sqref="Y138">
    <cfRule type="cellIs" dxfId="6266" priority="10619" operator="equal">
      <formula>"OPORTUNIDADE"</formula>
    </cfRule>
  </conditionalFormatting>
  <conditionalFormatting sqref="Y138">
    <cfRule type="cellIs" dxfId="6265" priority="10617" operator="equal">
      <formula>"NÃO"</formula>
    </cfRule>
    <cfRule type="cellIs" dxfId="6264" priority="10618" operator="equal">
      <formula>"SIM"</formula>
    </cfRule>
  </conditionalFormatting>
  <conditionalFormatting sqref="Y135:Y136">
    <cfRule type="cellIs" dxfId="6263" priority="10616" operator="equal">
      <formula>"OPORTUNIDADE"</formula>
    </cfRule>
  </conditionalFormatting>
  <conditionalFormatting sqref="Y135:Y136">
    <cfRule type="cellIs" dxfId="6262" priority="10614" operator="equal">
      <formula>"NÃO"</formula>
    </cfRule>
    <cfRule type="cellIs" dxfId="6261" priority="10615" operator="equal">
      <formula>"SIM"</formula>
    </cfRule>
  </conditionalFormatting>
  <conditionalFormatting sqref="Y135:Y136">
    <cfRule type="cellIs" dxfId="6260" priority="10613" operator="equal">
      <formula>"OPORTUNIDADE"</formula>
    </cfRule>
  </conditionalFormatting>
  <conditionalFormatting sqref="Y135:Y136">
    <cfRule type="cellIs" dxfId="6259" priority="10611" operator="equal">
      <formula>"NÃO"</formula>
    </cfRule>
    <cfRule type="cellIs" dxfId="6258" priority="10612" operator="equal">
      <formula>"SIM"</formula>
    </cfRule>
  </conditionalFormatting>
  <conditionalFormatting sqref="Y135:Y136">
    <cfRule type="cellIs" dxfId="6257" priority="10610" operator="equal">
      <formula>"OPORTUNIDADE"</formula>
    </cfRule>
  </conditionalFormatting>
  <conditionalFormatting sqref="Y135:Y136">
    <cfRule type="cellIs" dxfId="6256" priority="10608" operator="equal">
      <formula>"NÃO"</formula>
    </cfRule>
    <cfRule type="cellIs" dxfId="6255" priority="10609" operator="equal">
      <formula>"SIM"</formula>
    </cfRule>
  </conditionalFormatting>
  <conditionalFormatting sqref="Y135:Y136">
    <cfRule type="cellIs" dxfId="6254" priority="10607" operator="equal">
      <formula>"OPORTUNIDADE"</formula>
    </cfRule>
  </conditionalFormatting>
  <conditionalFormatting sqref="Y135:Y136">
    <cfRule type="cellIs" dxfId="6253" priority="10605" operator="equal">
      <formula>"NÃO"</formula>
    </cfRule>
    <cfRule type="cellIs" dxfId="6252" priority="10606" operator="equal">
      <formula>"SIM"</formula>
    </cfRule>
  </conditionalFormatting>
  <conditionalFormatting sqref="Y135:Y136">
    <cfRule type="cellIs" dxfId="6251" priority="10604" operator="equal">
      <formula>"OPORTUNIDADE"</formula>
    </cfRule>
  </conditionalFormatting>
  <conditionalFormatting sqref="Y135:Y136">
    <cfRule type="cellIs" dxfId="6250" priority="10602" operator="equal">
      <formula>"NÃO"</formula>
    </cfRule>
    <cfRule type="cellIs" dxfId="6249" priority="10603" operator="equal">
      <formula>"SIM"</formula>
    </cfRule>
  </conditionalFormatting>
  <conditionalFormatting sqref="Y135:Y136">
    <cfRule type="cellIs" dxfId="6248" priority="10601" operator="equal">
      <formula>"OPORTUNIDADE"</formula>
    </cfRule>
  </conditionalFormatting>
  <conditionalFormatting sqref="Y135:Y136">
    <cfRule type="cellIs" dxfId="6247" priority="10599" operator="equal">
      <formula>"NÃO"</formula>
    </cfRule>
    <cfRule type="cellIs" dxfId="6246" priority="10600" operator="equal">
      <formula>"SIM"</formula>
    </cfRule>
  </conditionalFormatting>
  <conditionalFormatting sqref="Y135:Y136">
    <cfRule type="cellIs" dxfId="6245" priority="10598" operator="equal">
      <formula>"OPORTUNIDADE"</formula>
    </cfRule>
  </conditionalFormatting>
  <conditionalFormatting sqref="Y135:Y136">
    <cfRule type="cellIs" dxfId="6244" priority="10596" operator="equal">
      <formula>"NÃO"</formula>
    </cfRule>
    <cfRule type="cellIs" dxfId="6243" priority="10597" operator="equal">
      <formula>"SIM"</formula>
    </cfRule>
  </conditionalFormatting>
  <conditionalFormatting sqref="Y135:Y136">
    <cfRule type="cellIs" dxfId="6242" priority="10595" operator="equal">
      <formula>"OPORTUNIDADE"</formula>
    </cfRule>
  </conditionalFormatting>
  <conditionalFormatting sqref="Y135:Y136">
    <cfRule type="cellIs" dxfId="6241" priority="10593" operator="equal">
      <formula>"NÃO"</formula>
    </cfRule>
    <cfRule type="cellIs" dxfId="6240" priority="10594" operator="equal">
      <formula>"SIM"</formula>
    </cfRule>
  </conditionalFormatting>
  <conditionalFormatting sqref="Y135:Y136">
    <cfRule type="cellIs" dxfId="6239" priority="10592" operator="equal">
      <formula>"OPORTUNIDADE"</formula>
    </cfRule>
  </conditionalFormatting>
  <conditionalFormatting sqref="Y135:Y136">
    <cfRule type="cellIs" dxfId="6238" priority="10590" operator="equal">
      <formula>"NÃO"</formula>
    </cfRule>
    <cfRule type="cellIs" dxfId="6237" priority="10591" operator="equal">
      <formula>"SIM"</formula>
    </cfRule>
  </conditionalFormatting>
  <conditionalFormatting sqref="Y135:Y136">
    <cfRule type="cellIs" dxfId="6236" priority="10589" operator="equal">
      <formula>"OPORTUNIDADE"</formula>
    </cfRule>
  </conditionalFormatting>
  <conditionalFormatting sqref="Y135:Y136">
    <cfRule type="cellIs" dxfId="6235" priority="10587" operator="equal">
      <formula>"NÃO"</formula>
    </cfRule>
    <cfRule type="cellIs" dxfId="6234" priority="10588" operator="equal">
      <formula>"SIM"</formula>
    </cfRule>
  </conditionalFormatting>
  <conditionalFormatting sqref="Z135">
    <cfRule type="cellIs" dxfId="6233" priority="10586" operator="equal">
      <formula>"OPORTUNIDADE"</formula>
    </cfRule>
  </conditionalFormatting>
  <conditionalFormatting sqref="Z135">
    <cfRule type="cellIs" dxfId="6232" priority="10584" operator="equal">
      <formula>"NÃO"</formula>
    </cfRule>
    <cfRule type="cellIs" dxfId="6231" priority="10585" operator="equal">
      <formula>"SIM"</formula>
    </cfRule>
  </conditionalFormatting>
  <conditionalFormatting sqref="Y135:Y136">
    <cfRule type="cellIs" dxfId="6230" priority="10583" operator="equal">
      <formula>"OPORTUNIDADE"</formula>
    </cfRule>
  </conditionalFormatting>
  <conditionalFormatting sqref="Y135:Y136">
    <cfRule type="cellIs" dxfId="6229" priority="10581" operator="equal">
      <formula>"NÃO"</formula>
    </cfRule>
    <cfRule type="cellIs" dxfId="6228" priority="10582" operator="equal">
      <formula>"SIM"</formula>
    </cfRule>
  </conditionalFormatting>
  <conditionalFormatting sqref="Y135:Y136">
    <cfRule type="cellIs" dxfId="6227" priority="10580" operator="equal">
      <formula>"OPORTUNIDADE"</formula>
    </cfRule>
  </conditionalFormatting>
  <conditionalFormatting sqref="Y135:Y136">
    <cfRule type="cellIs" dxfId="6226" priority="10578" operator="equal">
      <formula>"NÃO"</formula>
    </cfRule>
    <cfRule type="cellIs" dxfId="6225" priority="10579" operator="equal">
      <formula>"SIM"</formula>
    </cfRule>
  </conditionalFormatting>
  <conditionalFormatting sqref="Y135:Y136">
    <cfRule type="cellIs" dxfId="6224" priority="10577" operator="equal">
      <formula>"OPORTUNIDADE"</formula>
    </cfRule>
  </conditionalFormatting>
  <conditionalFormatting sqref="Y135:Y136">
    <cfRule type="cellIs" dxfId="6223" priority="10575" operator="equal">
      <formula>"NÃO"</formula>
    </cfRule>
    <cfRule type="cellIs" dxfId="6222" priority="10576" operator="equal">
      <formula>"SIM"</formula>
    </cfRule>
  </conditionalFormatting>
  <conditionalFormatting sqref="Y135:Y136">
    <cfRule type="cellIs" dxfId="6221" priority="10574" operator="equal">
      <formula>"OPORTUNIDADE"</formula>
    </cfRule>
  </conditionalFormatting>
  <conditionalFormatting sqref="Y135:Y136">
    <cfRule type="cellIs" dxfId="6220" priority="10572" operator="equal">
      <formula>"NÃO"</formula>
    </cfRule>
    <cfRule type="cellIs" dxfId="6219" priority="10573" operator="equal">
      <formula>"SIM"</formula>
    </cfRule>
  </conditionalFormatting>
  <conditionalFormatting sqref="Y135:Y136">
    <cfRule type="cellIs" dxfId="6218" priority="10571" operator="equal">
      <formula>"OPORTUNIDADE"</formula>
    </cfRule>
  </conditionalFormatting>
  <conditionalFormatting sqref="Y135:Y136">
    <cfRule type="cellIs" dxfId="6217" priority="10569" operator="equal">
      <formula>"NÃO"</formula>
    </cfRule>
    <cfRule type="cellIs" dxfId="6216" priority="10570" operator="equal">
      <formula>"SIM"</formula>
    </cfRule>
  </conditionalFormatting>
  <conditionalFormatting sqref="Y135:Y136">
    <cfRule type="cellIs" dxfId="6215" priority="10568" operator="equal">
      <formula>"OPORTUNIDADE"</formula>
    </cfRule>
  </conditionalFormatting>
  <conditionalFormatting sqref="Y135:Y136">
    <cfRule type="cellIs" dxfId="6214" priority="10566" operator="equal">
      <formula>"NÃO"</formula>
    </cfRule>
    <cfRule type="cellIs" dxfId="6213" priority="10567" operator="equal">
      <formula>"SIM"</formula>
    </cfRule>
  </conditionalFormatting>
  <conditionalFormatting sqref="Y140">
    <cfRule type="cellIs" dxfId="6212" priority="10565" operator="equal">
      <formula>"OPORTUNIDADE"</formula>
    </cfRule>
  </conditionalFormatting>
  <conditionalFormatting sqref="Y140">
    <cfRule type="cellIs" dxfId="6211" priority="10563" operator="equal">
      <formula>"NÃO"</formula>
    </cfRule>
    <cfRule type="cellIs" dxfId="6210" priority="10564" operator="equal">
      <formula>"SIM"</formula>
    </cfRule>
  </conditionalFormatting>
  <conditionalFormatting sqref="Y140">
    <cfRule type="cellIs" dxfId="6209" priority="10562" operator="equal">
      <formula>"OPORTUNIDADE"</formula>
    </cfRule>
  </conditionalFormatting>
  <conditionalFormatting sqref="Y140">
    <cfRule type="cellIs" dxfId="6208" priority="10560" operator="equal">
      <formula>"NÃO"</formula>
    </cfRule>
    <cfRule type="cellIs" dxfId="6207" priority="10561" operator="equal">
      <formula>"SIM"</formula>
    </cfRule>
  </conditionalFormatting>
  <conditionalFormatting sqref="Y140">
    <cfRule type="cellIs" dxfId="6206" priority="10559" operator="equal">
      <formula>"OPORTUNIDADE"</formula>
    </cfRule>
  </conditionalFormatting>
  <conditionalFormatting sqref="Y140">
    <cfRule type="cellIs" dxfId="6205" priority="10557" operator="equal">
      <formula>"NÃO"</formula>
    </cfRule>
    <cfRule type="cellIs" dxfId="6204" priority="10558" operator="equal">
      <formula>"SIM"</formula>
    </cfRule>
  </conditionalFormatting>
  <conditionalFormatting sqref="Y140">
    <cfRule type="cellIs" dxfId="6203" priority="10556" operator="equal">
      <formula>"OPORTUNIDADE"</formula>
    </cfRule>
  </conditionalFormatting>
  <conditionalFormatting sqref="Y140">
    <cfRule type="cellIs" dxfId="6202" priority="10554" operator="equal">
      <formula>"NÃO"</formula>
    </cfRule>
    <cfRule type="cellIs" dxfId="6201" priority="10555" operator="equal">
      <formula>"SIM"</formula>
    </cfRule>
  </conditionalFormatting>
  <conditionalFormatting sqref="Y140">
    <cfRule type="cellIs" dxfId="6200" priority="10553" operator="equal">
      <formula>"OPORTUNIDADE"</formula>
    </cfRule>
  </conditionalFormatting>
  <conditionalFormatting sqref="Y140">
    <cfRule type="cellIs" dxfId="6199" priority="10551" operator="equal">
      <formula>"NÃO"</formula>
    </cfRule>
    <cfRule type="cellIs" dxfId="6198" priority="10552" operator="equal">
      <formula>"SIM"</formula>
    </cfRule>
  </conditionalFormatting>
  <conditionalFormatting sqref="Y140">
    <cfRule type="cellIs" dxfId="6197" priority="10550" operator="equal">
      <formula>"OPORTUNIDADE"</formula>
    </cfRule>
  </conditionalFormatting>
  <conditionalFormatting sqref="Y140">
    <cfRule type="cellIs" dxfId="6196" priority="10548" operator="equal">
      <formula>"NÃO"</formula>
    </cfRule>
    <cfRule type="cellIs" dxfId="6195" priority="10549" operator="equal">
      <formula>"SIM"</formula>
    </cfRule>
  </conditionalFormatting>
  <conditionalFormatting sqref="Y140">
    <cfRule type="cellIs" dxfId="6194" priority="10547" operator="equal">
      <formula>"OPORTUNIDADE"</formula>
    </cfRule>
  </conditionalFormatting>
  <conditionalFormatting sqref="Y140">
    <cfRule type="cellIs" dxfId="6193" priority="10545" operator="equal">
      <formula>"NÃO"</formula>
    </cfRule>
    <cfRule type="cellIs" dxfId="6192" priority="10546" operator="equal">
      <formula>"SIM"</formula>
    </cfRule>
  </conditionalFormatting>
  <conditionalFormatting sqref="Y140">
    <cfRule type="cellIs" dxfId="6191" priority="10544" operator="equal">
      <formula>"OPORTUNIDADE"</formula>
    </cfRule>
  </conditionalFormatting>
  <conditionalFormatting sqref="Y140">
    <cfRule type="cellIs" dxfId="6190" priority="10542" operator="equal">
      <formula>"NÃO"</formula>
    </cfRule>
    <cfRule type="cellIs" dxfId="6189" priority="10543" operator="equal">
      <formula>"SIM"</formula>
    </cfRule>
  </conditionalFormatting>
  <conditionalFormatting sqref="Y140">
    <cfRule type="cellIs" dxfId="6188" priority="10541" operator="equal">
      <formula>"OPORTUNIDADE"</formula>
    </cfRule>
  </conditionalFormatting>
  <conditionalFormatting sqref="Y140">
    <cfRule type="cellIs" dxfId="6187" priority="10539" operator="equal">
      <formula>"NÃO"</formula>
    </cfRule>
    <cfRule type="cellIs" dxfId="6186" priority="10540" operator="equal">
      <formula>"SIM"</formula>
    </cfRule>
  </conditionalFormatting>
  <conditionalFormatting sqref="Y140">
    <cfRule type="cellIs" dxfId="6185" priority="10538" operator="equal">
      <formula>"OPORTUNIDADE"</formula>
    </cfRule>
  </conditionalFormatting>
  <conditionalFormatting sqref="Y140">
    <cfRule type="cellIs" dxfId="6184" priority="10536" operator="equal">
      <formula>"NÃO"</formula>
    </cfRule>
    <cfRule type="cellIs" dxfId="6183" priority="10537" operator="equal">
      <formula>"SIM"</formula>
    </cfRule>
  </conditionalFormatting>
  <conditionalFormatting sqref="Z140">
    <cfRule type="cellIs" dxfId="6182" priority="10535" operator="equal">
      <formula>"OPORTUNIDADE"</formula>
    </cfRule>
  </conditionalFormatting>
  <conditionalFormatting sqref="Z140">
    <cfRule type="cellIs" dxfId="6181" priority="10533" operator="equal">
      <formula>"NÃO"</formula>
    </cfRule>
    <cfRule type="cellIs" dxfId="6180" priority="10534" operator="equal">
      <formula>"SIM"</formula>
    </cfRule>
  </conditionalFormatting>
  <conditionalFormatting sqref="Y140">
    <cfRule type="cellIs" dxfId="6179" priority="10532" operator="equal">
      <formula>"OPORTUNIDADE"</formula>
    </cfRule>
  </conditionalFormatting>
  <conditionalFormatting sqref="Y140">
    <cfRule type="cellIs" dxfId="6178" priority="10530" operator="equal">
      <formula>"NÃO"</formula>
    </cfRule>
    <cfRule type="cellIs" dxfId="6177" priority="10531" operator="equal">
      <formula>"SIM"</formula>
    </cfRule>
  </conditionalFormatting>
  <conditionalFormatting sqref="Y140">
    <cfRule type="cellIs" dxfId="6176" priority="10529" operator="equal">
      <formula>"OPORTUNIDADE"</formula>
    </cfRule>
  </conditionalFormatting>
  <conditionalFormatting sqref="Y140">
    <cfRule type="cellIs" dxfId="6175" priority="10527" operator="equal">
      <formula>"NÃO"</formula>
    </cfRule>
    <cfRule type="cellIs" dxfId="6174" priority="10528" operator="equal">
      <formula>"SIM"</formula>
    </cfRule>
  </conditionalFormatting>
  <conditionalFormatting sqref="Y140">
    <cfRule type="cellIs" dxfId="6173" priority="10526" operator="equal">
      <formula>"OPORTUNIDADE"</formula>
    </cfRule>
  </conditionalFormatting>
  <conditionalFormatting sqref="Y140">
    <cfRule type="cellIs" dxfId="6172" priority="10524" operator="equal">
      <formula>"NÃO"</formula>
    </cfRule>
    <cfRule type="cellIs" dxfId="6171" priority="10525" operator="equal">
      <formula>"SIM"</formula>
    </cfRule>
  </conditionalFormatting>
  <conditionalFormatting sqref="Y140">
    <cfRule type="cellIs" dxfId="6170" priority="10523" operator="equal">
      <formula>"OPORTUNIDADE"</formula>
    </cfRule>
  </conditionalFormatting>
  <conditionalFormatting sqref="Y140">
    <cfRule type="cellIs" dxfId="6169" priority="10521" operator="equal">
      <formula>"NÃO"</formula>
    </cfRule>
    <cfRule type="cellIs" dxfId="6168" priority="10522" operator="equal">
      <formula>"SIM"</formula>
    </cfRule>
  </conditionalFormatting>
  <conditionalFormatting sqref="Y140">
    <cfRule type="cellIs" dxfId="6167" priority="10520" operator="equal">
      <formula>"OPORTUNIDADE"</formula>
    </cfRule>
  </conditionalFormatting>
  <conditionalFormatting sqref="Y140">
    <cfRule type="cellIs" dxfId="6166" priority="10518" operator="equal">
      <formula>"NÃO"</formula>
    </cfRule>
    <cfRule type="cellIs" dxfId="6165" priority="10519" operator="equal">
      <formula>"SIM"</formula>
    </cfRule>
  </conditionalFormatting>
  <conditionalFormatting sqref="Y140">
    <cfRule type="cellIs" dxfId="6164" priority="10517" operator="equal">
      <formula>"OPORTUNIDADE"</formula>
    </cfRule>
  </conditionalFormatting>
  <conditionalFormatting sqref="Y140">
    <cfRule type="cellIs" dxfId="6163" priority="10515" operator="equal">
      <formula>"NÃO"</formula>
    </cfRule>
    <cfRule type="cellIs" dxfId="6162" priority="10516" operator="equal">
      <formula>"SIM"</formula>
    </cfRule>
  </conditionalFormatting>
  <conditionalFormatting sqref="Y135:Y136">
    <cfRule type="cellIs" dxfId="6161" priority="10514" operator="equal">
      <formula>"OPORTUNIDADE"</formula>
    </cfRule>
  </conditionalFormatting>
  <conditionalFormatting sqref="Y135:Y136">
    <cfRule type="cellIs" dxfId="6160" priority="10512" operator="equal">
      <formula>"NÃO"</formula>
    </cfRule>
    <cfRule type="cellIs" dxfId="6159" priority="10513" operator="equal">
      <formula>"SIM"</formula>
    </cfRule>
  </conditionalFormatting>
  <conditionalFormatting sqref="Y136">
    <cfRule type="cellIs" dxfId="6158" priority="10511" operator="equal">
      <formula>"OPORTUNIDADE"</formula>
    </cfRule>
  </conditionalFormatting>
  <conditionalFormatting sqref="Y136">
    <cfRule type="cellIs" dxfId="6157" priority="10509" operator="equal">
      <formula>"NÃO"</formula>
    </cfRule>
    <cfRule type="cellIs" dxfId="6156" priority="10510" operator="equal">
      <formula>"SIM"</formula>
    </cfRule>
  </conditionalFormatting>
  <conditionalFormatting sqref="Y136">
    <cfRule type="cellIs" dxfId="6155" priority="10508" operator="equal">
      <formula>"OPORTUNIDADE"</formula>
    </cfRule>
  </conditionalFormatting>
  <conditionalFormatting sqref="Y136">
    <cfRule type="cellIs" dxfId="6154" priority="10506" operator="equal">
      <formula>"NÃO"</formula>
    </cfRule>
    <cfRule type="cellIs" dxfId="6153" priority="10507" operator="equal">
      <formula>"SIM"</formula>
    </cfRule>
  </conditionalFormatting>
  <conditionalFormatting sqref="Y136">
    <cfRule type="cellIs" dxfId="6152" priority="10505" operator="equal">
      <formula>"OPORTUNIDADE"</formula>
    </cfRule>
  </conditionalFormatting>
  <conditionalFormatting sqref="Y136">
    <cfRule type="cellIs" dxfId="6151" priority="10503" operator="equal">
      <formula>"NÃO"</formula>
    </cfRule>
    <cfRule type="cellIs" dxfId="6150" priority="10504" operator="equal">
      <formula>"SIM"</formula>
    </cfRule>
  </conditionalFormatting>
  <conditionalFormatting sqref="Y136">
    <cfRule type="cellIs" dxfId="6149" priority="10502" operator="equal">
      <formula>"OPORTUNIDADE"</formula>
    </cfRule>
  </conditionalFormatting>
  <conditionalFormatting sqref="Y136">
    <cfRule type="cellIs" dxfId="6148" priority="10500" operator="equal">
      <formula>"NÃO"</formula>
    </cfRule>
    <cfRule type="cellIs" dxfId="6147" priority="10501" operator="equal">
      <formula>"SIM"</formula>
    </cfRule>
  </conditionalFormatting>
  <conditionalFormatting sqref="Y136">
    <cfRule type="cellIs" dxfId="6146" priority="10499" operator="equal">
      <formula>"OPORTUNIDADE"</formula>
    </cfRule>
  </conditionalFormatting>
  <conditionalFormatting sqref="Y136">
    <cfRule type="cellIs" dxfId="6145" priority="10497" operator="equal">
      <formula>"NÃO"</formula>
    </cfRule>
    <cfRule type="cellIs" dxfId="6144" priority="10498" operator="equal">
      <formula>"SIM"</formula>
    </cfRule>
  </conditionalFormatting>
  <conditionalFormatting sqref="Y136">
    <cfRule type="cellIs" dxfId="6143" priority="10496" operator="equal">
      <formula>"OPORTUNIDADE"</formula>
    </cfRule>
  </conditionalFormatting>
  <conditionalFormatting sqref="Y136">
    <cfRule type="cellIs" dxfId="6142" priority="10494" operator="equal">
      <formula>"NÃO"</formula>
    </cfRule>
    <cfRule type="cellIs" dxfId="6141" priority="10495" operator="equal">
      <formula>"SIM"</formula>
    </cfRule>
  </conditionalFormatting>
  <conditionalFormatting sqref="Y136">
    <cfRule type="cellIs" dxfId="6140" priority="10493" operator="equal">
      <formula>"OPORTUNIDADE"</formula>
    </cfRule>
  </conditionalFormatting>
  <conditionalFormatting sqref="Y136">
    <cfRule type="cellIs" dxfId="6139" priority="10491" operator="equal">
      <formula>"NÃO"</formula>
    </cfRule>
    <cfRule type="cellIs" dxfId="6138" priority="10492" operator="equal">
      <formula>"SIM"</formula>
    </cfRule>
  </conditionalFormatting>
  <conditionalFormatting sqref="Y136">
    <cfRule type="cellIs" dxfId="6137" priority="10490" operator="equal">
      <formula>"OPORTUNIDADE"</formula>
    </cfRule>
  </conditionalFormatting>
  <conditionalFormatting sqref="Y136">
    <cfRule type="cellIs" dxfId="6136" priority="10488" operator="equal">
      <formula>"NÃO"</formula>
    </cfRule>
    <cfRule type="cellIs" dxfId="6135" priority="10489" operator="equal">
      <formula>"SIM"</formula>
    </cfRule>
  </conditionalFormatting>
  <conditionalFormatting sqref="Y136">
    <cfRule type="cellIs" dxfId="6134" priority="10487" operator="equal">
      <formula>"OPORTUNIDADE"</formula>
    </cfRule>
  </conditionalFormatting>
  <conditionalFormatting sqref="Y136">
    <cfRule type="cellIs" dxfId="6133" priority="10485" operator="equal">
      <formula>"NÃO"</formula>
    </cfRule>
    <cfRule type="cellIs" dxfId="6132" priority="10486" operator="equal">
      <formula>"SIM"</formula>
    </cfRule>
  </conditionalFormatting>
  <conditionalFormatting sqref="Y136">
    <cfRule type="cellIs" dxfId="6131" priority="10484" operator="equal">
      <formula>"OPORTUNIDADE"</formula>
    </cfRule>
  </conditionalFormatting>
  <conditionalFormatting sqref="Y136">
    <cfRule type="cellIs" dxfId="6130" priority="10482" operator="equal">
      <formula>"NÃO"</formula>
    </cfRule>
    <cfRule type="cellIs" dxfId="6129" priority="10483" operator="equal">
      <formula>"SIM"</formula>
    </cfRule>
  </conditionalFormatting>
  <conditionalFormatting sqref="Y136">
    <cfRule type="cellIs" dxfId="6128" priority="10481" operator="equal">
      <formula>"OPORTUNIDADE"</formula>
    </cfRule>
  </conditionalFormatting>
  <conditionalFormatting sqref="Y136">
    <cfRule type="cellIs" dxfId="6127" priority="10479" operator="equal">
      <formula>"NÃO"</formula>
    </cfRule>
    <cfRule type="cellIs" dxfId="6126" priority="10480" operator="equal">
      <formula>"SIM"</formula>
    </cfRule>
  </conditionalFormatting>
  <conditionalFormatting sqref="Y136">
    <cfRule type="cellIs" dxfId="6125" priority="10478" operator="equal">
      <formula>"OPORTUNIDADE"</formula>
    </cfRule>
  </conditionalFormatting>
  <conditionalFormatting sqref="Y136">
    <cfRule type="cellIs" dxfId="6124" priority="10476" operator="equal">
      <formula>"NÃO"</formula>
    </cfRule>
    <cfRule type="cellIs" dxfId="6123" priority="10477" operator="equal">
      <formula>"SIM"</formula>
    </cfRule>
  </conditionalFormatting>
  <conditionalFormatting sqref="Y136">
    <cfRule type="cellIs" dxfId="6122" priority="10475" operator="equal">
      <formula>"OPORTUNIDADE"</formula>
    </cfRule>
  </conditionalFormatting>
  <conditionalFormatting sqref="Y136">
    <cfRule type="cellIs" dxfId="6121" priority="10473" operator="equal">
      <formula>"NÃO"</formula>
    </cfRule>
    <cfRule type="cellIs" dxfId="6120" priority="10474" operator="equal">
      <formula>"SIM"</formula>
    </cfRule>
  </conditionalFormatting>
  <conditionalFormatting sqref="Y136">
    <cfRule type="cellIs" dxfId="6119" priority="10472" operator="equal">
      <formula>"OPORTUNIDADE"</formula>
    </cfRule>
  </conditionalFormatting>
  <conditionalFormatting sqref="Y136">
    <cfRule type="cellIs" dxfId="6118" priority="10470" operator="equal">
      <formula>"NÃO"</formula>
    </cfRule>
    <cfRule type="cellIs" dxfId="6117" priority="10471" operator="equal">
      <formula>"SIM"</formula>
    </cfRule>
  </conditionalFormatting>
  <conditionalFormatting sqref="Y136">
    <cfRule type="cellIs" dxfId="6116" priority="10469" operator="equal">
      <formula>"OPORTUNIDADE"</formula>
    </cfRule>
  </conditionalFormatting>
  <conditionalFormatting sqref="Y136">
    <cfRule type="cellIs" dxfId="6115" priority="10467" operator="equal">
      <formula>"NÃO"</formula>
    </cfRule>
    <cfRule type="cellIs" dxfId="6114" priority="10468" operator="equal">
      <formula>"SIM"</formula>
    </cfRule>
  </conditionalFormatting>
  <conditionalFormatting sqref="Y136">
    <cfRule type="cellIs" dxfId="6113" priority="10466" operator="equal">
      <formula>"OPORTUNIDADE"</formula>
    </cfRule>
  </conditionalFormatting>
  <conditionalFormatting sqref="Y136">
    <cfRule type="cellIs" dxfId="6112" priority="10464" operator="equal">
      <formula>"NÃO"</formula>
    </cfRule>
    <cfRule type="cellIs" dxfId="6111" priority="10465" operator="equal">
      <formula>"SIM"</formula>
    </cfRule>
  </conditionalFormatting>
  <conditionalFormatting sqref="Y141">
    <cfRule type="cellIs" dxfId="6110" priority="10463" operator="equal">
      <formula>"OPORTUNIDADE"</formula>
    </cfRule>
  </conditionalFormatting>
  <conditionalFormatting sqref="Y141">
    <cfRule type="cellIs" dxfId="6109" priority="10461" operator="equal">
      <formula>"NÃO"</formula>
    </cfRule>
    <cfRule type="cellIs" dxfId="6108" priority="10462" operator="equal">
      <formula>"SIM"</formula>
    </cfRule>
  </conditionalFormatting>
  <conditionalFormatting sqref="Y141">
    <cfRule type="cellIs" dxfId="6107" priority="10460" operator="equal">
      <formula>"OPORTUNIDADE"</formula>
    </cfRule>
  </conditionalFormatting>
  <conditionalFormatting sqref="Y141">
    <cfRule type="cellIs" dxfId="6106" priority="10458" operator="equal">
      <formula>"NÃO"</formula>
    </cfRule>
    <cfRule type="cellIs" dxfId="6105" priority="10459" operator="equal">
      <formula>"SIM"</formula>
    </cfRule>
  </conditionalFormatting>
  <conditionalFormatting sqref="Y141">
    <cfRule type="cellIs" dxfId="6104" priority="10457" operator="equal">
      <formula>"OPORTUNIDADE"</formula>
    </cfRule>
  </conditionalFormatting>
  <conditionalFormatting sqref="Y141">
    <cfRule type="cellIs" dxfId="6103" priority="10455" operator="equal">
      <formula>"NÃO"</formula>
    </cfRule>
    <cfRule type="cellIs" dxfId="6102" priority="10456" operator="equal">
      <formula>"SIM"</formula>
    </cfRule>
  </conditionalFormatting>
  <conditionalFormatting sqref="Y141">
    <cfRule type="cellIs" dxfId="6101" priority="10454" operator="equal">
      <formula>"OPORTUNIDADE"</formula>
    </cfRule>
  </conditionalFormatting>
  <conditionalFormatting sqref="Y141">
    <cfRule type="cellIs" dxfId="6100" priority="10452" operator="equal">
      <formula>"NÃO"</formula>
    </cfRule>
    <cfRule type="cellIs" dxfId="6099" priority="10453" operator="equal">
      <formula>"SIM"</formula>
    </cfRule>
  </conditionalFormatting>
  <conditionalFormatting sqref="Y141">
    <cfRule type="cellIs" dxfId="6098" priority="10451" operator="equal">
      <formula>"OPORTUNIDADE"</formula>
    </cfRule>
  </conditionalFormatting>
  <conditionalFormatting sqref="Y141">
    <cfRule type="cellIs" dxfId="6097" priority="10449" operator="equal">
      <formula>"NÃO"</formula>
    </cfRule>
    <cfRule type="cellIs" dxfId="6096" priority="10450" operator="equal">
      <formula>"SIM"</formula>
    </cfRule>
  </conditionalFormatting>
  <conditionalFormatting sqref="Y141">
    <cfRule type="cellIs" dxfId="6095" priority="10448" operator="equal">
      <formula>"OPORTUNIDADE"</formula>
    </cfRule>
  </conditionalFormatting>
  <conditionalFormatting sqref="Y141">
    <cfRule type="cellIs" dxfId="6094" priority="10446" operator="equal">
      <formula>"NÃO"</formula>
    </cfRule>
    <cfRule type="cellIs" dxfId="6093" priority="10447" operator="equal">
      <formula>"SIM"</formula>
    </cfRule>
  </conditionalFormatting>
  <conditionalFormatting sqref="Y141">
    <cfRule type="cellIs" dxfId="6092" priority="10445" operator="equal">
      <formula>"OPORTUNIDADE"</formula>
    </cfRule>
  </conditionalFormatting>
  <conditionalFormatting sqref="Y141">
    <cfRule type="cellIs" dxfId="6091" priority="10443" operator="equal">
      <formula>"NÃO"</formula>
    </cfRule>
    <cfRule type="cellIs" dxfId="6090" priority="10444" operator="equal">
      <formula>"SIM"</formula>
    </cfRule>
  </conditionalFormatting>
  <conditionalFormatting sqref="Y141">
    <cfRule type="cellIs" dxfId="6089" priority="10442" operator="equal">
      <formula>"OPORTUNIDADE"</formula>
    </cfRule>
  </conditionalFormatting>
  <conditionalFormatting sqref="Y141">
    <cfRule type="cellIs" dxfId="6088" priority="10440" operator="equal">
      <formula>"NÃO"</formula>
    </cfRule>
    <cfRule type="cellIs" dxfId="6087" priority="10441" operator="equal">
      <formula>"SIM"</formula>
    </cfRule>
  </conditionalFormatting>
  <conditionalFormatting sqref="Y141">
    <cfRule type="cellIs" dxfId="6086" priority="10439" operator="equal">
      <formula>"OPORTUNIDADE"</formula>
    </cfRule>
  </conditionalFormatting>
  <conditionalFormatting sqref="Y141">
    <cfRule type="cellIs" dxfId="6085" priority="10437" operator="equal">
      <formula>"NÃO"</formula>
    </cfRule>
    <cfRule type="cellIs" dxfId="6084" priority="10438" operator="equal">
      <formula>"SIM"</formula>
    </cfRule>
  </conditionalFormatting>
  <conditionalFormatting sqref="Y141">
    <cfRule type="cellIs" dxfId="6083" priority="10436" operator="equal">
      <formula>"OPORTUNIDADE"</formula>
    </cfRule>
  </conditionalFormatting>
  <conditionalFormatting sqref="Y141">
    <cfRule type="cellIs" dxfId="6082" priority="10434" operator="equal">
      <formula>"NÃO"</formula>
    </cfRule>
    <cfRule type="cellIs" dxfId="6081" priority="10435" operator="equal">
      <formula>"SIM"</formula>
    </cfRule>
  </conditionalFormatting>
  <conditionalFormatting sqref="Y141">
    <cfRule type="cellIs" dxfId="6080" priority="10433" operator="equal">
      <formula>"OPORTUNIDADE"</formula>
    </cfRule>
  </conditionalFormatting>
  <conditionalFormatting sqref="Y141">
    <cfRule type="cellIs" dxfId="6079" priority="10431" operator="equal">
      <formula>"NÃO"</formula>
    </cfRule>
    <cfRule type="cellIs" dxfId="6078" priority="10432" operator="equal">
      <formula>"SIM"</formula>
    </cfRule>
  </conditionalFormatting>
  <conditionalFormatting sqref="Y141">
    <cfRule type="cellIs" dxfId="6077" priority="10430" operator="equal">
      <formula>"OPORTUNIDADE"</formula>
    </cfRule>
  </conditionalFormatting>
  <conditionalFormatting sqref="Y141">
    <cfRule type="cellIs" dxfId="6076" priority="10428" operator="equal">
      <formula>"NÃO"</formula>
    </cfRule>
    <cfRule type="cellIs" dxfId="6075" priority="10429" operator="equal">
      <formula>"SIM"</formula>
    </cfRule>
  </conditionalFormatting>
  <conditionalFormatting sqref="Y141">
    <cfRule type="cellIs" dxfId="6074" priority="10427" operator="equal">
      <formula>"OPORTUNIDADE"</formula>
    </cfRule>
  </conditionalFormatting>
  <conditionalFormatting sqref="Y141">
    <cfRule type="cellIs" dxfId="6073" priority="10425" operator="equal">
      <formula>"NÃO"</formula>
    </cfRule>
    <cfRule type="cellIs" dxfId="6072" priority="10426" operator="equal">
      <formula>"SIM"</formula>
    </cfRule>
  </conditionalFormatting>
  <conditionalFormatting sqref="Y141">
    <cfRule type="cellIs" dxfId="6071" priority="10424" operator="equal">
      <formula>"OPORTUNIDADE"</formula>
    </cfRule>
  </conditionalFormatting>
  <conditionalFormatting sqref="Y141">
    <cfRule type="cellIs" dxfId="6070" priority="10422" operator="equal">
      <formula>"NÃO"</formula>
    </cfRule>
    <cfRule type="cellIs" dxfId="6069" priority="10423" operator="equal">
      <formula>"SIM"</formula>
    </cfRule>
  </conditionalFormatting>
  <conditionalFormatting sqref="Y141">
    <cfRule type="cellIs" dxfId="6068" priority="10421" operator="equal">
      <formula>"OPORTUNIDADE"</formula>
    </cfRule>
  </conditionalFormatting>
  <conditionalFormatting sqref="Y141">
    <cfRule type="cellIs" dxfId="6067" priority="10419" operator="equal">
      <formula>"NÃO"</formula>
    </cfRule>
    <cfRule type="cellIs" dxfId="6066" priority="10420" operator="equal">
      <formula>"SIM"</formula>
    </cfRule>
  </conditionalFormatting>
  <conditionalFormatting sqref="Y141">
    <cfRule type="cellIs" dxfId="6065" priority="10418" operator="equal">
      <formula>"OPORTUNIDADE"</formula>
    </cfRule>
  </conditionalFormatting>
  <conditionalFormatting sqref="Y141">
    <cfRule type="cellIs" dxfId="6064" priority="10416" operator="equal">
      <formula>"NÃO"</formula>
    </cfRule>
    <cfRule type="cellIs" dxfId="6063" priority="10417" operator="equal">
      <formula>"SIM"</formula>
    </cfRule>
  </conditionalFormatting>
  <conditionalFormatting sqref="Y141">
    <cfRule type="cellIs" dxfId="6062" priority="10415" operator="equal">
      <formula>"OPORTUNIDADE"</formula>
    </cfRule>
  </conditionalFormatting>
  <conditionalFormatting sqref="Y141">
    <cfRule type="cellIs" dxfId="6061" priority="10413" operator="equal">
      <formula>"NÃO"</formula>
    </cfRule>
    <cfRule type="cellIs" dxfId="6060" priority="10414" operator="equal">
      <formula>"SIM"</formula>
    </cfRule>
  </conditionalFormatting>
  <conditionalFormatting sqref="Y141">
    <cfRule type="cellIs" dxfId="6059" priority="10412" operator="equal">
      <formula>"OPORTUNIDADE"</formula>
    </cfRule>
  </conditionalFormatting>
  <conditionalFormatting sqref="Y141">
    <cfRule type="cellIs" dxfId="6058" priority="10410" operator="equal">
      <formula>"NÃO"</formula>
    </cfRule>
    <cfRule type="cellIs" dxfId="6057" priority="10411" operator="equal">
      <formula>"SIM"</formula>
    </cfRule>
  </conditionalFormatting>
  <conditionalFormatting sqref="Y141">
    <cfRule type="cellIs" dxfId="6056" priority="10409" operator="equal">
      <formula>"OPORTUNIDADE"</formula>
    </cfRule>
  </conditionalFormatting>
  <conditionalFormatting sqref="Y141">
    <cfRule type="cellIs" dxfId="6055" priority="10407" operator="equal">
      <formula>"NÃO"</formula>
    </cfRule>
    <cfRule type="cellIs" dxfId="6054" priority="10408" operator="equal">
      <formula>"SIM"</formula>
    </cfRule>
  </conditionalFormatting>
  <conditionalFormatting sqref="Y141">
    <cfRule type="cellIs" dxfId="6053" priority="10406" operator="equal">
      <formula>"OPORTUNIDADE"</formula>
    </cfRule>
  </conditionalFormatting>
  <conditionalFormatting sqref="Y141">
    <cfRule type="cellIs" dxfId="6052" priority="10404" operator="equal">
      <formula>"NÃO"</formula>
    </cfRule>
    <cfRule type="cellIs" dxfId="6051" priority="10405" operator="equal">
      <formula>"SIM"</formula>
    </cfRule>
  </conditionalFormatting>
  <conditionalFormatting sqref="Y141">
    <cfRule type="cellIs" dxfId="6050" priority="10403" operator="equal">
      <formula>"OPORTUNIDADE"</formula>
    </cfRule>
  </conditionalFormatting>
  <conditionalFormatting sqref="Y141">
    <cfRule type="cellIs" dxfId="6049" priority="10401" operator="equal">
      <formula>"NÃO"</formula>
    </cfRule>
    <cfRule type="cellIs" dxfId="6048" priority="10402" operator="equal">
      <formula>"SIM"</formula>
    </cfRule>
  </conditionalFormatting>
  <conditionalFormatting sqref="Y141">
    <cfRule type="cellIs" dxfId="6047" priority="10400" operator="equal">
      <formula>"OPORTUNIDADE"</formula>
    </cfRule>
  </conditionalFormatting>
  <conditionalFormatting sqref="Y141">
    <cfRule type="cellIs" dxfId="6046" priority="10398" operator="equal">
      <formula>"NÃO"</formula>
    </cfRule>
    <cfRule type="cellIs" dxfId="6045" priority="10399" operator="equal">
      <formula>"SIM"</formula>
    </cfRule>
  </conditionalFormatting>
  <conditionalFormatting sqref="Y141">
    <cfRule type="cellIs" dxfId="6044" priority="10397" operator="equal">
      <formula>"OPORTUNIDADE"</formula>
    </cfRule>
  </conditionalFormatting>
  <conditionalFormatting sqref="Y141">
    <cfRule type="cellIs" dxfId="6043" priority="10395" operator="equal">
      <formula>"NÃO"</formula>
    </cfRule>
    <cfRule type="cellIs" dxfId="6042" priority="10396" operator="equal">
      <formula>"SIM"</formula>
    </cfRule>
  </conditionalFormatting>
  <conditionalFormatting sqref="Y141">
    <cfRule type="cellIs" dxfId="6041" priority="10394" operator="equal">
      <formula>"OPORTUNIDADE"</formula>
    </cfRule>
  </conditionalFormatting>
  <conditionalFormatting sqref="Y141">
    <cfRule type="cellIs" dxfId="6040" priority="10392" operator="equal">
      <formula>"NÃO"</formula>
    </cfRule>
    <cfRule type="cellIs" dxfId="6039" priority="10393" operator="equal">
      <formula>"SIM"</formula>
    </cfRule>
  </conditionalFormatting>
  <conditionalFormatting sqref="Y141">
    <cfRule type="cellIs" dxfId="6038" priority="10391" operator="equal">
      <formula>"OPORTUNIDADE"</formula>
    </cfRule>
  </conditionalFormatting>
  <conditionalFormatting sqref="Y141">
    <cfRule type="cellIs" dxfId="6037" priority="10389" operator="equal">
      <formula>"NÃO"</formula>
    </cfRule>
    <cfRule type="cellIs" dxfId="6036" priority="10390" operator="equal">
      <formula>"SIM"</formula>
    </cfRule>
  </conditionalFormatting>
  <conditionalFormatting sqref="Y141">
    <cfRule type="cellIs" dxfId="6035" priority="10388" operator="equal">
      <formula>"OPORTUNIDADE"</formula>
    </cfRule>
  </conditionalFormatting>
  <conditionalFormatting sqref="Y141">
    <cfRule type="cellIs" dxfId="6034" priority="10386" operator="equal">
      <formula>"NÃO"</formula>
    </cfRule>
    <cfRule type="cellIs" dxfId="6033" priority="10387" operator="equal">
      <formula>"SIM"</formula>
    </cfRule>
  </conditionalFormatting>
  <conditionalFormatting sqref="Y141">
    <cfRule type="cellIs" dxfId="6032" priority="10385" operator="equal">
      <formula>"OPORTUNIDADE"</formula>
    </cfRule>
  </conditionalFormatting>
  <conditionalFormatting sqref="Y141">
    <cfRule type="cellIs" dxfId="6031" priority="10383" operator="equal">
      <formula>"NÃO"</formula>
    </cfRule>
    <cfRule type="cellIs" dxfId="6030" priority="10384" operator="equal">
      <formula>"SIM"</formula>
    </cfRule>
  </conditionalFormatting>
  <conditionalFormatting sqref="Y141">
    <cfRule type="cellIs" dxfId="6029" priority="10382" operator="equal">
      <formula>"OPORTUNIDADE"</formula>
    </cfRule>
  </conditionalFormatting>
  <conditionalFormatting sqref="Y141">
    <cfRule type="cellIs" dxfId="6028" priority="10380" operator="equal">
      <formula>"NÃO"</formula>
    </cfRule>
    <cfRule type="cellIs" dxfId="6027" priority="10381" operator="equal">
      <formula>"SIM"</formula>
    </cfRule>
  </conditionalFormatting>
  <conditionalFormatting sqref="Y141">
    <cfRule type="cellIs" dxfId="6026" priority="10379" operator="equal">
      <formula>"OPORTUNIDADE"</formula>
    </cfRule>
  </conditionalFormatting>
  <conditionalFormatting sqref="Y141">
    <cfRule type="cellIs" dxfId="6025" priority="10377" operator="equal">
      <formula>"NÃO"</formula>
    </cfRule>
    <cfRule type="cellIs" dxfId="6024" priority="10378" operator="equal">
      <formula>"SIM"</formula>
    </cfRule>
  </conditionalFormatting>
  <conditionalFormatting sqref="Y141">
    <cfRule type="cellIs" dxfId="6023" priority="10376" operator="equal">
      <formula>"OPORTUNIDADE"</formula>
    </cfRule>
  </conditionalFormatting>
  <conditionalFormatting sqref="Y141">
    <cfRule type="cellIs" dxfId="6022" priority="10374" operator="equal">
      <formula>"NÃO"</formula>
    </cfRule>
    <cfRule type="cellIs" dxfId="6021" priority="10375" operator="equal">
      <formula>"SIM"</formula>
    </cfRule>
  </conditionalFormatting>
  <conditionalFormatting sqref="Y141">
    <cfRule type="cellIs" dxfId="6020" priority="10373" operator="equal">
      <formula>"OPORTUNIDADE"</formula>
    </cfRule>
  </conditionalFormatting>
  <conditionalFormatting sqref="Y141">
    <cfRule type="cellIs" dxfId="6019" priority="10371" operator="equal">
      <formula>"NÃO"</formula>
    </cfRule>
    <cfRule type="cellIs" dxfId="6018" priority="10372" operator="equal">
      <formula>"SIM"</formula>
    </cfRule>
  </conditionalFormatting>
  <conditionalFormatting sqref="Y141">
    <cfRule type="cellIs" dxfId="6017" priority="10370" operator="equal">
      <formula>"OPORTUNIDADE"</formula>
    </cfRule>
  </conditionalFormatting>
  <conditionalFormatting sqref="Y141">
    <cfRule type="cellIs" dxfId="6016" priority="10368" operator="equal">
      <formula>"NÃO"</formula>
    </cfRule>
    <cfRule type="cellIs" dxfId="6015" priority="10369" operator="equal">
      <formula>"SIM"</formula>
    </cfRule>
  </conditionalFormatting>
  <conditionalFormatting sqref="Y141">
    <cfRule type="cellIs" dxfId="6014" priority="10367" operator="equal">
      <formula>"OPORTUNIDADE"</formula>
    </cfRule>
  </conditionalFormatting>
  <conditionalFormatting sqref="Y141">
    <cfRule type="cellIs" dxfId="6013" priority="10365" operator="equal">
      <formula>"NÃO"</formula>
    </cfRule>
    <cfRule type="cellIs" dxfId="6012" priority="10366" operator="equal">
      <formula>"SIM"</formula>
    </cfRule>
  </conditionalFormatting>
  <conditionalFormatting sqref="Y129:Y136">
    <cfRule type="cellIs" dxfId="6011" priority="10364" operator="equal">
      <formula>"OPORTUNIDADE"</formula>
    </cfRule>
  </conditionalFormatting>
  <conditionalFormatting sqref="Y129:Y136">
    <cfRule type="cellIs" dxfId="6010" priority="10362" operator="equal">
      <formula>"NÃO"</formula>
    </cfRule>
    <cfRule type="cellIs" dxfId="6009" priority="10363" operator="equal">
      <formula>"SIM"</formula>
    </cfRule>
  </conditionalFormatting>
  <conditionalFormatting sqref="Y129:Y136">
    <cfRule type="cellIs" dxfId="6008" priority="10361" operator="equal">
      <formula>"OPORTUNIDADE"</formula>
    </cfRule>
  </conditionalFormatting>
  <conditionalFormatting sqref="Y129:Y136">
    <cfRule type="cellIs" dxfId="6007" priority="10359" operator="equal">
      <formula>"NÃO"</formula>
    </cfRule>
    <cfRule type="cellIs" dxfId="6006" priority="10360" operator="equal">
      <formula>"SIM"</formula>
    </cfRule>
  </conditionalFormatting>
  <conditionalFormatting sqref="Z129">
    <cfRule type="cellIs" dxfId="6005" priority="10358" operator="equal">
      <formula>"OPORTUNIDADE"</formula>
    </cfRule>
  </conditionalFormatting>
  <conditionalFormatting sqref="Z129">
    <cfRule type="cellIs" dxfId="6004" priority="10356" operator="equal">
      <formula>"NÃO"</formula>
    </cfRule>
    <cfRule type="cellIs" dxfId="6003" priority="10357" operator="equal">
      <formula>"SIM"</formula>
    </cfRule>
  </conditionalFormatting>
  <conditionalFormatting sqref="Y129:Y136">
    <cfRule type="cellIs" dxfId="6002" priority="10355" operator="equal">
      <formula>"OPORTUNIDADE"</formula>
    </cfRule>
  </conditionalFormatting>
  <conditionalFormatting sqref="Y129:Y136">
    <cfRule type="cellIs" dxfId="6001" priority="10353" operator="equal">
      <formula>"NÃO"</formula>
    </cfRule>
    <cfRule type="cellIs" dxfId="6000" priority="10354" operator="equal">
      <formula>"SIM"</formula>
    </cfRule>
  </conditionalFormatting>
  <conditionalFormatting sqref="Z129">
    <cfRule type="cellIs" dxfId="5999" priority="10352" operator="equal">
      <formula>"OPORTUNIDADE"</formula>
    </cfRule>
  </conditionalFormatting>
  <conditionalFormatting sqref="Z129">
    <cfRule type="cellIs" dxfId="5998" priority="10350" operator="equal">
      <formula>"NÃO"</formula>
    </cfRule>
    <cfRule type="cellIs" dxfId="5997" priority="10351" operator="equal">
      <formula>"SIM"</formula>
    </cfRule>
  </conditionalFormatting>
  <conditionalFormatting sqref="Z129">
    <cfRule type="cellIs" dxfId="5996" priority="10349" operator="equal">
      <formula>"OPORTUNIDADE"</formula>
    </cfRule>
  </conditionalFormatting>
  <conditionalFormatting sqref="Z129">
    <cfRule type="cellIs" dxfId="5995" priority="10347" operator="equal">
      <formula>"NÃO"</formula>
    </cfRule>
    <cfRule type="cellIs" dxfId="5994" priority="10348" operator="equal">
      <formula>"SIM"</formula>
    </cfRule>
  </conditionalFormatting>
  <conditionalFormatting sqref="Y129:Y136">
    <cfRule type="cellIs" dxfId="5993" priority="10346" operator="equal">
      <formula>"OPORTUNIDADE"</formula>
    </cfRule>
  </conditionalFormatting>
  <conditionalFormatting sqref="Y129:Y136">
    <cfRule type="cellIs" dxfId="5992" priority="10344" operator="equal">
      <formula>"NÃO"</formula>
    </cfRule>
    <cfRule type="cellIs" dxfId="5991" priority="10345" operator="equal">
      <formula>"SIM"</formula>
    </cfRule>
  </conditionalFormatting>
  <conditionalFormatting sqref="Y137">
    <cfRule type="cellIs" dxfId="5990" priority="10343" operator="equal">
      <formula>"OPORTUNIDADE"</formula>
    </cfRule>
  </conditionalFormatting>
  <conditionalFormatting sqref="Y137">
    <cfRule type="cellIs" dxfId="5989" priority="10341" operator="equal">
      <formula>"NÃO"</formula>
    </cfRule>
    <cfRule type="cellIs" dxfId="5988" priority="10342" operator="equal">
      <formula>"SIM"</formula>
    </cfRule>
  </conditionalFormatting>
  <conditionalFormatting sqref="Y137">
    <cfRule type="cellIs" dxfId="5987" priority="10340" operator="equal">
      <formula>"OPORTUNIDADE"</formula>
    </cfRule>
  </conditionalFormatting>
  <conditionalFormatting sqref="Y137">
    <cfRule type="cellIs" dxfId="5986" priority="10338" operator="equal">
      <formula>"NÃO"</formula>
    </cfRule>
    <cfRule type="cellIs" dxfId="5985" priority="10339" operator="equal">
      <formula>"SIM"</formula>
    </cfRule>
  </conditionalFormatting>
  <conditionalFormatting sqref="Z137">
    <cfRule type="cellIs" dxfId="5984" priority="10337" operator="equal">
      <formula>"OPORTUNIDADE"</formula>
    </cfRule>
  </conditionalFormatting>
  <conditionalFormatting sqref="Z137">
    <cfRule type="cellIs" dxfId="5983" priority="10335" operator="equal">
      <formula>"NÃO"</formula>
    </cfRule>
    <cfRule type="cellIs" dxfId="5982" priority="10336" operator="equal">
      <formula>"SIM"</formula>
    </cfRule>
  </conditionalFormatting>
  <conditionalFormatting sqref="Y137">
    <cfRule type="cellIs" dxfId="5981" priority="10334" operator="equal">
      <formula>"OPORTUNIDADE"</formula>
    </cfRule>
  </conditionalFormatting>
  <conditionalFormatting sqref="Y137">
    <cfRule type="cellIs" dxfId="5980" priority="10332" operator="equal">
      <formula>"NÃO"</formula>
    </cfRule>
    <cfRule type="cellIs" dxfId="5979" priority="10333" operator="equal">
      <formula>"SIM"</formula>
    </cfRule>
  </conditionalFormatting>
  <conditionalFormatting sqref="Z137">
    <cfRule type="cellIs" dxfId="5978" priority="10331" operator="equal">
      <formula>"OPORTUNIDADE"</formula>
    </cfRule>
  </conditionalFormatting>
  <conditionalFormatting sqref="Z137">
    <cfRule type="cellIs" dxfId="5977" priority="10329" operator="equal">
      <formula>"NÃO"</formula>
    </cfRule>
    <cfRule type="cellIs" dxfId="5976" priority="10330" operator="equal">
      <formula>"SIM"</formula>
    </cfRule>
  </conditionalFormatting>
  <conditionalFormatting sqref="Z137">
    <cfRule type="cellIs" dxfId="5975" priority="10328" operator="equal">
      <formula>"OPORTUNIDADE"</formula>
    </cfRule>
  </conditionalFormatting>
  <conditionalFormatting sqref="Z137">
    <cfRule type="cellIs" dxfId="5974" priority="10326" operator="equal">
      <formula>"NÃO"</formula>
    </cfRule>
    <cfRule type="cellIs" dxfId="5973" priority="10327" operator="equal">
      <formula>"SIM"</formula>
    </cfRule>
  </conditionalFormatting>
  <conditionalFormatting sqref="Y137">
    <cfRule type="cellIs" dxfId="5972" priority="10325" operator="equal">
      <formula>"OPORTUNIDADE"</formula>
    </cfRule>
  </conditionalFormatting>
  <conditionalFormatting sqref="Y137">
    <cfRule type="cellIs" dxfId="5971" priority="10323" operator="equal">
      <formula>"NÃO"</formula>
    </cfRule>
    <cfRule type="cellIs" dxfId="5970" priority="10324" operator="equal">
      <formula>"SIM"</formula>
    </cfRule>
  </conditionalFormatting>
  <conditionalFormatting sqref="BK117">
    <cfRule type="iconSet" priority="10322">
      <iconSet showValue="0">
        <cfvo type="percent" val="0"/>
        <cfvo type="num" val="1"/>
        <cfvo type="num" val="1" gte="0"/>
      </iconSet>
    </cfRule>
  </conditionalFormatting>
  <conditionalFormatting sqref="Z141">
    <cfRule type="cellIs" dxfId="5969" priority="10321" operator="equal">
      <formula>"OPORTUNIDADE"</formula>
    </cfRule>
  </conditionalFormatting>
  <conditionalFormatting sqref="Z141">
    <cfRule type="cellIs" dxfId="5968" priority="10319" operator="equal">
      <formula>"NÃO"</formula>
    </cfRule>
    <cfRule type="cellIs" dxfId="5967" priority="10320" operator="equal">
      <formula>"SIM"</formula>
    </cfRule>
  </conditionalFormatting>
  <conditionalFormatting sqref="Y140">
    <cfRule type="cellIs" dxfId="5966" priority="10318" operator="equal">
      <formula>"OPORTUNIDADE"</formula>
    </cfRule>
  </conditionalFormatting>
  <conditionalFormatting sqref="Y140">
    <cfRule type="cellIs" dxfId="5965" priority="10316" operator="equal">
      <formula>"NÃO"</formula>
    </cfRule>
    <cfRule type="cellIs" dxfId="5964" priority="10317" operator="equal">
      <formula>"SIM"</formula>
    </cfRule>
  </conditionalFormatting>
  <conditionalFormatting sqref="Y140">
    <cfRule type="cellIs" dxfId="5963" priority="10315" operator="equal">
      <formula>"OPORTUNIDADE"</formula>
    </cfRule>
  </conditionalFormatting>
  <conditionalFormatting sqref="Y140">
    <cfRule type="cellIs" dxfId="5962" priority="10313" operator="equal">
      <formula>"NÃO"</formula>
    </cfRule>
    <cfRule type="cellIs" dxfId="5961" priority="10314" operator="equal">
      <formula>"SIM"</formula>
    </cfRule>
  </conditionalFormatting>
  <conditionalFormatting sqref="Y140">
    <cfRule type="cellIs" dxfId="5960" priority="10312" operator="equal">
      <formula>"OPORTUNIDADE"</formula>
    </cfRule>
  </conditionalFormatting>
  <conditionalFormatting sqref="Y140">
    <cfRule type="cellIs" dxfId="5959" priority="10310" operator="equal">
      <formula>"NÃO"</formula>
    </cfRule>
    <cfRule type="cellIs" dxfId="5958" priority="10311" operator="equal">
      <formula>"SIM"</formula>
    </cfRule>
  </conditionalFormatting>
  <conditionalFormatting sqref="Y140">
    <cfRule type="cellIs" dxfId="5957" priority="10309" operator="equal">
      <formula>"OPORTUNIDADE"</formula>
    </cfRule>
  </conditionalFormatting>
  <conditionalFormatting sqref="Y140">
    <cfRule type="cellIs" dxfId="5956" priority="10307" operator="equal">
      <formula>"NÃO"</formula>
    </cfRule>
    <cfRule type="cellIs" dxfId="5955" priority="10308" operator="equal">
      <formula>"SIM"</formula>
    </cfRule>
  </conditionalFormatting>
  <conditionalFormatting sqref="Y140">
    <cfRule type="cellIs" dxfId="5954" priority="10306" operator="equal">
      <formula>"OPORTUNIDADE"</formula>
    </cfRule>
  </conditionalFormatting>
  <conditionalFormatting sqref="Y140">
    <cfRule type="cellIs" dxfId="5953" priority="10304" operator="equal">
      <formula>"NÃO"</formula>
    </cfRule>
    <cfRule type="cellIs" dxfId="5952" priority="10305" operator="equal">
      <formula>"SIM"</formula>
    </cfRule>
  </conditionalFormatting>
  <conditionalFormatting sqref="Y140">
    <cfRule type="cellIs" dxfId="5951" priority="10303" operator="equal">
      <formula>"OPORTUNIDADE"</formula>
    </cfRule>
  </conditionalFormatting>
  <conditionalFormatting sqref="Y140">
    <cfRule type="cellIs" dxfId="5950" priority="10301" operator="equal">
      <formula>"NÃO"</formula>
    </cfRule>
    <cfRule type="cellIs" dxfId="5949" priority="10302" operator="equal">
      <formula>"SIM"</formula>
    </cfRule>
  </conditionalFormatting>
  <conditionalFormatting sqref="Y140">
    <cfRule type="cellIs" dxfId="5948" priority="10300" operator="equal">
      <formula>"OPORTUNIDADE"</formula>
    </cfRule>
  </conditionalFormatting>
  <conditionalFormatting sqref="Y140">
    <cfRule type="cellIs" dxfId="5947" priority="10298" operator="equal">
      <formula>"NÃO"</formula>
    </cfRule>
    <cfRule type="cellIs" dxfId="5946" priority="10299" operator="equal">
      <formula>"SIM"</formula>
    </cfRule>
  </conditionalFormatting>
  <conditionalFormatting sqref="Y140">
    <cfRule type="cellIs" dxfId="5945" priority="10297" operator="equal">
      <formula>"OPORTUNIDADE"</formula>
    </cfRule>
  </conditionalFormatting>
  <conditionalFormatting sqref="Y140">
    <cfRule type="cellIs" dxfId="5944" priority="10295" operator="equal">
      <formula>"NÃO"</formula>
    </cfRule>
    <cfRule type="cellIs" dxfId="5943" priority="10296" operator="equal">
      <formula>"SIM"</formula>
    </cfRule>
  </conditionalFormatting>
  <conditionalFormatting sqref="Y140">
    <cfRule type="cellIs" dxfId="5942" priority="10294" operator="equal">
      <formula>"OPORTUNIDADE"</formula>
    </cfRule>
  </conditionalFormatting>
  <conditionalFormatting sqref="Y140">
    <cfRule type="cellIs" dxfId="5941" priority="10292" operator="equal">
      <formula>"NÃO"</formula>
    </cfRule>
    <cfRule type="cellIs" dxfId="5940" priority="10293" operator="equal">
      <formula>"SIM"</formula>
    </cfRule>
  </conditionalFormatting>
  <conditionalFormatting sqref="Y140">
    <cfRule type="cellIs" dxfId="5939" priority="10291" operator="equal">
      <formula>"OPORTUNIDADE"</formula>
    </cfRule>
  </conditionalFormatting>
  <conditionalFormatting sqref="Y140">
    <cfRule type="cellIs" dxfId="5938" priority="10289" operator="equal">
      <formula>"NÃO"</formula>
    </cfRule>
    <cfRule type="cellIs" dxfId="5937" priority="10290" operator="equal">
      <formula>"SIM"</formula>
    </cfRule>
  </conditionalFormatting>
  <conditionalFormatting sqref="Y140">
    <cfRule type="cellIs" dxfId="5936" priority="10288" operator="equal">
      <formula>"OPORTUNIDADE"</formula>
    </cfRule>
  </conditionalFormatting>
  <conditionalFormatting sqref="Y140">
    <cfRule type="cellIs" dxfId="5935" priority="10286" operator="equal">
      <formula>"NÃO"</formula>
    </cfRule>
    <cfRule type="cellIs" dxfId="5934" priority="10287" operator="equal">
      <formula>"SIM"</formula>
    </cfRule>
  </conditionalFormatting>
  <conditionalFormatting sqref="Y140">
    <cfRule type="cellIs" dxfId="5933" priority="10285" operator="equal">
      <formula>"OPORTUNIDADE"</formula>
    </cfRule>
  </conditionalFormatting>
  <conditionalFormatting sqref="Y140">
    <cfRule type="cellIs" dxfId="5932" priority="10283" operator="equal">
      <formula>"NÃO"</formula>
    </cfRule>
    <cfRule type="cellIs" dxfId="5931" priority="10284" operator="equal">
      <formula>"SIM"</formula>
    </cfRule>
  </conditionalFormatting>
  <conditionalFormatting sqref="Y140">
    <cfRule type="cellIs" dxfId="5930" priority="10282" operator="equal">
      <formula>"OPORTUNIDADE"</formula>
    </cfRule>
  </conditionalFormatting>
  <conditionalFormatting sqref="Y140">
    <cfRule type="cellIs" dxfId="5929" priority="10280" operator="equal">
      <formula>"NÃO"</formula>
    </cfRule>
    <cfRule type="cellIs" dxfId="5928" priority="10281" operator="equal">
      <formula>"SIM"</formula>
    </cfRule>
  </conditionalFormatting>
  <conditionalFormatting sqref="Y140">
    <cfRule type="cellIs" dxfId="5927" priority="10279" operator="equal">
      <formula>"OPORTUNIDADE"</formula>
    </cfRule>
  </conditionalFormatting>
  <conditionalFormatting sqref="Y140">
    <cfRule type="cellIs" dxfId="5926" priority="10277" operator="equal">
      <formula>"NÃO"</formula>
    </cfRule>
    <cfRule type="cellIs" dxfId="5925" priority="10278" operator="equal">
      <formula>"SIM"</formula>
    </cfRule>
  </conditionalFormatting>
  <conditionalFormatting sqref="Z140">
    <cfRule type="cellIs" dxfId="5924" priority="10276" operator="equal">
      <formula>"OPORTUNIDADE"</formula>
    </cfRule>
  </conditionalFormatting>
  <conditionalFormatting sqref="Z140">
    <cfRule type="cellIs" dxfId="5923" priority="10274" operator="equal">
      <formula>"NÃO"</formula>
    </cfRule>
    <cfRule type="cellIs" dxfId="5922" priority="10275" operator="equal">
      <formula>"SIM"</formula>
    </cfRule>
  </conditionalFormatting>
  <conditionalFormatting sqref="Z140">
    <cfRule type="cellIs" dxfId="5921" priority="10273" operator="equal">
      <formula>"OPORTUNIDADE"</formula>
    </cfRule>
  </conditionalFormatting>
  <conditionalFormatting sqref="Z140">
    <cfRule type="cellIs" dxfId="5920" priority="10271" operator="equal">
      <formula>"NÃO"</formula>
    </cfRule>
    <cfRule type="cellIs" dxfId="5919" priority="10272" operator="equal">
      <formula>"SIM"</formula>
    </cfRule>
  </conditionalFormatting>
  <conditionalFormatting sqref="Y140">
    <cfRule type="cellIs" dxfId="5918" priority="10270" operator="equal">
      <formula>"OPORTUNIDADE"</formula>
    </cfRule>
  </conditionalFormatting>
  <conditionalFormatting sqref="Y140">
    <cfRule type="cellIs" dxfId="5917" priority="10268" operator="equal">
      <formula>"NÃO"</formula>
    </cfRule>
    <cfRule type="cellIs" dxfId="5916" priority="10269" operator="equal">
      <formula>"SIM"</formula>
    </cfRule>
  </conditionalFormatting>
  <conditionalFormatting sqref="Y140">
    <cfRule type="cellIs" dxfId="5915" priority="10267" operator="equal">
      <formula>"OPORTUNIDADE"</formula>
    </cfRule>
  </conditionalFormatting>
  <conditionalFormatting sqref="Y140">
    <cfRule type="cellIs" dxfId="5914" priority="10265" operator="equal">
      <formula>"NÃO"</formula>
    </cfRule>
    <cfRule type="cellIs" dxfId="5913" priority="10266" operator="equal">
      <formula>"SIM"</formula>
    </cfRule>
  </conditionalFormatting>
  <conditionalFormatting sqref="Z140">
    <cfRule type="cellIs" dxfId="5912" priority="10264" operator="equal">
      <formula>"OPORTUNIDADE"</formula>
    </cfRule>
  </conditionalFormatting>
  <conditionalFormatting sqref="Z140">
    <cfRule type="cellIs" dxfId="5911" priority="10262" operator="equal">
      <formula>"NÃO"</formula>
    </cfRule>
    <cfRule type="cellIs" dxfId="5910" priority="10263" operator="equal">
      <formula>"SIM"</formula>
    </cfRule>
  </conditionalFormatting>
  <conditionalFormatting sqref="Z140">
    <cfRule type="cellIs" dxfId="5909" priority="10261" operator="equal">
      <formula>"OPORTUNIDADE"</formula>
    </cfRule>
  </conditionalFormatting>
  <conditionalFormatting sqref="Z140">
    <cfRule type="cellIs" dxfId="5908" priority="10259" operator="equal">
      <formula>"NÃO"</formula>
    </cfRule>
    <cfRule type="cellIs" dxfId="5907" priority="10260" operator="equal">
      <formula>"SIM"</formula>
    </cfRule>
  </conditionalFormatting>
  <conditionalFormatting sqref="Z140">
    <cfRule type="cellIs" dxfId="5906" priority="10258" operator="equal">
      <formula>"OPORTUNIDADE"</formula>
    </cfRule>
  </conditionalFormatting>
  <conditionalFormatting sqref="Z140">
    <cfRule type="cellIs" dxfId="5905" priority="10256" operator="equal">
      <formula>"NÃO"</formula>
    </cfRule>
    <cfRule type="cellIs" dxfId="5904" priority="10257" operator="equal">
      <formula>"SIM"</formula>
    </cfRule>
  </conditionalFormatting>
  <conditionalFormatting sqref="Z140">
    <cfRule type="cellIs" dxfId="5903" priority="10255" operator="equal">
      <formula>"OPORTUNIDADE"</formula>
    </cfRule>
  </conditionalFormatting>
  <conditionalFormatting sqref="Z140">
    <cfRule type="cellIs" dxfId="5902" priority="10253" operator="equal">
      <formula>"NÃO"</formula>
    </cfRule>
    <cfRule type="cellIs" dxfId="5901" priority="10254" operator="equal">
      <formula>"SIM"</formula>
    </cfRule>
  </conditionalFormatting>
  <conditionalFormatting sqref="Y140">
    <cfRule type="cellIs" dxfId="5900" priority="10252" operator="equal">
      <formula>"OPORTUNIDADE"</formula>
    </cfRule>
  </conditionalFormatting>
  <conditionalFormatting sqref="Y140">
    <cfRule type="cellIs" dxfId="5899" priority="10250" operator="equal">
      <formula>"NÃO"</formula>
    </cfRule>
    <cfRule type="cellIs" dxfId="5898" priority="10251" operator="equal">
      <formula>"SIM"</formula>
    </cfRule>
  </conditionalFormatting>
  <conditionalFormatting sqref="Y140">
    <cfRule type="cellIs" dxfId="5897" priority="10249" operator="equal">
      <formula>"OPORTUNIDADE"</formula>
    </cfRule>
  </conditionalFormatting>
  <conditionalFormatting sqref="Y140">
    <cfRule type="cellIs" dxfId="5896" priority="10247" operator="equal">
      <formula>"NÃO"</formula>
    </cfRule>
    <cfRule type="cellIs" dxfId="5895" priority="10248" operator="equal">
      <formula>"SIM"</formula>
    </cfRule>
  </conditionalFormatting>
  <conditionalFormatting sqref="Y140">
    <cfRule type="cellIs" dxfId="5894" priority="10246" operator="equal">
      <formula>"OPORTUNIDADE"</formula>
    </cfRule>
  </conditionalFormatting>
  <conditionalFormatting sqref="Y140">
    <cfRule type="cellIs" dxfId="5893" priority="10244" operator="equal">
      <formula>"NÃO"</formula>
    </cfRule>
    <cfRule type="cellIs" dxfId="5892" priority="10245" operator="equal">
      <formula>"SIM"</formula>
    </cfRule>
  </conditionalFormatting>
  <conditionalFormatting sqref="Y140">
    <cfRule type="cellIs" dxfId="5891" priority="10243" operator="equal">
      <formula>"OPORTUNIDADE"</formula>
    </cfRule>
  </conditionalFormatting>
  <conditionalFormatting sqref="Y140">
    <cfRule type="cellIs" dxfId="5890" priority="10241" operator="equal">
      <formula>"NÃO"</formula>
    </cfRule>
    <cfRule type="cellIs" dxfId="5889" priority="10242" operator="equal">
      <formula>"SIM"</formula>
    </cfRule>
  </conditionalFormatting>
  <conditionalFormatting sqref="Y140">
    <cfRule type="cellIs" dxfId="5888" priority="10240" operator="equal">
      <formula>"OPORTUNIDADE"</formula>
    </cfRule>
  </conditionalFormatting>
  <conditionalFormatting sqref="Y140">
    <cfRule type="cellIs" dxfId="5887" priority="10238" operator="equal">
      <formula>"NÃO"</formula>
    </cfRule>
    <cfRule type="cellIs" dxfId="5886" priority="10239" operator="equal">
      <formula>"SIM"</formula>
    </cfRule>
  </conditionalFormatting>
  <conditionalFormatting sqref="Y140">
    <cfRule type="cellIs" dxfId="5885" priority="10237" operator="equal">
      <formula>"OPORTUNIDADE"</formula>
    </cfRule>
  </conditionalFormatting>
  <conditionalFormatting sqref="Y140">
    <cfRule type="cellIs" dxfId="5884" priority="10235" operator="equal">
      <formula>"NÃO"</formula>
    </cfRule>
    <cfRule type="cellIs" dxfId="5883" priority="10236" operator="equal">
      <formula>"SIM"</formula>
    </cfRule>
  </conditionalFormatting>
  <conditionalFormatting sqref="Y142">
    <cfRule type="cellIs" dxfId="5882" priority="10234" operator="equal">
      <formula>"OPORTUNIDADE"</formula>
    </cfRule>
  </conditionalFormatting>
  <conditionalFormatting sqref="Y142">
    <cfRule type="cellIs" dxfId="5881" priority="10232" operator="equal">
      <formula>"NÃO"</formula>
    </cfRule>
    <cfRule type="cellIs" dxfId="5880" priority="10233" operator="equal">
      <formula>"SIM"</formula>
    </cfRule>
  </conditionalFormatting>
  <conditionalFormatting sqref="Y142">
    <cfRule type="cellIs" dxfId="5879" priority="10231" operator="equal">
      <formula>"OPORTUNIDADE"</formula>
    </cfRule>
  </conditionalFormatting>
  <conditionalFormatting sqref="Y142">
    <cfRule type="cellIs" dxfId="5878" priority="10229" operator="equal">
      <formula>"NÃO"</formula>
    </cfRule>
    <cfRule type="cellIs" dxfId="5877" priority="10230" operator="equal">
      <formula>"SIM"</formula>
    </cfRule>
  </conditionalFormatting>
  <conditionalFormatting sqref="Y142">
    <cfRule type="cellIs" dxfId="5876" priority="10228" operator="equal">
      <formula>"OPORTUNIDADE"</formula>
    </cfRule>
  </conditionalFormatting>
  <conditionalFormatting sqref="Y142">
    <cfRule type="cellIs" dxfId="5875" priority="10226" operator="equal">
      <formula>"NÃO"</formula>
    </cfRule>
    <cfRule type="cellIs" dxfId="5874" priority="10227" operator="equal">
      <formula>"SIM"</formula>
    </cfRule>
  </conditionalFormatting>
  <conditionalFormatting sqref="Y142">
    <cfRule type="cellIs" dxfId="5873" priority="10225" operator="equal">
      <formula>"OPORTUNIDADE"</formula>
    </cfRule>
  </conditionalFormatting>
  <conditionalFormatting sqref="Y142">
    <cfRule type="cellIs" dxfId="5872" priority="10223" operator="equal">
      <formula>"NÃO"</formula>
    </cfRule>
    <cfRule type="cellIs" dxfId="5871" priority="10224" operator="equal">
      <formula>"SIM"</formula>
    </cfRule>
  </conditionalFormatting>
  <conditionalFormatting sqref="Y142">
    <cfRule type="cellIs" dxfId="5870" priority="10222" operator="equal">
      <formula>"OPORTUNIDADE"</formula>
    </cfRule>
  </conditionalFormatting>
  <conditionalFormatting sqref="Y142">
    <cfRule type="cellIs" dxfId="5869" priority="10220" operator="equal">
      <formula>"NÃO"</formula>
    </cfRule>
    <cfRule type="cellIs" dxfId="5868" priority="10221" operator="equal">
      <formula>"SIM"</formula>
    </cfRule>
  </conditionalFormatting>
  <conditionalFormatting sqref="Y142">
    <cfRule type="cellIs" dxfId="5867" priority="10219" operator="equal">
      <formula>"OPORTUNIDADE"</formula>
    </cfRule>
  </conditionalFormatting>
  <conditionalFormatting sqref="Y142">
    <cfRule type="cellIs" dxfId="5866" priority="10217" operator="equal">
      <formula>"NÃO"</formula>
    </cfRule>
    <cfRule type="cellIs" dxfId="5865" priority="10218" operator="equal">
      <formula>"SIM"</formula>
    </cfRule>
  </conditionalFormatting>
  <conditionalFormatting sqref="Y142">
    <cfRule type="cellIs" dxfId="5864" priority="10216" operator="equal">
      <formula>"OPORTUNIDADE"</formula>
    </cfRule>
  </conditionalFormatting>
  <conditionalFormatting sqref="Y142">
    <cfRule type="cellIs" dxfId="5863" priority="10214" operator="equal">
      <formula>"NÃO"</formula>
    </cfRule>
    <cfRule type="cellIs" dxfId="5862" priority="10215" operator="equal">
      <formula>"SIM"</formula>
    </cfRule>
  </conditionalFormatting>
  <conditionalFormatting sqref="Y142">
    <cfRule type="cellIs" dxfId="5861" priority="10213" operator="equal">
      <formula>"OPORTUNIDADE"</formula>
    </cfRule>
  </conditionalFormatting>
  <conditionalFormatting sqref="Y142">
    <cfRule type="cellIs" dxfId="5860" priority="10211" operator="equal">
      <formula>"NÃO"</formula>
    </cfRule>
    <cfRule type="cellIs" dxfId="5859" priority="10212" operator="equal">
      <formula>"SIM"</formula>
    </cfRule>
  </conditionalFormatting>
  <conditionalFormatting sqref="Y142">
    <cfRule type="cellIs" dxfId="5858" priority="10210" operator="equal">
      <formula>"OPORTUNIDADE"</formula>
    </cfRule>
  </conditionalFormatting>
  <conditionalFormatting sqref="Y142">
    <cfRule type="cellIs" dxfId="5857" priority="10208" operator="equal">
      <formula>"NÃO"</formula>
    </cfRule>
    <cfRule type="cellIs" dxfId="5856" priority="10209" operator="equal">
      <formula>"SIM"</formula>
    </cfRule>
  </conditionalFormatting>
  <conditionalFormatting sqref="Y142">
    <cfRule type="cellIs" dxfId="5855" priority="10207" operator="equal">
      <formula>"OPORTUNIDADE"</formula>
    </cfRule>
  </conditionalFormatting>
  <conditionalFormatting sqref="Y142">
    <cfRule type="cellIs" dxfId="5854" priority="10205" operator="equal">
      <formula>"NÃO"</formula>
    </cfRule>
    <cfRule type="cellIs" dxfId="5853" priority="10206" operator="equal">
      <formula>"SIM"</formula>
    </cfRule>
  </conditionalFormatting>
  <conditionalFormatting sqref="Z142">
    <cfRule type="cellIs" dxfId="5852" priority="10204" operator="equal">
      <formula>"OPORTUNIDADE"</formula>
    </cfRule>
  </conditionalFormatting>
  <conditionalFormatting sqref="Z142">
    <cfRule type="cellIs" dxfId="5851" priority="10202" operator="equal">
      <formula>"NÃO"</formula>
    </cfRule>
    <cfRule type="cellIs" dxfId="5850" priority="10203" operator="equal">
      <formula>"SIM"</formula>
    </cfRule>
  </conditionalFormatting>
  <conditionalFormatting sqref="Y142">
    <cfRule type="cellIs" dxfId="5849" priority="10201" operator="equal">
      <formula>"OPORTUNIDADE"</formula>
    </cfRule>
  </conditionalFormatting>
  <conditionalFormatting sqref="Y142">
    <cfRule type="cellIs" dxfId="5848" priority="10199" operator="equal">
      <formula>"NÃO"</formula>
    </cfRule>
    <cfRule type="cellIs" dxfId="5847" priority="10200" operator="equal">
      <formula>"SIM"</formula>
    </cfRule>
  </conditionalFormatting>
  <conditionalFormatting sqref="Y142">
    <cfRule type="cellIs" dxfId="5846" priority="10198" operator="equal">
      <formula>"OPORTUNIDADE"</formula>
    </cfRule>
  </conditionalFormatting>
  <conditionalFormatting sqref="Y142">
    <cfRule type="cellIs" dxfId="5845" priority="10196" operator="equal">
      <formula>"NÃO"</formula>
    </cfRule>
    <cfRule type="cellIs" dxfId="5844" priority="10197" operator="equal">
      <formula>"SIM"</formula>
    </cfRule>
  </conditionalFormatting>
  <conditionalFormatting sqref="Y142">
    <cfRule type="cellIs" dxfId="5843" priority="10195" operator="equal">
      <formula>"OPORTUNIDADE"</formula>
    </cfRule>
  </conditionalFormatting>
  <conditionalFormatting sqref="Y142">
    <cfRule type="cellIs" dxfId="5842" priority="10193" operator="equal">
      <formula>"NÃO"</formula>
    </cfRule>
    <cfRule type="cellIs" dxfId="5841" priority="10194" operator="equal">
      <formula>"SIM"</formula>
    </cfRule>
  </conditionalFormatting>
  <conditionalFormatting sqref="Y142">
    <cfRule type="cellIs" dxfId="5840" priority="10192" operator="equal">
      <formula>"OPORTUNIDADE"</formula>
    </cfRule>
  </conditionalFormatting>
  <conditionalFormatting sqref="Y142">
    <cfRule type="cellIs" dxfId="5839" priority="10190" operator="equal">
      <formula>"NÃO"</formula>
    </cfRule>
    <cfRule type="cellIs" dxfId="5838" priority="10191" operator="equal">
      <formula>"SIM"</formula>
    </cfRule>
  </conditionalFormatting>
  <conditionalFormatting sqref="Y142">
    <cfRule type="cellIs" dxfId="5837" priority="10189" operator="equal">
      <formula>"OPORTUNIDADE"</formula>
    </cfRule>
  </conditionalFormatting>
  <conditionalFormatting sqref="Y142">
    <cfRule type="cellIs" dxfId="5836" priority="10187" operator="equal">
      <formula>"NÃO"</formula>
    </cfRule>
    <cfRule type="cellIs" dxfId="5835" priority="10188" operator="equal">
      <formula>"SIM"</formula>
    </cfRule>
  </conditionalFormatting>
  <conditionalFormatting sqref="Y142">
    <cfRule type="cellIs" dxfId="5834" priority="10186" operator="equal">
      <formula>"OPORTUNIDADE"</formula>
    </cfRule>
  </conditionalFormatting>
  <conditionalFormatting sqref="Y142">
    <cfRule type="cellIs" dxfId="5833" priority="10184" operator="equal">
      <formula>"NÃO"</formula>
    </cfRule>
    <cfRule type="cellIs" dxfId="5832" priority="10185" operator="equal">
      <formula>"SIM"</formula>
    </cfRule>
  </conditionalFormatting>
  <conditionalFormatting sqref="Y143">
    <cfRule type="cellIs" dxfId="5831" priority="10183" operator="equal">
      <formula>"OPORTUNIDADE"</formula>
    </cfRule>
  </conditionalFormatting>
  <conditionalFormatting sqref="Y143">
    <cfRule type="cellIs" dxfId="5830" priority="10181" operator="equal">
      <formula>"NÃO"</formula>
    </cfRule>
    <cfRule type="cellIs" dxfId="5829" priority="10182" operator="equal">
      <formula>"SIM"</formula>
    </cfRule>
  </conditionalFormatting>
  <conditionalFormatting sqref="Y143">
    <cfRule type="cellIs" dxfId="5828" priority="10180" operator="equal">
      <formula>"OPORTUNIDADE"</formula>
    </cfRule>
  </conditionalFormatting>
  <conditionalFormatting sqref="Y143">
    <cfRule type="cellIs" dxfId="5827" priority="10178" operator="equal">
      <formula>"NÃO"</formula>
    </cfRule>
    <cfRule type="cellIs" dxfId="5826" priority="10179" operator="equal">
      <formula>"SIM"</formula>
    </cfRule>
  </conditionalFormatting>
  <conditionalFormatting sqref="Y143">
    <cfRule type="cellIs" dxfId="5825" priority="10177" operator="equal">
      <formula>"OPORTUNIDADE"</formula>
    </cfRule>
  </conditionalFormatting>
  <conditionalFormatting sqref="Y143">
    <cfRule type="cellIs" dxfId="5824" priority="10175" operator="equal">
      <formula>"NÃO"</formula>
    </cfRule>
    <cfRule type="cellIs" dxfId="5823" priority="10176" operator="equal">
      <formula>"SIM"</formula>
    </cfRule>
  </conditionalFormatting>
  <conditionalFormatting sqref="Y143">
    <cfRule type="cellIs" dxfId="5822" priority="10174" operator="equal">
      <formula>"OPORTUNIDADE"</formula>
    </cfRule>
  </conditionalFormatting>
  <conditionalFormatting sqref="Y143">
    <cfRule type="cellIs" dxfId="5821" priority="10172" operator="equal">
      <formula>"NÃO"</formula>
    </cfRule>
    <cfRule type="cellIs" dxfId="5820" priority="10173" operator="equal">
      <formula>"SIM"</formula>
    </cfRule>
  </conditionalFormatting>
  <conditionalFormatting sqref="Y143">
    <cfRule type="cellIs" dxfId="5819" priority="10171" operator="equal">
      <formula>"OPORTUNIDADE"</formula>
    </cfRule>
  </conditionalFormatting>
  <conditionalFormatting sqref="Y143">
    <cfRule type="cellIs" dxfId="5818" priority="10169" operator="equal">
      <formula>"NÃO"</formula>
    </cfRule>
    <cfRule type="cellIs" dxfId="5817" priority="10170" operator="equal">
      <formula>"SIM"</formula>
    </cfRule>
  </conditionalFormatting>
  <conditionalFormatting sqref="Y143">
    <cfRule type="cellIs" dxfId="5816" priority="10168" operator="equal">
      <formula>"OPORTUNIDADE"</formula>
    </cfRule>
  </conditionalFormatting>
  <conditionalFormatting sqref="Y143">
    <cfRule type="cellIs" dxfId="5815" priority="10166" operator="equal">
      <formula>"NÃO"</formula>
    </cfRule>
    <cfRule type="cellIs" dxfId="5814" priority="10167" operator="equal">
      <formula>"SIM"</formula>
    </cfRule>
  </conditionalFormatting>
  <conditionalFormatting sqref="Y143">
    <cfRule type="cellIs" dxfId="5813" priority="10165" operator="equal">
      <formula>"OPORTUNIDADE"</formula>
    </cfRule>
  </conditionalFormatting>
  <conditionalFormatting sqref="Y143">
    <cfRule type="cellIs" dxfId="5812" priority="10163" operator="equal">
      <formula>"NÃO"</formula>
    </cfRule>
    <cfRule type="cellIs" dxfId="5811" priority="10164" operator="equal">
      <formula>"SIM"</formula>
    </cfRule>
  </conditionalFormatting>
  <conditionalFormatting sqref="Y143">
    <cfRule type="cellIs" dxfId="5810" priority="10162" operator="equal">
      <formula>"OPORTUNIDADE"</formula>
    </cfRule>
  </conditionalFormatting>
  <conditionalFormatting sqref="Y143">
    <cfRule type="cellIs" dxfId="5809" priority="10160" operator="equal">
      <formula>"NÃO"</formula>
    </cfRule>
    <cfRule type="cellIs" dxfId="5808" priority="10161" operator="equal">
      <formula>"SIM"</formula>
    </cfRule>
  </conditionalFormatting>
  <conditionalFormatting sqref="Y143">
    <cfRule type="cellIs" dxfId="5807" priority="10159" operator="equal">
      <formula>"OPORTUNIDADE"</formula>
    </cfRule>
  </conditionalFormatting>
  <conditionalFormatting sqref="Y143">
    <cfRule type="cellIs" dxfId="5806" priority="10157" operator="equal">
      <formula>"NÃO"</formula>
    </cfRule>
    <cfRule type="cellIs" dxfId="5805" priority="10158" operator="equal">
      <formula>"SIM"</formula>
    </cfRule>
  </conditionalFormatting>
  <conditionalFormatting sqref="Y143">
    <cfRule type="cellIs" dxfId="5804" priority="10156" operator="equal">
      <formula>"OPORTUNIDADE"</formula>
    </cfRule>
  </conditionalFormatting>
  <conditionalFormatting sqref="Y143">
    <cfRule type="cellIs" dxfId="5803" priority="10154" operator="equal">
      <formula>"NÃO"</formula>
    </cfRule>
    <cfRule type="cellIs" dxfId="5802" priority="10155" operator="equal">
      <formula>"SIM"</formula>
    </cfRule>
  </conditionalFormatting>
  <conditionalFormatting sqref="Y143">
    <cfRule type="cellIs" dxfId="5801" priority="10153" operator="equal">
      <formula>"OPORTUNIDADE"</formula>
    </cfRule>
  </conditionalFormatting>
  <conditionalFormatting sqref="Y143">
    <cfRule type="cellIs" dxfId="5800" priority="10151" operator="equal">
      <formula>"NÃO"</formula>
    </cfRule>
    <cfRule type="cellIs" dxfId="5799" priority="10152" operator="equal">
      <formula>"SIM"</formula>
    </cfRule>
  </conditionalFormatting>
  <conditionalFormatting sqref="Y143">
    <cfRule type="cellIs" dxfId="5798" priority="10150" operator="equal">
      <formula>"OPORTUNIDADE"</formula>
    </cfRule>
  </conditionalFormatting>
  <conditionalFormatting sqref="Y143">
    <cfRule type="cellIs" dxfId="5797" priority="10148" operator="equal">
      <formula>"NÃO"</formula>
    </cfRule>
    <cfRule type="cellIs" dxfId="5796" priority="10149" operator="equal">
      <formula>"SIM"</formula>
    </cfRule>
  </conditionalFormatting>
  <conditionalFormatting sqref="Y143">
    <cfRule type="cellIs" dxfId="5795" priority="10147" operator="equal">
      <formula>"OPORTUNIDADE"</formula>
    </cfRule>
  </conditionalFormatting>
  <conditionalFormatting sqref="Y143">
    <cfRule type="cellIs" dxfId="5794" priority="10145" operator="equal">
      <formula>"NÃO"</formula>
    </cfRule>
    <cfRule type="cellIs" dxfId="5793" priority="10146" operator="equal">
      <formula>"SIM"</formula>
    </cfRule>
  </conditionalFormatting>
  <conditionalFormatting sqref="Y143">
    <cfRule type="cellIs" dxfId="5792" priority="10144" operator="equal">
      <formula>"OPORTUNIDADE"</formula>
    </cfRule>
  </conditionalFormatting>
  <conditionalFormatting sqref="Y143">
    <cfRule type="cellIs" dxfId="5791" priority="10142" operator="equal">
      <formula>"NÃO"</formula>
    </cfRule>
    <cfRule type="cellIs" dxfId="5790" priority="10143" operator="equal">
      <formula>"SIM"</formula>
    </cfRule>
  </conditionalFormatting>
  <conditionalFormatting sqref="Y143">
    <cfRule type="cellIs" dxfId="5789" priority="10141" operator="equal">
      <formula>"OPORTUNIDADE"</formula>
    </cfRule>
  </conditionalFormatting>
  <conditionalFormatting sqref="Y143">
    <cfRule type="cellIs" dxfId="5788" priority="10139" operator="equal">
      <formula>"NÃO"</formula>
    </cfRule>
    <cfRule type="cellIs" dxfId="5787" priority="10140" operator="equal">
      <formula>"SIM"</formula>
    </cfRule>
  </conditionalFormatting>
  <conditionalFormatting sqref="Y143">
    <cfRule type="cellIs" dxfId="5786" priority="10138" operator="equal">
      <formula>"OPORTUNIDADE"</formula>
    </cfRule>
  </conditionalFormatting>
  <conditionalFormatting sqref="Y143">
    <cfRule type="cellIs" dxfId="5785" priority="10136" operator="equal">
      <formula>"NÃO"</formula>
    </cfRule>
    <cfRule type="cellIs" dxfId="5784" priority="10137" operator="equal">
      <formula>"SIM"</formula>
    </cfRule>
  </conditionalFormatting>
  <conditionalFormatting sqref="Y143">
    <cfRule type="cellIs" dxfId="5783" priority="10135" operator="equal">
      <formula>"OPORTUNIDADE"</formula>
    </cfRule>
  </conditionalFormatting>
  <conditionalFormatting sqref="Y143">
    <cfRule type="cellIs" dxfId="5782" priority="10133" operator="equal">
      <formula>"NÃO"</formula>
    </cfRule>
    <cfRule type="cellIs" dxfId="5781" priority="10134" operator="equal">
      <formula>"SIM"</formula>
    </cfRule>
  </conditionalFormatting>
  <conditionalFormatting sqref="Y143">
    <cfRule type="cellIs" dxfId="5780" priority="10132" operator="equal">
      <formula>"OPORTUNIDADE"</formula>
    </cfRule>
  </conditionalFormatting>
  <conditionalFormatting sqref="Y143">
    <cfRule type="cellIs" dxfId="5779" priority="10130" operator="equal">
      <formula>"NÃO"</formula>
    </cfRule>
    <cfRule type="cellIs" dxfId="5778" priority="10131" operator="equal">
      <formula>"SIM"</formula>
    </cfRule>
  </conditionalFormatting>
  <conditionalFormatting sqref="Y143">
    <cfRule type="cellIs" dxfId="5777" priority="10129" operator="equal">
      <formula>"OPORTUNIDADE"</formula>
    </cfRule>
  </conditionalFormatting>
  <conditionalFormatting sqref="Y143">
    <cfRule type="cellIs" dxfId="5776" priority="10127" operator="equal">
      <formula>"NÃO"</formula>
    </cfRule>
    <cfRule type="cellIs" dxfId="5775" priority="10128" operator="equal">
      <formula>"SIM"</formula>
    </cfRule>
  </conditionalFormatting>
  <conditionalFormatting sqref="Y143">
    <cfRule type="cellIs" dxfId="5774" priority="10126" operator="equal">
      <formula>"OPORTUNIDADE"</formula>
    </cfRule>
  </conditionalFormatting>
  <conditionalFormatting sqref="Y143">
    <cfRule type="cellIs" dxfId="5773" priority="10124" operator="equal">
      <formula>"NÃO"</formula>
    </cfRule>
    <cfRule type="cellIs" dxfId="5772" priority="10125" operator="equal">
      <formula>"SIM"</formula>
    </cfRule>
  </conditionalFormatting>
  <conditionalFormatting sqref="Y143">
    <cfRule type="cellIs" dxfId="5771" priority="10123" operator="equal">
      <formula>"OPORTUNIDADE"</formula>
    </cfRule>
  </conditionalFormatting>
  <conditionalFormatting sqref="Y143">
    <cfRule type="cellIs" dxfId="5770" priority="10121" operator="equal">
      <formula>"NÃO"</formula>
    </cfRule>
    <cfRule type="cellIs" dxfId="5769" priority="10122" operator="equal">
      <formula>"SIM"</formula>
    </cfRule>
  </conditionalFormatting>
  <conditionalFormatting sqref="Y143">
    <cfRule type="cellIs" dxfId="5768" priority="10120" operator="equal">
      <formula>"OPORTUNIDADE"</formula>
    </cfRule>
  </conditionalFormatting>
  <conditionalFormatting sqref="Y143">
    <cfRule type="cellIs" dxfId="5767" priority="10118" operator="equal">
      <formula>"NÃO"</formula>
    </cfRule>
    <cfRule type="cellIs" dxfId="5766" priority="10119" operator="equal">
      <formula>"SIM"</formula>
    </cfRule>
  </conditionalFormatting>
  <conditionalFormatting sqref="Y143">
    <cfRule type="cellIs" dxfId="5765" priority="10117" operator="equal">
      <formula>"OPORTUNIDADE"</formula>
    </cfRule>
  </conditionalFormatting>
  <conditionalFormatting sqref="Y143">
    <cfRule type="cellIs" dxfId="5764" priority="10115" operator="equal">
      <formula>"NÃO"</formula>
    </cfRule>
    <cfRule type="cellIs" dxfId="5763" priority="10116" operator="equal">
      <formula>"SIM"</formula>
    </cfRule>
  </conditionalFormatting>
  <conditionalFormatting sqref="Y143">
    <cfRule type="cellIs" dxfId="5762" priority="10114" operator="equal">
      <formula>"OPORTUNIDADE"</formula>
    </cfRule>
  </conditionalFormatting>
  <conditionalFormatting sqref="Y143">
    <cfRule type="cellIs" dxfId="5761" priority="10112" operator="equal">
      <formula>"NÃO"</formula>
    </cfRule>
    <cfRule type="cellIs" dxfId="5760" priority="10113" operator="equal">
      <formula>"SIM"</formula>
    </cfRule>
  </conditionalFormatting>
  <conditionalFormatting sqref="Y143">
    <cfRule type="cellIs" dxfId="5759" priority="10111" operator="equal">
      <formula>"OPORTUNIDADE"</formula>
    </cfRule>
  </conditionalFormatting>
  <conditionalFormatting sqref="Y143">
    <cfRule type="cellIs" dxfId="5758" priority="10109" operator="equal">
      <formula>"NÃO"</formula>
    </cfRule>
    <cfRule type="cellIs" dxfId="5757" priority="10110" operator="equal">
      <formula>"SIM"</formula>
    </cfRule>
  </conditionalFormatting>
  <conditionalFormatting sqref="Y143">
    <cfRule type="cellIs" dxfId="5756" priority="10108" operator="equal">
      <formula>"OPORTUNIDADE"</formula>
    </cfRule>
  </conditionalFormatting>
  <conditionalFormatting sqref="Y143">
    <cfRule type="cellIs" dxfId="5755" priority="10106" operator="equal">
      <formula>"NÃO"</formula>
    </cfRule>
    <cfRule type="cellIs" dxfId="5754" priority="10107" operator="equal">
      <formula>"SIM"</formula>
    </cfRule>
  </conditionalFormatting>
  <conditionalFormatting sqref="Y143">
    <cfRule type="cellIs" dxfId="5753" priority="10105" operator="equal">
      <formula>"OPORTUNIDADE"</formula>
    </cfRule>
  </conditionalFormatting>
  <conditionalFormatting sqref="Y143">
    <cfRule type="cellIs" dxfId="5752" priority="10103" operator="equal">
      <formula>"NÃO"</formula>
    </cfRule>
    <cfRule type="cellIs" dxfId="5751" priority="10104" operator="equal">
      <formula>"SIM"</formula>
    </cfRule>
  </conditionalFormatting>
  <conditionalFormatting sqref="Y143">
    <cfRule type="cellIs" dxfId="5750" priority="10102" operator="equal">
      <formula>"OPORTUNIDADE"</formula>
    </cfRule>
  </conditionalFormatting>
  <conditionalFormatting sqref="Y143">
    <cfRule type="cellIs" dxfId="5749" priority="10100" operator="equal">
      <formula>"NÃO"</formula>
    </cfRule>
    <cfRule type="cellIs" dxfId="5748" priority="10101" operator="equal">
      <formula>"SIM"</formula>
    </cfRule>
  </conditionalFormatting>
  <conditionalFormatting sqref="Y143">
    <cfRule type="cellIs" dxfId="5747" priority="10099" operator="equal">
      <formula>"OPORTUNIDADE"</formula>
    </cfRule>
  </conditionalFormatting>
  <conditionalFormatting sqref="Y143">
    <cfRule type="cellIs" dxfId="5746" priority="10097" operator="equal">
      <formula>"NÃO"</formula>
    </cfRule>
    <cfRule type="cellIs" dxfId="5745" priority="10098" operator="equal">
      <formula>"SIM"</formula>
    </cfRule>
  </conditionalFormatting>
  <conditionalFormatting sqref="Y143">
    <cfRule type="cellIs" dxfId="5744" priority="10096" operator="equal">
      <formula>"OPORTUNIDADE"</formula>
    </cfRule>
  </conditionalFormatting>
  <conditionalFormatting sqref="Y143">
    <cfRule type="cellIs" dxfId="5743" priority="10094" operator="equal">
      <formula>"NÃO"</formula>
    </cfRule>
    <cfRule type="cellIs" dxfId="5742" priority="10095" operator="equal">
      <formula>"SIM"</formula>
    </cfRule>
  </conditionalFormatting>
  <conditionalFormatting sqref="Y143">
    <cfRule type="cellIs" dxfId="5741" priority="10093" operator="equal">
      <formula>"OPORTUNIDADE"</formula>
    </cfRule>
  </conditionalFormatting>
  <conditionalFormatting sqref="Y143">
    <cfRule type="cellIs" dxfId="5740" priority="10091" operator="equal">
      <formula>"NÃO"</formula>
    </cfRule>
    <cfRule type="cellIs" dxfId="5739" priority="10092" operator="equal">
      <formula>"SIM"</formula>
    </cfRule>
  </conditionalFormatting>
  <conditionalFormatting sqref="Y143">
    <cfRule type="cellIs" dxfId="5738" priority="10090" operator="equal">
      <formula>"OPORTUNIDADE"</formula>
    </cfRule>
  </conditionalFormatting>
  <conditionalFormatting sqref="Y143">
    <cfRule type="cellIs" dxfId="5737" priority="10088" operator="equal">
      <formula>"NÃO"</formula>
    </cfRule>
    <cfRule type="cellIs" dxfId="5736" priority="10089" operator="equal">
      <formula>"SIM"</formula>
    </cfRule>
  </conditionalFormatting>
  <conditionalFormatting sqref="Y143">
    <cfRule type="cellIs" dxfId="5735" priority="10087" operator="equal">
      <formula>"OPORTUNIDADE"</formula>
    </cfRule>
  </conditionalFormatting>
  <conditionalFormatting sqref="Y143">
    <cfRule type="cellIs" dxfId="5734" priority="10085" operator="equal">
      <formula>"NÃO"</formula>
    </cfRule>
    <cfRule type="cellIs" dxfId="5733" priority="10086" operator="equal">
      <formula>"SIM"</formula>
    </cfRule>
  </conditionalFormatting>
  <conditionalFormatting sqref="Y139">
    <cfRule type="cellIs" dxfId="5732" priority="10084" operator="equal">
      <formula>"OPORTUNIDADE"</formula>
    </cfRule>
  </conditionalFormatting>
  <conditionalFormatting sqref="Y139">
    <cfRule type="cellIs" dxfId="5731" priority="10082" operator="equal">
      <formula>"NÃO"</formula>
    </cfRule>
    <cfRule type="cellIs" dxfId="5730" priority="10083" operator="equal">
      <formula>"SIM"</formula>
    </cfRule>
  </conditionalFormatting>
  <conditionalFormatting sqref="Y139">
    <cfRule type="cellIs" dxfId="5729" priority="10081" operator="equal">
      <formula>"OPORTUNIDADE"</formula>
    </cfRule>
  </conditionalFormatting>
  <conditionalFormatting sqref="Y139">
    <cfRule type="cellIs" dxfId="5728" priority="10079" operator="equal">
      <formula>"NÃO"</formula>
    </cfRule>
    <cfRule type="cellIs" dxfId="5727" priority="10080" operator="equal">
      <formula>"SIM"</formula>
    </cfRule>
  </conditionalFormatting>
  <conditionalFormatting sqref="Z139">
    <cfRule type="cellIs" dxfId="5726" priority="10078" operator="equal">
      <formula>"OPORTUNIDADE"</formula>
    </cfRule>
  </conditionalFormatting>
  <conditionalFormatting sqref="Z139">
    <cfRule type="cellIs" dxfId="5725" priority="10076" operator="equal">
      <formula>"NÃO"</formula>
    </cfRule>
    <cfRule type="cellIs" dxfId="5724" priority="10077" operator="equal">
      <formula>"SIM"</formula>
    </cfRule>
  </conditionalFormatting>
  <conditionalFormatting sqref="Y139">
    <cfRule type="cellIs" dxfId="5723" priority="10075" operator="equal">
      <formula>"OPORTUNIDADE"</formula>
    </cfRule>
  </conditionalFormatting>
  <conditionalFormatting sqref="Y139">
    <cfRule type="cellIs" dxfId="5722" priority="10073" operator="equal">
      <formula>"NÃO"</formula>
    </cfRule>
    <cfRule type="cellIs" dxfId="5721" priority="10074" operator="equal">
      <formula>"SIM"</formula>
    </cfRule>
  </conditionalFormatting>
  <conditionalFormatting sqref="Z139">
    <cfRule type="cellIs" dxfId="5720" priority="10072" operator="equal">
      <formula>"OPORTUNIDADE"</formula>
    </cfRule>
  </conditionalFormatting>
  <conditionalFormatting sqref="Z139">
    <cfRule type="cellIs" dxfId="5719" priority="10070" operator="equal">
      <formula>"NÃO"</formula>
    </cfRule>
    <cfRule type="cellIs" dxfId="5718" priority="10071" operator="equal">
      <formula>"SIM"</formula>
    </cfRule>
  </conditionalFormatting>
  <conditionalFormatting sqref="Z139">
    <cfRule type="cellIs" dxfId="5717" priority="10069" operator="equal">
      <formula>"OPORTUNIDADE"</formula>
    </cfRule>
  </conditionalFormatting>
  <conditionalFormatting sqref="Z139">
    <cfRule type="cellIs" dxfId="5716" priority="10067" operator="equal">
      <formula>"NÃO"</formula>
    </cfRule>
    <cfRule type="cellIs" dxfId="5715" priority="10068" operator="equal">
      <formula>"SIM"</formula>
    </cfRule>
  </conditionalFormatting>
  <conditionalFormatting sqref="Y139">
    <cfRule type="cellIs" dxfId="5714" priority="10066" operator="equal">
      <formula>"OPORTUNIDADE"</formula>
    </cfRule>
  </conditionalFormatting>
  <conditionalFormatting sqref="Y139">
    <cfRule type="cellIs" dxfId="5713" priority="10064" operator="equal">
      <formula>"NÃO"</formula>
    </cfRule>
    <cfRule type="cellIs" dxfId="5712" priority="10065" operator="equal">
      <formula>"SIM"</formula>
    </cfRule>
  </conditionalFormatting>
  <conditionalFormatting sqref="Y145">
    <cfRule type="cellIs" dxfId="5711" priority="10063" operator="equal">
      <formula>"OPORTUNIDADE"</formula>
    </cfRule>
  </conditionalFormatting>
  <conditionalFormatting sqref="Y145">
    <cfRule type="cellIs" dxfId="5710" priority="10061" operator="equal">
      <formula>"NÃO"</formula>
    </cfRule>
    <cfRule type="cellIs" dxfId="5709" priority="10062" operator="equal">
      <formula>"SIM"</formula>
    </cfRule>
  </conditionalFormatting>
  <conditionalFormatting sqref="Y145">
    <cfRule type="cellIs" dxfId="5708" priority="10060" operator="equal">
      <formula>"OPORTUNIDADE"</formula>
    </cfRule>
  </conditionalFormatting>
  <conditionalFormatting sqref="Y145">
    <cfRule type="cellIs" dxfId="5707" priority="10058" operator="equal">
      <formula>"NÃO"</formula>
    </cfRule>
    <cfRule type="cellIs" dxfId="5706" priority="10059" operator="equal">
      <formula>"SIM"</formula>
    </cfRule>
  </conditionalFormatting>
  <conditionalFormatting sqref="Y145">
    <cfRule type="cellIs" dxfId="5705" priority="10057" operator="equal">
      <formula>"OPORTUNIDADE"</formula>
    </cfRule>
  </conditionalFormatting>
  <conditionalFormatting sqref="Y145">
    <cfRule type="cellIs" dxfId="5704" priority="10055" operator="equal">
      <formula>"NÃO"</formula>
    </cfRule>
    <cfRule type="cellIs" dxfId="5703" priority="10056" operator="equal">
      <formula>"SIM"</formula>
    </cfRule>
  </conditionalFormatting>
  <conditionalFormatting sqref="Y145">
    <cfRule type="cellIs" dxfId="5702" priority="10054" operator="equal">
      <formula>"OPORTUNIDADE"</formula>
    </cfRule>
  </conditionalFormatting>
  <conditionalFormatting sqref="Y145">
    <cfRule type="cellIs" dxfId="5701" priority="10052" operator="equal">
      <formula>"NÃO"</formula>
    </cfRule>
    <cfRule type="cellIs" dxfId="5700" priority="10053" operator="equal">
      <formula>"SIM"</formula>
    </cfRule>
  </conditionalFormatting>
  <conditionalFormatting sqref="Z145">
    <cfRule type="cellIs" dxfId="5699" priority="10051" operator="equal">
      <formula>"OPORTUNIDADE"</formula>
    </cfRule>
  </conditionalFormatting>
  <conditionalFormatting sqref="Z145">
    <cfRule type="cellIs" dxfId="5698" priority="10049" operator="equal">
      <formula>"NÃO"</formula>
    </cfRule>
    <cfRule type="cellIs" dxfId="5697" priority="10050" operator="equal">
      <formula>"SIM"</formula>
    </cfRule>
  </conditionalFormatting>
  <conditionalFormatting sqref="Z145">
    <cfRule type="cellIs" dxfId="5696" priority="10048" operator="equal">
      <formula>"OPORTUNIDADE"</formula>
    </cfRule>
  </conditionalFormatting>
  <conditionalFormatting sqref="Z145">
    <cfRule type="cellIs" dxfId="5695" priority="10046" operator="equal">
      <formula>"NÃO"</formula>
    </cfRule>
    <cfRule type="cellIs" dxfId="5694" priority="10047" operator="equal">
      <formula>"SIM"</formula>
    </cfRule>
  </conditionalFormatting>
  <conditionalFormatting sqref="Y145">
    <cfRule type="cellIs" dxfId="5693" priority="10045" operator="equal">
      <formula>"OPORTUNIDADE"</formula>
    </cfRule>
  </conditionalFormatting>
  <conditionalFormatting sqref="Y145">
    <cfRule type="cellIs" dxfId="5692" priority="10043" operator="equal">
      <formula>"NÃO"</formula>
    </cfRule>
    <cfRule type="cellIs" dxfId="5691" priority="10044" operator="equal">
      <formula>"SIM"</formula>
    </cfRule>
  </conditionalFormatting>
  <conditionalFormatting sqref="Z145">
    <cfRule type="cellIs" dxfId="5690" priority="10042" operator="equal">
      <formula>"OPORTUNIDADE"</formula>
    </cfRule>
  </conditionalFormatting>
  <conditionalFormatting sqref="Z145">
    <cfRule type="cellIs" dxfId="5689" priority="10040" operator="equal">
      <formula>"NÃO"</formula>
    </cfRule>
    <cfRule type="cellIs" dxfId="5688" priority="10041" operator="equal">
      <formula>"SIM"</formula>
    </cfRule>
  </conditionalFormatting>
  <conditionalFormatting sqref="Y145">
    <cfRule type="cellIs" dxfId="5687" priority="10039" operator="equal">
      <formula>"OPORTUNIDADE"</formula>
    </cfRule>
  </conditionalFormatting>
  <conditionalFormatting sqref="Y145">
    <cfRule type="cellIs" dxfId="5686" priority="10037" operator="equal">
      <formula>"NÃO"</formula>
    </cfRule>
    <cfRule type="cellIs" dxfId="5685" priority="10038" operator="equal">
      <formula>"SIM"</formula>
    </cfRule>
  </conditionalFormatting>
  <conditionalFormatting sqref="Z145">
    <cfRule type="cellIs" dxfId="5684" priority="10036" operator="equal">
      <formula>"OPORTUNIDADE"</formula>
    </cfRule>
  </conditionalFormatting>
  <conditionalFormatting sqref="Z145">
    <cfRule type="cellIs" dxfId="5683" priority="10034" operator="equal">
      <formula>"NÃO"</formula>
    </cfRule>
    <cfRule type="cellIs" dxfId="5682" priority="10035" operator="equal">
      <formula>"SIM"</formula>
    </cfRule>
  </conditionalFormatting>
  <conditionalFormatting sqref="Z145">
    <cfRule type="cellIs" dxfId="5681" priority="10033" operator="equal">
      <formula>"OPORTUNIDADE"</formula>
    </cfRule>
  </conditionalFormatting>
  <conditionalFormatting sqref="Z145">
    <cfRule type="cellIs" dxfId="5680" priority="10031" operator="equal">
      <formula>"NÃO"</formula>
    </cfRule>
    <cfRule type="cellIs" dxfId="5679" priority="10032" operator="equal">
      <formula>"SIM"</formula>
    </cfRule>
  </conditionalFormatting>
  <conditionalFormatting sqref="Z145">
    <cfRule type="cellIs" dxfId="5678" priority="10030" operator="equal">
      <formula>"OPORTUNIDADE"</formula>
    </cfRule>
  </conditionalFormatting>
  <conditionalFormatting sqref="Z145">
    <cfRule type="cellIs" dxfId="5677" priority="10028" operator="equal">
      <formula>"NÃO"</formula>
    </cfRule>
    <cfRule type="cellIs" dxfId="5676" priority="10029" operator="equal">
      <formula>"SIM"</formula>
    </cfRule>
  </conditionalFormatting>
  <conditionalFormatting sqref="Z145">
    <cfRule type="cellIs" dxfId="5675" priority="10027" operator="equal">
      <formula>"OPORTUNIDADE"</formula>
    </cfRule>
  </conditionalFormatting>
  <conditionalFormatting sqref="Z145">
    <cfRule type="cellIs" dxfId="5674" priority="10025" operator="equal">
      <formula>"NÃO"</formula>
    </cfRule>
    <cfRule type="cellIs" dxfId="5673" priority="10026" operator="equal">
      <formula>"SIM"</formula>
    </cfRule>
  </conditionalFormatting>
  <conditionalFormatting sqref="Y145">
    <cfRule type="cellIs" dxfId="5672" priority="10024" operator="equal">
      <formula>"OPORTUNIDADE"</formula>
    </cfRule>
  </conditionalFormatting>
  <conditionalFormatting sqref="Y145">
    <cfRule type="cellIs" dxfId="5671" priority="10022" operator="equal">
      <formula>"NÃO"</formula>
    </cfRule>
    <cfRule type="cellIs" dxfId="5670" priority="10023" operator="equal">
      <formula>"SIM"</formula>
    </cfRule>
  </conditionalFormatting>
  <conditionalFormatting sqref="Y145">
    <cfRule type="cellIs" dxfId="5669" priority="10021" operator="equal">
      <formula>"OPORTUNIDADE"</formula>
    </cfRule>
  </conditionalFormatting>
  <conditionalFormatting sqref="Y145">
    <cfRule type="cellIs" dxfId="5668" priority="10019" operator="equal">
      <formula>"NÃO"</formula>
    </cfRule>
    <cfRule type="cellIs" dxfId="5667" priority="10020" operator="equal">
      <formula>"SIM"</formula>
    </cfRule>
  </conditionalFormatting>
  <conditionalFormatting sqref="Y145">
    <cfRule type="cellIs" dxfId="5666" priority="10018" operator="equal">
      <formula>"OPORTUNIDADE"</formula>
    </cfRule>
  </conditionalFormatting>
  <conditionalFormatting sqref="Y145">
    <cfRule type="cellIs" dxfId="5665" priority="10016" operator="equal">
      <formula>"NÃO"</formula>
    </cfRule>
    <cfRule type="cellIs" dxfId="5664" priority="10017" operator="equal">
      <formula>"SIM"</formula>
    </cfRule>
  </conditionalFormatting>
  <conditionalFormatting sqref="Y145">
    <cfRule type="cellIs" dxfId="5663" priority="10015" operator="equal">
      <formula>"OPORTUNIDADE"</formula>
    </cfRule>
  </conditionalFormatting>
  <conditionalFormatting sqref="Y145">
    <cfRule type="cellIs" dxfId="5662" priority="10013" operator="equal">
      <formula>"NÃO"</formula>
    </cfRule>
    <cfRule type="cellIs" dxfId="5661" priority="10014" operator="equal">
      <formula>"SIM"</formula>
    </cfRule>
  </conditionalFormatting>
  <conditionalFormatting sqref="BK62">
    <cfRule type="iconSet" priority="10012">
      <iconSet showValue="0">
        <cfvo type="percent" val="0"/>
        <cfvo type="num" val="1"/>
        <cfvo type="num" val="1" gte="0"/>
      </iconSet>
    </cfRule>
  </conditionalFormatting>
  <conditionalFormatting sqref="Y150">
    <cfRule type="cellIs" dxfId="5660" priority="10011" operator="equal">
      <formula>"OPORTUNIDADE"</formula>
    </cfRule>
  </conditionalFormatting>
  <conditionalFormatting sqref="Y150">
    <cfRule type="cellIs" dxfId="5659" priority="10009" operator="equal">
      <formula>"NÃO"</formula>
    </cfRule>
    <cfRule type="cellIs" dxfId="5658" priority="10010" operator="equal">
      <formula>"SIM"</formula>
    </cfRule>
  </conditionalFormatting>
  <conditionalFormatting sqref="Y150">
    <cfRule type="cellIs" dxfId="5657" priority="10008" operator="equal">
      <formula>"OPORTUNIDADE"</formula>
    </cfRule>
  </conditionalFormatting>
  <conditionalFormatting sqref="Y150">
    <cfRule type="cellIs" dxfId="5656" priority="10006" operator="equal">
      <formula>"NÃO"</formula>
    </cfRule>
    <cfRule type="cellIs" dxfId="5655" priority="10007" operator="equal">
      <formula>"SIM"</formula>
    </cfRule>
  </conditionalFormatting>
  <conditionalFormatting sqref="Y150">
    <cfRule type="cellIs" dxfId="5654" priority="10005" operator="equal">
      <formula>"OPORTUNIDADE"</formula>
    </cfRule>
  </conditionalFormatting>
  <conditionalFormatting sqref="Y150">
    <cfRule type="cellIs" dxfId="5653" priority="10003" operator="equal">
      <formula>"NÃO"</formula>
    </cfRule>
    <cfRule type="cellIs" dxfId="5652" priority="10004" operator="equal">
      <formula>"SIM"</formula>
    </cfRule>
  </conditionalFormatting>
  <conditionalFormatting sqref="Y150">
    <cfRule type="cellIs" dxfId="5651" priority="10002" operator="equal">
      <formula>"OPORTUNIDADE"</formula>
    </cfRule>
  </conditionalFormatting>
  <conditionalFormatting sqref="Y150">
    <cfRule type="cellIs" dxfId="5650" priority="10000" operator="equal">
      <formula>"NÃO"</formula>
    </cfRule>
    <cfRule type="cellIs" dxfId="5649" priority="10001" operator="equal">
      <formula>"SIM"</formula>
    </cfRule>
  </conditionalFormatting>
  <conditionalFormatting sqref="Y150">
    <cfRule type="cellIs" dxfId="5648" priority="9999" operator="equal">
      <formula>"OPORTUNIDADE"</formula>
    </cfRule>
  </conditionalFormatting>
  <conditionalFormatting sqref="Y150">
    <cfRule type="cellIs" dxfId="5647" priority="9997" operator="equal">
      <formula>"NÃO"</formula>
    </cfRule>
    <cfRule type="cellIs" dxfId="5646" priority="9998" operator="equal">
      <formula>"SIM"</formula>
    </cfRule>
  </conditionalFormatting>
  <conditionalFormatting sqref="Y150">
    <cfRule type="cellIs" dxfId="5645" priority="9996" operator="equal">
      <formula>"OPORTUNIDADE"</formula>
    </cfRule>
  </conditionalFormatting>
  <conditionalFormatting sqref="Y150">
    <cfRule type="cellIs" dxfId="5644" priority="9994" operator="equal">
      <formula>"NÃO"</formula>
    </cfRule>
    <cfRule type="cellIs" dxfId="5643" priority="9995" operator="equal">
      <formula>"SIM"</formula>
    </cfRule>
  </conditionalFormatting>
  <conditionalFormatting sqref="Y150">
    <cfRule type="cellIs" dxfId="5642" priority="9993" operator="equal">
      <formula>"OPORTUNIDADE"</formula>
    </cfRule>
  </conditionalFormatting>
  <conditionalFormatting sqref="Y150">
    <cfRule type="cellIs" dxfId="5641" priority="9991" operator="equal">
      <formula>"NÃO"</formula>
    </cfRule>
    <cfRule type="cellIs" dxfId="5640" priority="9992" operator="equal">
      <formula>"SIM"</formula>
    </cfRule>
  </conditionalFormatting>
  <conditionalFormatting sqref="Y150">
    <cfRule type="cellIs" dxfId="5639" priority="9990" operator="equal">
      <formula>"OPORTUNIDADE"</formula>
    </cfRule>
  </conditionalFormatting>
  <conditionalFormatting sqref="Y150">
    <cfRule type="cellIs" dxfId="5638" priority="9988" operator="equal">
      <formula>"NÃO"</formula>
    </cfRule>
    <cfRule type="cellIs" dxfId="5637" priority="9989" operator="equal">
      <formula>"SIM"</formula>
    </cfRule>
  </conditionalFormatting>
  <conditionalFormatting sqref="Y150">
    <cfRule type="cellIs" dxfId="5636" priority="9987" operator="equal">
      <formula>"OPORTUNIDADE"</formula>
    </cfRule>
  </conditionalFormatting>
  <conditionalFormatting sqref="Y150">
    <cfRule type="cellIs" dxfId="5635" priority="9985" operator="equal">
      <formula>"NÃO"</formula>
    </cfRule>
    <cfRule type="cellIs" dxfId="5634" priority="9986" operator="equal">
      <formula>"SIM"</formula>
    </cfRule>
  </conditionalFormatting>
  <conditionalFormatting sqref="Y150">
    <cfRule type="cellIs" dxfId="5633" priority="9984" operator="equal">
      <formula>"OPORTUNIDADE"</formula>
    </cfRule>
  </conditionalFormatting>
  <conditionalFormatting sqref="Y150">
    <cfRule type="cellIs" dxfId="5632" priority="9982" operator="equal">
      <formula>"NÃO"</formula>
    </cfRule>
    <cfRule type="cellIs" dxfId="5631" priority="9983" operator="equal">
      <formula>"SIM"</formula>
    </cfRule>
  </conditionalFormatting>
  <conditionalFormatting sqref="Y150">
    <cfRule type="cellIs" dxfId="5630" priority="9981" operator="equal">
      <formula>"OPORTUNIDADE"</formula>
    </cfRule>
  </conditionalFormatting>
  <conditionalFormatting sqref="Y150">
    <cfRule type="cellIs" dxfId="5629" priority="9979" operator="equal">
      <formula>"NÃO"</formula>
    </cfRule>
    <cfRule type="cellIs" dxfId="5628" priority="9980" operator="equal">
      <formula>"SIM"</formula>
    </cfRule>
  </conditionalFormatting>
  <conditionalFormatting sqref="Y150">
    <cfRule type="cellIs" dxfId="5627" priority="9978" operator="equal">
      <formula>"OPORTUNIDADE"</formula>
    </cfRule>
  </conditionalFormatting>
  <conditionalFormatting sqref="Y150">
    <cfRule type="cellIs" dxfId="5626" priority="9976" operator="equal">
      <formula>"NÃO"</formula>
    </cfRule>
    <cfRule type="cellIs" dxfId="5625" priority="9977" operator="equal">
      <formula>"SIM"</formula>
    </cfRule>
  </conditionalFormatting>
  <conditionalFormatting sqref="Y150">
    <cfRule type="cellIs" dxfId="5624" priority="9975" operator="equal">
      <formula>"OPORTUNIDADE"</formula>
    </cfRule>
  </conditionalFormatting>
  <conditionalFormatting sqref="Y150">
    <cfRule type="cellIs" dxfId="5623" priority="9973" operator="equal">
      <formula>"NÃO"</formula>
    </cfRule>
    <cfRule type="cellIs" dxfId="5622" priority="9974" operator="equal">
      <formula>"SIM"</formula>
    </cfRule>
  </conditionalFormatting>
  <conditionalFormatting sqref="Y150">
    <cfRule type="cellIs" dxfId="5621" priority="9972" operator="equal">
      <formula>"OPORTUNIDADE"</formula>
    </cfRule>
  </conditionalFormatting>
  <conditionalFormatting sqref="Y150">
    <cfRule type="cellIs" dxfId="5620" priority="9970" operator="equal">
      <formula>"NÃO"</formula>
    </cfRule>
    <cfRule type="cellIs" dxfId="5619" priority="9971" operator="equal">
      <formula>"SIM"</formula>
    </cfRule>
  </conditionalFormatting>
  <conditionalFormatting sqref="Y150">
    <cfRule type="cellIs" dxfId="5618" priority="9969" operator="equal">
      <formula>"OPORTUNIDADE"</formula>
    </cfRule>
  </conditionalFormatting>
  <conditionalFormatting sqref="Y150">
    <cfRule type="cellIs" dxfId="5617" priority="9967" operator="equal">
      <formula>"NÃO"</formula>
    </cfRule>
    <cfRule type="cellIs" dxfId="5616" priority="9968" operator="equal">
      <formula>"SIM"</formula>
    </cfRule>
  </conditionalFormatting>
  <conditionalFormatting sqref="Y150">
    <cfRule type="cellIs" dxfId="5615" priority="9966" operator="equal">
      <formula>"OPORTUNIDADE"</formula>
    </cfRule>
  </conditionalFormatting>
  <conditionalFormatting sqref="Y150">
    <cfRule type="cellIs" dxfId="5614" priority="9964" operator="equal">
      <formula>"NÃO"</formula>
    </cfRule>
    <cfRule type="cellIs" dxfId="5613" priority="9965" operator="equal">
      <formula>"SIM"</formula>
    </cfRule>
  </conditionalFormatting>
  <conditionalFormatting sqref="Y150">
    <cfRule type="cellIs" dxfId="5612" priority="9963" operator="equal">
      <formula>"OPORTUNIDADE"</formula>
    </cfRule>
  </conditionalFormatting>
  <conditionalFormatting sqref="Y150">
    <cfRule type="cellIs" dxfId="5611" priority="9961" operator="equal">
      <formula>"NÃO"</formula>
    </cfRule>
    <cfRule type="cellIs" dxfId="5610" priority="9962" operator="equal">
      <formula>"SIM"</formula>
    </cfRule>
  </conditionalFormatting>
  <conditionalFormatting sqref="Y150">
    <cfRule type="cellIs" dxfId="5609" priority="9960" operator="equal">
      <formula>"OPORTUNIDADE"</formula>
    </cfRule>
  </conditionalFormatting>
  <conditionalFormatting sqref="Y150">
    <cfRule type="cellIs" dxfId="5608" priority="9958" operator="equal">
      <formula>"NÃO"</formula>
    </cfRule>
    <cfRule type="cellIs" dxfId="5607" priority="9959" operator="equal">
      <formula>"SIM"</formula>
    </cfRule>
  </conditionalFormatting>
  <conditionalFormatting sqref="Y150">
    <cfRule type="cellIs" dxfId="5606" priority="9957" operator="equal">
      <formula>"OPORTUNIDADE"</formula>
    </cfRule>
  </conditionalFormatting>
  <conditionalFormatting sqref="Y150">
    <cfRule type="cellIs" dxfId="5605" priority="9955" operator="equal">
      <formula>"NÃO"</formula>
    </cfRule>
    <cfRule type="cellIs" dxfId="5604" priority="9956" operator="equal">
      <formula>"SIM"</formula>
    </cfRule>
  </conditionalFormatting>
  <conditionalFormatting sqref="Y150">
    <cfRule type="cellIs" dxfId="5603" priority="9954" operator="equal">
      <formula>"OPORTUNIDADE"</formula>
    </cfRule>
  </conditionalFormatting>
  <conditionalFormatting sqref="Y150">
    <cfRule type="cellIs" dxfId="5602" priority="9952" operator="equal">
      <formula>"NÃO"</formula>
    </cfRule>
    <cfRule type="cellIs" dxfId="5601" priority="9953" operator="equal">
      <formula>"SIM"</formula>
    </cfRule>
  </conditionalFormatting>
  <conditionalFormatting sqref="Y150">
    <cfRule type="cellIs" dxfId="5600" priority="9951" operator="equal">
      <formula>"OPORTUNIDADE"</formula>
    </cfRule>
  </conditionalFormatting>
  <conditionalFormatting sqref="Y150">
    <cfRule type="cellIs" dxfId="5599" priority="9949" operator="equal">
      <formula>"NÃO"</formula>
    </cfRule>
    <cfRule type="cellIs" dxfId="5598" priority="9950" operator="equal">
      <formula>"SIM"</formula>
    </cfRule>
  </conditionalFormatting>
  <conditionalFormatting sqref="Y150">
    <cfRule type="cellIs" dxfId="5597" priority="9948" operator="equal">
      <formula>"OPORTUNIDADE"</formula>
    </cfRule>
  </conditionalFormatting>
  <conditionalFormatting sqref="Y150">
    <cfRule type="cellIs" dxfId="5596" priority="9946" operator="equal">
      <formula>"NÃO"</formula>
    </cfRule>
    <cfRule type="cellIs" dxfId="5595" priority="9947" operator="equal">
      <formula>"SIM"</formula>
    </cfRule>
  </conditionalFormatting>
  <conditionalFormatting sqref="Y150">
    <cfRule type="cellIs" dxfId="5594" priority="9945" operator="equal">
      <formula>"OPORTUNIDADE"</formula>
    </cfRule>
  </conditionalFormatting>
  <conditionalFormatting sqref="Y150">
    <cfRule type="cellIs" dxfId="5593" priority="9943" operator="equal">
      <formula>"NÃO"</formula>
    </cfRule>
    <cfRule type="cellIs" dxfId="5592" priority="9944" operator="equal">
      <formula>"SIM"</formula>
    </cfRule>
  </conditionalFormatting>
  <conditionalFormatting sqref="Y150">
    <cfRule type="cellIs" dxfId="5591" priority="9942" operator="equal">
      <formula>"OPORTUNIDADE"</formula>
    </cfRule>
  </conditionalFormatting>
  <conditionalFormatting sqref="Y150">
    <cfRule type="cellIs" dxfId="5590" priority="9940" operator="equal">
      <formula>"NÃO"</formula>
    </cfRule>
    <cfRule type="cellIs" dxfId="5589" priority="9941" operator="equal">
      <formula>"SIM"</formula>
    </cfRule>
  </conditionalFormatting>
  <conditionalFormatting sqref="Y150">
    <cfRule type="cellIs" dxfId="5588" priority="9939" operator="equal">
      <formula>"OPORTUNIDADE"</formula>
    </cfRule>
  </conditionalFormatting>
  <conditionalFormatting sqref="Y150">
    <cfRule type="cellIs" dxfId="5587" priority="9937" operator="equal">
      <formula>"NÃO"</formula>
    </cfRule>
    <cfRule type="cellIs" dxfId="5586" priority="9938" operator="equal">
      <formula>"SIM"</formula>
    </cfRule>
  </conditionalFormatting>
  <conditionalFormatting sqref="Y150">
    <cfRule type="cellIs" dxfId="5585" priority="9936" operator="equal">
      <formula>"OPORTUNIDADE"</formula>
    </cfRule>
  </conditionalFormatting>
  <conditionalFormatting sqref="Y150">
    <cfRule type="cellIs" dxfId="5584" priority="9934" operator="equal">
      <formula>"NÃO"</formula>
    </cfRule>
    <cfRule type="cellIs" dxfId="5583" priority="9935" operator="equal">
      <formula>"SIM"</formula>
    </cfRule>
  </conditionalFormatting>
  <conditionalFormatting sqref="Y150">
    <cfRule type="cellIs" dxfId="5582" priority="9933" operator="equal">
      <formula>"OPORTUNIDADE"</formula>
    </cfRule>
  </conditionalFormatting>
  <conditionalFormatting sqref="Y150">
    <cfRule type="cellIs" dxfId="5581" priority="9931" operator="equal">
      <formula>"NÃO"</formula>
    </cfRule>
    <cfRule type="cellIs" dxfId="5580" priority="9932" operator="equal">
      <formula>"SIM"</formula>
    </cfRule>
  </conditionalFormatting>
  <conditionalFormatting sqref="Y150">
    <cfRule type="cellIs" dxfId="5579" priority="9930" operator="equal">
      <formula>"OPORTUNIDADE"</formula>
    </cfRule>
  </conditionalFormatting>
  <conditionalFormatting sqref="Y150">
    <cfRule type="cellIs" dxfId="5578" priority="9928" operator="equal">
      <formula>"NÃO"</formula>
    </cfRule>
    <cfRule type="cellIs" dxfId="5577" priority="9929" operator="equal">
      <formula>"SIM"</formula>
    </cfRule>
  </conditionalFormatting>
  <conditionalFormatting sqref="Y150">
    <cfRule type="cellIs" dxfId="5576" priority="9927" operator="equal">
      <formula>"OPORTUNIDADE"</formula>
    </cfRule>
  </conditionalFormatting>
  <conditionalFormatting sqref="Y150">
    <cfRule type="cellIs" dxfId="5575" priority="9925" operator="equal">
      <formula>"NÃO"</formula>
    </cfRule>
    <cfRule type="cellIs" dxfId="5574" priority="9926" operator="equal">
      <formula>"SIM"</formula>
    </cfRule>
  </conditionalFormatting>
  <conditionalFormatting sqref="Y150">
    <cfRule type="cellIs" dxfId="5573" priority="9924" operator="equal">
      <formula>"OPORTUNIDADE"</formula>
    </cfRule>
  </conditionalFormatting>
  <conditionalFormatting sqref="Y150">
    <cfRule type="cellIs" dxfId="5572" priority="9922" operator="equal">
      <formula>"NÃO"</formula>
    </cfRule>
    <cfRule type="cellIs" dxfId="5571" priority="9923" operator="equal">
      <formula>"SIM"</formula>
    </cfRule>
  </conditionalFormatting>
  <conditionalFormatting sqref="Y150">
    <cfRule type="cellIs" dxfId="5570" priority="9921" operator="equal">
      <formula>"OPORTUNIDADE"</formula>
    </cfRule>
  </conditionalFormatting>
  <conditionalFormatting sqref="Y150">
    <cfRule type="cellIs" dxfId="5569" priority="9919" operator="equal">
      <formula>"NÃO"</formula>
    </cfRule>
    <cfRule type="cellIs" dxfId="5568" priority="9920" operator="equal">
      <formula>"SIM"</formula>
    </cfRule>
  </conditionalFormatting>
  <conditionalFormatting sqref="Y150">
    <cfRule type="cellIs" dxfId="5567" priority="9918" operator="equal">
      <formula>"OPORTUNIDADE"</formula>
    </cfRule>
  </conditionalFormatting>
  <conditionalFormatting sqref="Y150">
    <cfRule type="cellIs" dxfId="5566" priority="9916" operator="equal">
      <formula>"NÃO"</formula>
    </cfRule>
    <cfRule type="cellIs" dxfId="5565" priority="9917" operator="equal">
      <formula>"SIM"</formula>
    </cfRule>
  </conditionalFormatting>
  <conditionalFormatting sqref="Y150">
    <cfRule type="cellIs" dxfId="5564" priority="9915" operator="equal">
      <formula>"OPORTUNIDADE"</formula>
    </cfRule>
  </conditionalFormatting>
  <conditionalFormatting sqref="Y150">
    <cfRule type="cellIs" dxfId="5563" priority="9913" operator="equal">
      <formula>"NÃO"</formula>
    </cfRule>
    <cfRule type="cellIs" dxfId="5562" priority="9914" operator="equal">
      <formula>"SIM"</formula>
    </cfRule>
  </conditionalFormatting>
  <conditionalFormatting sqref="Y150">
    <cfRule type="cellIs" dxfId="5561" priority="9912" operator="equal">
      <formula>"OPORTUNIDADE"</formula>
    </cfRule>
  </conditionalFormatting>
  <conditionalFormatting sqref="Y150">
    <cfRule type="cellIs" dxfId="5560" priority="9910" operator="equal">
      <formula>"NÃO"</formula>
    </cfRule>
    <cfRule type="cellIs" dxfId="5559" priority="9911" operator="equal">
      <formula>"SIM"</formula>
    </cfRule>
  </conditionalFormatting>
  <conditionalFormatting sqref="Z150">
    <cfRule type="cellIs" dxfId="5558" priority="9909" operator="equal">
      <formula>"OPORTUNIDADE"</formula>
    </cfRule>
  </conditionalFormatting>
  <conditionalFormatting sqref="Z150">
    <cfRule type="cellIs" dxfId="5557" priority="9907" operator="equal">
      <formula>"NÃO"</formula>
    </cfRule>
    <cfRule type="cellIs" dxfId="5556" priority="9908" operator="equal">
      <formula>"SIM"</formula>
    </cfRule>
  </conditionalFormatting>
  <conditionalFormatting sqref="BK68">
    <cfRule type="iconSet" priority="9906">
      <iconSet showValue="0">
        <cfvo type="percent" val="0"/>
        <cfvo type="num" val="1"/>
        <cfvo type="num" val="1" gte="0"/>
      </iconSet>
    </cfRule>
  </conditionalFormatting>
  <conditionalFormatting sqref="Y151">
    <cfRule type="cellIs" dxfId="5555" priority="9905" operator="equal">
      <formula>"OPORTUNIDADE"</formula>
    </cfRule>
  </conditionalFormatting>
  <conditionalFormatting sqref="Y151">
    <cfRule type="cellIs" dxfId="5554" priority="9903" operator="equal">
      <formula>"NÃO"</formula>
    </cfRule>
    <cfRule type="cellIs" dxfId="5553" priority="9904" operator="equal">
      <formula>"SIM"</formula>
    </cfRule>
  </conditionalFormatting>
  <conditionalFormatting sqref="Y151">
    <cfRule type="cellIs" dxfId="5552" priority="9902" operator="equal">
      <formula>"OPORTUNIDADE"</formula>
    </cfRule>
  </conditionalFormatting>
  <conditionalFormatting sqref="Y151">
    <cfRule type="cellIs" dxfId="5551" priority="9900" operator="equal">
      <formula>"NÃO"</formula>
    </cfRule>
    <cfRule type="cellIs" dxfId="5550" priority="9901" operator="equal">
      <formula>"SIM"</formula>
    </cfRule>
  </conditionalFormatting>
  <conditionalFormatting sqref="Y151">
    <cfRule type="cellIs" dxfId="5549" priority="9899" operator="equal">
      <formula>"OPORTUNIDADE"</formula>
    </cfRule>
  </conditionalFormatting>
  <conditionalFormatting sqref="Y151">
    <cfRule type="cellIs" dxfId="5548" priority="9897" operator="equal">
      <formula>"NÃO"</formula>
    </cfRule>
    <cfRule type="cellIs" dxfId="5547" priority="9898" operator="equal">
      <formula>"SIM"</formula>
    </cfRule>
  </conditionalFormatting>
  <conditionalFormatting sqref="Y151">
    <cfRule type="cellIs" dxfId="5546" priority="9896" operator="equal">
      <formula>"OPORTUNIDADE"</formula>
    </cfRule>
  </conditionalFormatting>
  <conditionalFormatting sqref="Y151">
    <cfRule type="cellIs" dxfId="5545" priority="9894" operator="equal">
      <formula>"NÃO"</formula>
    </cfRule>
    <cfRule type="cellIs" dxfId="5544" priority="9895" operator="equal">
      <formula>"SIM"</formula>
    </cfRule>
  </conditionalFormatting>
  <conditionalFormatting sqref="Y151">
    <cfRule type="cellIs" dxfId="5543" priority="9893" operator="equal">
      <formula>"OPORTUNIDADE"</formula>
    </cfRule>
  </conditionalFormatting>
  <conditionalFormatting sqref="Y151">
    <cfRule type="cellIs" dxfId="5542" priority="9891" operator="equal">
      <formula>"NÃO"</formula>
    </cfRule>
    <cfRule type="cellIs" dxfId="5541" priority="9892" operator="equal">
      <formula>"SIM"</formula>
    </cfRule>
  </conditionalFormatting>
  <conditionalFormatting sqref="Y151">
    <cfRule type="cellIs" dxfId="5540" priority="9890" operator="equal">
      <formula>"OPORTUNIDADE"</formula>
    </cfRule>
  </conditionalFormatting>
  <conditionalFormatting sqref="Y151">
    <cfRule type="cellIs" dxfId="5539" priority="9888" operator="equal">
      <formula>"NÃO"</formula>
    </cfRule>
    <cfRule type="cellIs" dxfId="5538" priority="9889" operator="equal">
      <formula>"SIM"</formula>
    </cfRule>
  </conditionalFormatting>
  <conditionalFormatting sqref="Y151">
    <cfRule type="cellIs" dxfId="5537" priority="9887" operator="equal">
      <formula>"OPORTUNIDADE"</formula>
    </cfRule>
  </conditionalFormatting>
  <conditionalFormatting sqref="Y151">
    <cfRule type="cellIs" dxfId="5536" priority="9885" operator="equal">
      <formula>"NÃO"</formula>
    </cfRule>
    <cfRule type="cellIs" dxfId="5535" priority="9886" operator="equal">
      <formula>"SIM"</formula>
    </cfRule>
  </conditionalFormatting>
  <conditionalFormatting sqref="Y151">
    <cfRule type="cellIs" dxfId="5534" priority="9884" operator="equal">
      <formula>"OPORTUNIDADE"</formula>
    </cfRule>
  </conditionalFormatting>
  <conditionalFormatting sqref="Y151">
    <cfRule type="cellIs" dxfId="5533" priority="9882" operator="equal">
      <formula>"NÃO"</formula>
    </cfRule>
    <cfRule type="cellIs" dxfId="5532" priority="9883" operator="equal">
      <formula>"SIM"</formula>
    </cfRule>
  </conditionalFormatting>
  <conditionalFormatting sqref="Y151">
    <cfRule type="cellIs" dxfId="5531" priority="9881" operator="equal">
      <formula>"OPORTUNIDADE"</formula>
    </cfRule>
  </conditionalFormatting>
  <conditionalFormatting sqref="Y151">
    <cfRule type="cellIs" dxfId="5530" priority="9879" operator="equal">
      <formula>"NÃO"</formula>
    </cfRule>
    <cfRule type="cellIs" dxfId="5529" priority="9880" operator="equal">
      <formula>"SIM"</formula>
    </cfRule>
  </conditionalFormatting>
  <conditionalFormatting sqref="Y151">
    <cfRule type="cellIs" dxfId="5528" priority="9878" operator="equal">
      <formula>"OPORTUNIDADE"</formula>
    </cfRule>
  </conditionalFormatting>
  <conditionalFormatting sqref="Y151">
    <cfRule type="cellIs" dxfId="5527" priority="9876" operator="equal">
      <formula>"NÃO"</formula>
    </cfRule>
    <cfRule type="cellIs" dxfId="5526" priority="9877" operator="equal">
      <formula>"SIM"</formula>
    </cfRule>
  </conditionalFormatting>
  <conditionalFormatting sqref="Z151">
    <cfRule type="cellIs" dxfId="5525" priority="9875" operator="equal">
      <formula>"OPORTUNIDADE"</formula>
    </cfRule>
  </conditionalFormatting>
  <conditionalFormatting sqref="Z151">
    <cfRule type="cellIs" dxfId="5524" priority="9873" operator="equal">
      <formula>"NÃO"</formula>
    </cfRule>
    <cfRule type="cellIs" dxfId="5523" priority="9874" operator="equal">
      <formula>"SIM"</formula>
    </cfRule>
  </conditionalFormatting>
  <conditionalFormatting sqref="Y151">
    <cfRule type="cellIs" dxfId="5522" priority="9872" operator="equal">
      <formula>"OPORTUNIDADE"</formula>
    </cfRule>
  </conditionalFormatting>
  <conditionalFormatting sqref="Y151">
    <cfRule type="cellIs" dxfId="5521" priority="9870" operator="equal">
      <formula>"NÃO"</formula>
    </cfRule>
    <cfRule type="cellIs" dxfId="5520" priority="9871" operator="equal">
      <formula>"SIM"</formula>
    </cfRule>
  </conditionalFormatting>
  <conditionalFormatting sqref="Y151">
    <cfRule type="cellIs" dxfId="5519" priority="9869" operator="equal">
      <formula>"OPORTUNIDADE"</formula>
    </cfRule>
  </conditionalFormatting>
  <conditionalFormatting sqref="Y151">
    <cfRule type="cellIs" dxfId="5518" priority="9867" operator="equal">
      <formula>"NÃO"</formula>
    </cfRule>
    <cfRule type="cellIs" dxfId="5517" priority="9868" operator="equal">
      <formula>"SIM"</formula>
    </cfRule>
  </conditionalFormatting>
  <conditionalFormatting sqref="Y151">
    <cfRule type="cellIs" dxfId="5516" priority="9866" operator="equal">
      <formula>"OPORTUNIDADE"</formula>
    </cfRule>
  </conditionalFormatting>
  <conditionalFormatting sqref="Y151">
    <cfRule type="cellIs" dxfId="5515" priority="9864" operator="equal">
      <formula>"NÃO"</formula>
    </cfRule>
    <cfRule type="cellIs" dxfId="5514" priority="9865" operator="equal">
      <formula>"SIM"</formula>
    </cfRule>
  </conditionalFormatting>
  <conditionalFormatting sqref="Y151">
    <cfRule type="cellIs" dxfId="5513" priority="9863" operator="equal">
      <formula>"OPORTUNIDADE"</formula>
    </cfRule>
  </conditionalFormatting>
  <conditionalFormatting sqref="Y151">
    <cfRule type="cellIs" dxfId="5512" priority="9861" operator="equal">
      <formula>"NÃO"</formula>
    </cfRule>
    <cfRule type="cellIs" dxfId="5511" priority="9862" operator="equal">
      <formula>"SIM"</formula>
    </cfRule>
  </conditionalFormatting>
  <conditionalFormatting sqref="Y149">
    <cfRule type="cellIs" dxfId="5510" priority="9860" operator="equal">
      <formula>"OPORTUNIDADE"</formula>
    </cfRule>
  </conditionalFormatting>
  <conditionalFormatting sqref="Y149">
    <cfRule type="cellIs" dxfId="5509" priority="9858" operator="equal">
      <formula>"NÃO"</formula>
    </cfRule>
    <cfRule type="cellIs" dxfId="5508" priority="9859" operator="equal">
      <formula>"SIM"</formula>
    </cfRule>
  </conditionalFormatting>
  <conditionalFormatting sqref="Z149">
    <cfRule type="cellIs" dxfId="5507" priority="9857" operator="equal">
      <formula>"OPORTUNIDADE"</formula>
    </cfRule>
  </conditionalFormatting>
  <conditionalFormatting sqref="Z149">
    <cfRule type="cellIs" dxfId="5506" priority="9855" operator="equal">
      <formula>"NÃO"</formula>
    </cfRule>
    <cfRule type="cellIs" dxfId="5505" priority="9856" operator="equal">
      <formula>"SIM"</formula>
    </cfRule>
  </conditionalFormatting>
  <conditionalFormatting sqref="Y149">
    <cfRule type="cellIs" dxfId="5504" priority="9854" operator="equal">
      <formula>"OPORTUNIDADE"</formula>
    </cfRule>
  </conditionalFormatting>
  <conditionalFormatting sqref="Y149">
    <cfRule type="cellIs" dxfId="5503" priority="9852" operator="equal">
      <formula>"NÃO"</formula>
    </cfRule>
    <cfRule type="cellIs" dxfId="5502" priority="9853" operator="equal">
      <formula>"SIM"</formula>
    </cfRule>
  </conditionalFormatting>
  <conditionalFormatting sqref="Z149">
    <cfRule type="cellIs" dxfId="5501" priority="9851" operator="equal">
      <formula>"OPORTUNIDADE"</formula>
    </cfRule>
  </conditionalFormatting>
  <conditionalFormatting sqref="Z149">
    <cfRule type="cellIs" dxfId="5500" priority="9849" operator="equal">
      <formula>"NÃO"</formula>
    </cfRule>
    <cfRule type="cellIs" dxfId="5499" priority="9850" operator="equal">
      <formula>"SIM"</formula>
    </cfRule>
  </conditionalFormatting>
  <conditionalFormatting sqref="Y146:Y150">
    <cfRule type="cellIs" dxfId="5498" priority="9848" operator="equal">
      <formula>"OPORTUNIDADE"</formula>
    </cfRule>
  </conditionalFormatting>
  <conditionalFormatting sqref="Y146:Y150">
    <cfRule type="cellIs" dxfId="5497" priority="9846" operator="equal">
      <formula>"NÃO"</formula>
    </cfRule>
    <cfRule type="cellIs" dxfId="5496" priority="9847" operator="equal">
      <formula>"SIM"</formula>
    </cfRule>
  </conditionalFormatting>
  <conditionalFormatting sqref="Y146:Y150">
    <cfRule type="cellIs" dxfId="5495" priority="9845" operator="equal">
      <formula>"OPORTUNIDADE"</formula>
    </cfRule>
  </conditionalFormatting>
  <conditionalFormatting sqref="Y146:Y150">
    <cfRule type="cellIs" dxfId="5494" priority="9843" operator="equal">
      <formula>"NÃO"</formula>
    </cfRule>
    <cfRule type="cellIs" dxfId="5493" priority="9844" operator="equal">
      <formula>"SIM"</formula>
    </cfRule>
  </conditionalFormatting>
  <conditionalFormatting sqref="Y146:Y150">
    <cfRule type="cellIs" dxfId="5492" priority="9842" operator="equal">
      <formula>"OPORTUNIDADE"</formula>
    </cfRule>
  </conditionalFormatting>
  <conditionalFormatting sqref="Y146:Y150">
    <cfRule type="cellIs" dxfId="5491" priority="9840" operator="equal">
      <formula>"NÃO"</formula>
    </cfRule>
    <cfRule type="cellIs" dxfId="5490" priority="9841" operator="equal">
      <formula>"SIM"</formula>
    </cfRule>
  </conditionalFormatting>
  <conditionalFormatting sqref="Y146:Y150">
    <cfRule type="cellIs" dxfId="5489" priority="9839" operator="equal">
      <formula>"OPORTUNIDADE"</formula>
    </cfRule>
  </conditionalFormatting>
  <conditionalFormatting sqref="Y146:Y150">
    <cfRule type="cellIs" dxfId="5488" priority="9837" operator="equal">
      <formula>"NÃO"</formula>
    </cfRule>
    <cfRule type="cellIs" dxfId="5487" priority="9838" operator="equal">
      <formula>"SIM"</formula>
    </cfRule>
  </conditionalFormatting>
  <conditionalFormatting sqref="Y146:Y150">
    <cfRule type="cellIs" dxfId="5486" priority="9836" operator="equal">
      <formula>"OPORTUNIDADE"</formula>
    </cfRule>
  </conditionalFormatting>
  <conditionalFormatting sqref="Y146:Y150">
    <cfRule type="cellIs" dxfId="5485" priority="9834" operator="equal">
      <formula>"NÃO"</formula>
    </cfRule>
    <cfRule type="cellIs" dxfId="5484" priority="9835" operator="equal">
      <formula>"SIM"</formula>
    </cfRule>
  </conditionalFormatting>
  <conditionalFormatting sqref="Y146:Y150">
    <cfRule type="cellIs" dxfId="5483" priority="9833" operator="equal">
      <formula>"OPORTUNIDADE"</formula>
    </cfRule>
  </conditionalFormatting>
  <conditionalFormatting sqref="Y146:Y150">
    <cfRule type="cellIs" dxfId="5482" priority="9831" operator="equal">
      <formula>"NÃO"</formula>
    </cfRule>
    <cfRule type="cellIs" dxfId="5481" priority="9832" operator="equal">
      <formula>"SIM"</formula>
    </cfRule>
  </conditionalFormatting>
  <conditionalFormatting sqref="Y146:Y150">
    <cfRule type="cellIs" dxfId="5480" priority="9830" operator="equal">
      <formula>"OPORTUNIDADE"</formula>
    </cfRule>
  </conditionalFormatting>
  <conditionalFormatting sqref="Y146:Y150">
    <cfRule type="cellIs" dxfId="5479" priority="9828" operator="equal">
      <formula>"NÃO"</formula>
    </cfRule>
    <cfRule type="cellIs" dxfId="5478" priority="9829" operator="equal">
      <formula>"SIM"</formula>
    </cfRule>
  </conditionalFormatting>
  <conditionalFormatting sqref="Y146:Y150">
    <cfRule type="cellIs" dxfId="5477" priority="9827" operator="equal">
      <formula>"OPORTUNIDADE"</formula>
    </cfRule>
  </conditionalFormatting>
  <conditionalFormatting sqref="Y146:Y150">
    <cfRule type="cellIs" dxfId="5476" priority="9825" operator="equal">
      <formula>"NÃO"</formula>
    </cfRule>
    <cfRule type="cellIs" dxfId="5475" priority="9826" operator="equal">
      <formula>"SIM"</formula>
    </cfRule>
  </conditionalFormatting>
  <conditionalFormatting sqref="Y146:Y150">
    <cfRule type="cellIs" dxfId="5474" priority="9824" operator="equal">
      <formula>"OPORTUNIDADE"</formula>
    </cfRule>
  </conditionalFormatting>
  <conditionalFormatting sqref="Y146:Y150">
    <cfRule type="cellIs" dxfId="5473" priority="9822" operator="equal">
      <formula>"NÃO"</formula>
    </cfRule>
    <cfRule type="cellIs" dxfId="5472" priority="9823" operator="equal">
      <formula>"SIM"</formula>
    </cfRule>
  </conditionalFormatting>
  <conditionalFormatting sqref="Y146:Y150">
    <cfRule type="cellIs" dxfId="5471" priority="9821" operator="equal">
      <formula>"OPORTUNIDADE"</formula>
    </cfRule>
  </conditionalFormatting>
  <conditionalFormatting sqref="Y146:Y150">
    <cfRule type="cellIs" dxfId="5470" priority="9819" operator="equal">
      <formula>"NÃO"</formula>
    </cfRule>
    <cfRule type="cellIs" dxfId="5469" priority="9820" operator="equal">
      <formula>"SIM"</formula>
    </cfRule>
  </conditionalFormatting>
  <conditionalFormatting sqref="Y146:Y150">
    <cfRule type="cellIs" dxfId="5468" priority="9818" operator="equal">
      <formula>"OPORTUNIDADE"</formula>
    </cfRule>
  </conditionalFormatting>
  <conditionalFormatting sqref="Y146:Y150">
    <cfRule type="cellIs" dxfId="5467" priority="9816" operator="equal">
      <formula>"NÃO"</formula>
    </cfRule>
    <cfRule type="cellIs" dxfId="5466" priority="9817" operator="equal">
      <formula>"SIM"</formula>
    </cfRule>
  </conditionalFormatting>
  <conditionalFormatting sqref="Z146:Z148">
    <cfRule type="cellIs" dxfId="5465" priority="9815" operator="equal">
      <formula>"OPORTUNIDADE"</formula>
    </cfRule>
  </conditionalFormatting>
  <conditionalFormatting sqref="Z146:Z148">
    <cfRule type="cellIs" dxfId="5464" priority="9813" operator="equal">
      <formula>"NÃO"</formula>
    </cfRule>
    <cfRule type="cellIs" dxfId="5463" priority="9814" operator="equal">
      <formula>"SIM"</formula>
    </cfRule>
  </conditionalFormatting>
  <conditionalFormatting sqref="Y146:Y150">
    <cfRule type="cellIs" dxfId="5462" priority="9812" operator="equal">
      <formula>"OPORTUNIDADE"</formula>
    </cfRule>
  </conditionalFormatting>
  <conditionalFormatting sqref="Y146:Y150">
    <cfRule type="cellIs" dxfId="5461" priority="9810" operator="equal">
      <formula>"NÃO"</formula>
    </cfRule>
    <cfRule type="cellIs" dxfId="5460" priority="9811" operator="equal">
      <formula>"SIM"</formula>
    </cfRule>
  </conditionalFormatting>
  <conditionalFormatting sqref="Y146:Y150">
    <cfRule type="cellIs" dxfId="5459" priority="9809" operator="equal">
      <formula>"OPORTUNIDADE"</formula>
    </cfRule>
  </conditionalFormatting>
  <conditionalFormatting sqref="Y146:Y150">
    <cfRule type="cellIs" dxfId="5458" priority="9807" operator="equal">
      <formula>"NÃO"</formula>
    </cfRule>
    <cfRule type="cellIs" dxfId="5457" priority="9808" operator="equal">
      <formula>"SIM"</formula>
    </cfRule>
  </conditionalFormatting>
  <conditionalFormatting sqref="Y146:Y150">
    <cfRule type="cellIs" dxfId="5456" priority="9806" operator="equal">
      <formula>"OPORTUNIDADE"</formula>
    </cfRule>
  </conditionalFormatting>
  <conditionalFormatting sqref="Y146:Y150">
    <cfRule type="cellIs" dxfId="5455" priority="9804" operator="equal">
      <formula>"NÃO"</formula>
    </cfRule>
    <cfRule type="cellIs" dxfId="5454" priority="9805" operator="equal">
      <formula>"SIM"</formula>
    </cfRule>
  </conditionalFormatting>
  <conditionalFormatting sqref="Y146:Y150">
    <cfRule type="cellIs" dxfId="5453" priority="9803" operator="equal">
      <formula>"OPORTUNIDADE"</formula>
    </cfRule>
  </conditionalFormatting>
  <conditionalFormatting sqref="Y146:Y150">
    <cfRule type="cellIs" dxfId="5452" priority="9801" operator="equal">
      <formula>"NÃO"</formula>
    </cfRule>
    <cfRule type="cellIs" dxfId="5451" priority="9802" operator="equal">
      <formula>"SIM"</formula>
    </cfRule>
  </conditionalFormatting>
  <conditionalFormatting sqref="Y146:Y150">
    <cfRule type="cellIs" dxfId="5450" priority="9800" operator="equal">
      <formula>"OPORTUNIDADE"</formula>
    </cfRule>
  </conditionalFormatting>
  <conditionalFormatting sqref="Y146:Y150">
    <cfRule type="cellIs" dxfId="5449" priority="9798" operator="equal">
      <formula>"NÃO"</formula>
    </cfRule>
    <cfRule type="cellIs" dxfId="5448" priority="9799" operator="equal">
      <formula>"SIM"</formula>
    </cfRule>
  </conditionalFormatting>
  <conditionalFormatting sqref="Y146:Y150">
    <cfRule type="cellIs" dxfId="5447" priority="9797" operator="equal">
      <formula>"OPORTUNIDADE"</formula>
    </cfRule>
  </conditionalFormatting>
  <conditionalFormatting sqref="Y146:Y150">
    <cfRule type="cellIs" dxfId="5446" priority="9795" operator="equal">
      <formula>"NÃO"</formula>
    </cfRule>
    <cfRule type="cellIs" dxfId="5445" priority="9796" operator="equal">
      <formula>"SIM"</formula>
    </cfRule>
  </conditionalFormatting>
  <conditionalFormatting sqref="Y146:Y150">
    <cfRule type="cellIs" dxfId="5444" priority="9794" operator="equal">
      <formula>"OPORTUNIDADE"</formula>
    </cfRule>
  </conditionalFormatting>
  <conditionalFormatting sqref="Y146:Y150">
    <cfRule type="cellIs" dxfId="5443" priority="9792" operator="equal">
      <formula>"NÃO"</formula>
    </cfRule>
    <cfRule type="cellIs" dxfId="5442" priority="9793" operator="equal">
      <formula>"SIM"</formula>
    </cfRule>
  </conditionalFormatting>
  <conditionalFormatting sqref="Y146:Y150">
    <cfRule type="cellIs" dxfId="5441" priority="9791" operator="equal">
      <formula>"OPORTUNIDADE"</formula>
    </cfRule>
  </conditionalFormatting>
  <conditionalFormatting sqref="Y146:Y150">
    <cfRule type="cellIs" dxfId="5440" priority="9789" operator="equal">
      <formula>"NÃO"</formula>
    </cfRule>
    <cfRule type="cellIs" dxfId="5439" priority="9790" operator="equal">
      <formula>"SIM"</formula>
    </cfRule>
  </conditionalFormatting>
  <conditionalFormatting sqref="Y146:Y150">
    <cfRule type="cellIs" dxfId="5438" priority="9788" operator="equal">
      <formula>"OPORTUNIDADE"</formula>
    </cfRule>
  </conditionalFormatting>
  <conditionalFormatting sqref="Y146:Y150">
    <cfRule type="cellIs" dxfId="5437" priority="9786" operator="equal">
      <formula>"NÃO"</formula>
    </cfRule>
    <cfRule type="cellIs" dxfId="5436" priority="9787" operator="equal">
      <formula>"SIM"</formula>
    </cfRule>
  </conditionalFormatting>
  <conditionalFormatting sqref="Y146:Y150">
    <cfRule type="cellIs" dxfId="5435" priority="9785" operator="equal">
      <formula>"OPORTUNIDADE"</formula>
    </cfRule>
  </conditionalFormatting>
  <conditionalFormatting sqref="Y146:Y150">
    <cfRule type="cellIs" dxfId="5434" priority="9783" operator="equal">
      <formula>"NÃO"</formula>
    </cfRule>
    <cfRule type="cellIs" dxfId="5433" priority="9784" operator="equal">
      <formula>"SIM"</formula>
    </cfRule>
  </conditionalFormatting>
  <conditionalFormatting sqref="Y146:Y150">
    <cfRule type="cellIs" dxfId="5432" priority="9782" operator="equal">
      <formula>"OPORTUNIDADE"</formula>
    </cfRule>
  </conditionalFormatting>
  <conditionalFormatting sqref="Y146:Y150">
    <cfRule type="cellIs" dxfId="5431" priority="9780" operator="equal">
      <formula>"NÃO"</formula>
    </cfRule>
    <cfRule type="cellIs" dxfId="5430" priority="9781" operator="equal">
      <formula>"SIM"</formula>
    </cfRule>
  </conditionalFormatting>
  <conditionalFormatting sqref="Y146:Y150">
    <cfRule type="cellIs" dxfId="5429" priority="9779" operator="equal">
      <formula>"OPORTUNIDADE"</formula>
    </cfRule>
  </conditionalFormatting>
  <conditionalFormatting sqref="Y146:Y150">
    <cfRule type="cellIs" dxfId="5428" priority="9777" operator="equal">
      <formula>"NÃO"</formula>
    </cfRule>
    <cfRule type="cellIs" dxfId="5427" priority="9778" operator="equal">
      <formula>"SIM"</formula>
    </cfRule>
  </conditionalFormatting>
  <conditionalFormatting sqref="Y146:Y150">
    <cfRule type="cellIs" dxfId="5426" priority="9776" operator="equal">
      <formula>"OPORTUNIDADE"</formula>
    </cfRule>
  </conditionalFormatting>
  <conditionalFormatting sqref="Y146:Y150">
    <cfRule type="cellIs" dxfId="5425" priority="9774" operator="equal">
      <formula>"NÃO"</formula>
    </cfRule>
    <cfRule type="cellIs" dxfId="5424" priority="9775" operator="equal">
      <formula>"SIM"</formula>
    </cfRule>
  </conditionalFormatting>
  <conditionalFormatting sqref="Y146:Y150">
    <cfRule type="cellIs" dxfId="5423" priority="9773" operator="equal">
      <formula>"OPORTUNIDADE"</formula>
    </cfRule>
  </conditionalFormatting>
  <conditionalFormatting sqref="Y146:Y150">
    <cfRule type="cellIs" dxfId="5422" priority="9771" operator="equal">
      <formula>"NÃO"</formula>
    </cfRule>
    <cfRule type="cellIs" dxfId="5421" priority="9772" operator="equal">
      <formula>"SIM"</formula>
    </cfRule>
  </conditionalFormatting>
  <conditionalFormatting sqref="Y146:Y150">
    <cfRule type="cellIs" dxfId="5420" priority="9770" operator="equal">
      <formula>"OPORTUNIDADE"</formula>
    </cfRule>
  </conditionalFormatting>
  <conditionalFormatting sqref="Y146:Y150">
    <cfRule type="cellIs" dxfId="5419" priority="9768" operator="equal">
      <formula>"NÃO"</formula>
    </cfRule>
    <cfRule type="cellIs" dxfId="5418" priority="9769" operator="equal">
      <formula>"SIM"</formula>
    </cfRule>
  </conditionalFormatting>
  <conditionalFormatting sqref="Y146:Y150">
    <cfRule type="cellIs" dxfId="5417" priority="9767" operator="equal">
      <formula>"OPORTUNIDADE"</formula>
    </cfRule>
  </conditionalFormatting>
  <conditionalFormatting sqref="Y146:Y150">
    <cfRule type="cellIs" dxfId="5416" priority="9765" operator="equal">
      <formula>"NÃO"</formula>
    </cfRule>
    <cfRule type="cellIs" dxfId="5415" priority="9766" operator="equal">
      <formula>"SIM"</formula>
    </cfRule>
  </conditionalFormatting>
  <conditionalFormatting sqref="Y146:Y150">
    <cfRule type="cellIs" dxfId="5414" priority="9764" operator="equal">
      <formula>"OPORTUNIDADE"</formula>
    </cfRule>
  </conditionalFormatting>
  <conditionalFormatting sqref="Y146:Y150">
    <cfRule type="cellIs" dxfId="5413" priority="9762" operator="equal">
      <formula>"NÃO"</formula>
    </cfRule>
    <cfRule type="cellIs" dxfId="5412" priority="9763" operator="equal">
      <formula>"SIM"</formula>
    </cfRule>
  </conditionalFormatting>
  <conditionalFormatting sqref="Y146:Y150">
    <cfRule type="cellIs" dxfId="5411" priority="9761" operator="equal">
      <formula>"OPORTUNIDADE"</formula>
    </cfRule>
  </conditionalFormatting>
  <conditionalFormatting sqref="Y146:Y150">
    <cfRule type="cellIs" dxfId="5410" priority="9759" operator="equal">
      <formula>"NÃO"</formula>
    </cfRule>
    <cfRule type="cellIs" dxfId="5409" priority="9760" operator="equal">
      <formula>"SIM"</formula>
    </cfRule>
  </conditionalFormatting>
  <conditionalFormatting sqref="Y146:Y150">
    <cfRule type="cellIs" dxfId="5408" priority="9758" operator="equal">
      <formula>"OPORTUNIDADE"</formula>
    </cfRule>
  </conditionalFormatting>
  <conditionalFormatting sqref="Y146:Y150">
    <cfRule type="cellIs" dxfId="5407" priority="9756" operator="equal">
      <formula>"NÃO"</formula>
    </cfRule>
    <cfRule type="cellIs" dxfId="5406" priority="9757" operator="equal">
      <formula>"SIM"</formula>
    </cfRule>
  </conditionalFormatting>
  <conditionalFormatting sqref="Y146:Y150">
    <cfRule type="cellIs" dxfId="5405" priority="9755" operator="equal">
      <formula>"OPORTUNIDADE"</formula>
    </cfRule>
  </conditionalFormatting>
  <conditionalFormatting sqref="Y146:Y150">
    <cfRule type="cellIs" dxfId="5404" priority="9753" operator="equal">
      <formula>"NÃO"</formula>
    </cfRule>
    <cfRule type="cellIs" dxfId="5403" priority="9754" operator="equal">
      <formula>"SIM"</formula>
    </cfRule>
  </conditionalFormatting>
  <conditionalFormatting sqref="Z146:Z148">
    <cfRule type="cellIs" dxfId="5402" priority="9752" operator="equal">
      <formula>"OPORTUNIDADE"</formula>
    </cfRule>
  </conditionalFormatting>
  <conditionalFormatting sqref="Z146:Z148">
    <cfRule type="cellIs" dxfId="5401" priority="9750" operator="equal">
      <formula>"NÃO"</formula>
    </cfRule>
    <cfRule type="cellIs" dxfId="5400" priority="9751" operator="equal">
      <formula>"SIM"</formula>
    </cfRule>
  </conditionalFormatting>
  <conditionalFormatting sqref="Z146:Z148">
    <cfRule type="cellIs" dxfId="5399" priority="9749" operator="equal">
      <formula>"OPORTUNIDADE"</formula>
    </cfRule>
  </conditionalFormatting>
  <conditionalFormatting sqref="Z146:Z148">
    <cfRule type="cellIs" dxfId="5398" priority="9747" operator="equal">
      <formula>"NÃO"</formula>
    </cfRule>
    <cfRule type="cellIs" dxfId="5397" priority="9748" operator="equal">
      <formula>"SIM"</formula>
    </cfRule>
  </conditionalFormatting>
  <conditionalFormatting sqref="Y146:Y150">
    <cfRule type="cellIs" dxfId="5396" priority="9746" operator="equal">
      <formula>"OPORTUNIDADE"</formula>
    </cfRule>
  </conditionalFormatting>
  <conditionalFormatting sqref="Y146:Y150">
    <cfRule type="cellIs" dxfId="5395" priority="9744" operator="equal">
      <formula>"NÃO"</formula>
    </cfRule>
    <cfRule type="cellIs" dxfId="5394" priority="9745" operator="equal">
      <formula>"SIM"</formula>
    </cfRule>
  </conditionalFormatting>
  <conditionalFormatting sqref="Y146:Y150">
    <cfRule type="cellIs" dxfId="5393" priority="9743" operator="equal">
      <formula>"OPORTUNIDADE"</formula>
    </cfRule>
  </conditionalFormatting>
  <conditionalFormatting sqref="Y146:Y150">
    <cfRule type="cellIs" dxfId="5392" priority="9741" operator="equal">
      <formula>"NÃO"</formula>
    </cfRule>
    <cfRule type="cellIs" dxfId="5391" priority="9742" operator="equal">
      <formula>"SIM"</formula>
    </cfRule>
  </conditionalFormatting>
  <conditionalFormatting sqref="Z146:Z148">
    <cfRule type="cellIs" dxfId="5390" priority="9740" operator="equal">
      <formula>"OPORTUNIDADE"</formula>
    </cfRule>
  </conditionalFormatting>
  <conditionalFormatting sqref="Z146:Z148">
    <cfRule type="cellIs" dxfId="5389" priority="9738" operator="equal">
      <formula>"NÃO"</formula>
    </cfRule>
    <cfRule type="cellIs" dxfId="5388" priority="9739" operator="equal">
      <formula>"SIM"</formula>
    </cfRule>
  </conditionalFormatting>
  <conditionalFormatting sqref="Z146:Z148">
    <cfRule type="cellIs" dxfId="5387" priority="9737" operator="equal">
      <formula>"OPORTUNIDADE"</formula>
    </cfRule>
  </conditionalFormatting>
  <conditionalFormatting sqref="Z146:Z148">
    <cfRule type="cellIs" dxfId="5386" priority="9735" operator="equal">
      <formula>"NÃO"</formula>
    </cfRule>
    <cfRule type="cellIs" dxfId="5385" priority="9736" operator="equal">
      <formula>"SIM"</formula>
    </cfRule>
  </conditionalFormatting>
  <conditionalFormatting sqref="Z146:Z148">
    <cfRule type="cellIs" dxfId="5384" priority="9734" operator="equal">
      <formula>"OPORTUNIDADE"</formula>
    </cfRule>
  </conditionalFormatting>
  <conditionalFormatting sqref="Z146:Z148">
    <cfRule type="cellIs" dxfId="5383" priority="9732" operator="equal">
      <formula>"NÃO"</formula>
    </cfRule>
    <cfRule type="cellIs" dxfId="5382" priority="9733" operator="equal">
      <formula>"SIM"</formula>
    </cfRule>
  </conditionalFormatting>
  <conditionalFormatting sqref="Z146:Z148">
    <cfRule type="cellIs" dxfId="5381" priority="9731" operator="equal">
      <formula>"OPORTUNIDADE"</formula>
    </cfRule>
  </conditionalFormatting>
  <conditionalFormatting sqref="Z146:Z148">
    <cfRule type="cellIs" dxfId="5380" priority="9729" operator="equal">
      <formula>"NÃO"</formula>
    </cfRule>
    <cfRule type="cellIs" dxfId="5379" priority="9730" operator="equal">
      <formula>"SIM"</formula>
    </cfRule>
  </conditionalFormatting>
  <conditionalFormatting sqref="Y146:Y150">
    <cfRule type="cellIs" dxfId="5378" priority="9728" operator="equal">
      <formula>"OPORTUNIDADE"</formula>
    </cfRule>
  </conditionalFormatting>
  <conditionalFormatting sqref="Y146:Y150">
    <cfRule type="cellIs" dxfId="5377" priority="9726" operator="equal">
      <formula>"NÃO"</formula>
    </cfRule>
    <cfRule type="cellIs" dxfId="5376" priority="9727" operator="equal">
      <formula>"SIM"</formula>
    </cfRule>
  </conditionalFormatting>
  <conditionalFormatting sqref="Y146:Y150">
    <cfRule type="cellIs" dxfId="5375" priority="9725" operator="equal">
      <formula>"OPORTUNIDADE"</formula>
    </cfRule>
  </conditionalFormatting>
  <conditionalFormatting sqref="Y146:Y150">
    <cfRule type="cellIs" dxfId="5374" priority="9723" operator="equal">
      <formula>"NÃO"</formula>
    </cfRule>
    <cfRule type="cellIs" dxfId="5373" priority="9724" operator="equal">
      <formula>"SIM"</formula>
    </cfRule>
  </conditionalFormatting>
  <conditionalFormatting sqref="Y146:Y150">
    <cfRule type="cellIs" dxfId="5372" priority="9722" operator="equal">
      <formula>"OPORTUNIDADE"</formula>
    </cfRule>
  </conditionalFormatting>
  <conditionalFormatting sqref="Y146:Y150">
    <cfRule type="cellIs" dxfId="5371" priority="9720" operator="equal">
      <formula>"NÃO"</formula>
    </cfRule>
    <cfRule type="cellIs" dxfId="5370" priority="9721" operator="equal">
      <formula>"SIM"</formula>
    </cfRule>
  </conditionalFormatting>
  <conditionalFormatting sqref="Y146:Y150">
    <cfRule type="cellIs" dxfId="5369" priority="9719" operator="equal">
      <formula>"OPORTUNIDADE"</formula>
    </cfRule>
  </conditionalFormatting>
  <conditionalFormatting sqref="Y146:Y150">
    <cfRule type="cellIs" dxfId="5368" priority="9717" operator="equal">
      <formula>"NÃO"</formula>
    </cfRule>
    <cfRule type="cellIs" dxfId="5367" priority="9718" operator="equal">
      <formula>"SIM"</formula>
    </cfRule>
  </conditionalFormatting>
  <conditionalFormatting sqref="Y146:Y150">
    <cfRule type="cellIs" dxfId="5366" priority="9716" operator="equal">
      <formula>"OPORTUNIDADE"</formula>
    </cfRule>
  </conditionalFormatting>
  <conditionalFormatting sqref="Y146:Y150">
    <cfRule type="cellIs" dxfId="5365" priority="9714" operator="equal">
      <formula>"NÃO"</formula>
    </cfRule>
    <cfRule type="cellIs" dxfId="5364" priority="9715" operator="equal">
      <formula>"SIM"</formula>
    </cfRule>
  </conditionalFormatting>
  <conditionalFormatting sqref="Y146:Y150">
    <cfRule type="cellIs" dxfId="5363" priority="9713" operator="equal">
      <formula>"OPORTUNIDADE"</formula>
    </cfRule>
  </conditionalFormatting>
  <conditionalFormatting sqref="Y146:Y150">
    <cfRule type="cellIs" dxfId="5362" priority="9711" operator="equal">
      <formula>"NÃO"</formula>
    </cfRule>
    <cfRule type="cellIs" dxfId="5361" priority="9712" operator="equal">
      <formula>"SIM"</formula>
    </cfRule>
  </conditionalFormatting>
  <conditionalFormatting sqref="Y152">
    <cfRule type="cellIs" dxfId="5360" priority="9404" operator="equal">
      <formula>"OPORTUNIDADE"</formula>
    </cfRule>
  </conditionalFormatting>
  <conditionalFormatting sqref="Y152">
    <cfRule type="cellIs" dxfId="5359" priority="9402" operator="equal">
      <formula>"NÃO"</formula>
    </cfRule>
    <cfRule type="cellIs" dxfId="5358" priority="9403" operator="equal">
      <formula>"SIM"</formula>
    </cfRule>
  </conditionalFormatting>
  <conditionalFormatting sqref="Y152">
    <cfRule type="cellIs" dxfId="5357" priority="9401" operator="equal">
      <formula>"OPORTUNIDADE"</formula>
    </cfRule>
  </conditionalFormatting>
  <conditionalFormatting sqref="Y152">
    <cfRule type="cellIs" dxfId="5356" priority="9399" operator="equal">
      <formula>"NÃO"</formula>
    </cfRule>
    <cfRule type="cellIs" dxfId="5355" priority="9400" operator="equal">
      <formula>"SIM"</formula>
    </cfRule>
  </conditionalFormatting>
  <conditionalFormatting sqref="Y152">
    <cfRule type="cellIs" dxfId="5354" priority="9398" operator="equal">
      <formula>"OPORTUNIDADE"</formula>
    </cfRule>
  </conditionalFormatting>
  <conditionalFormatting sqref="Y152">
    <cfRule type="cellIs" dxfId="5353" priority="9396" operator="equal">
      <formula>"NÃO"</formula>
    </cfRule>
    <cfRule type="cellIs" dxfId="5352" priority="9397" operator="equal">
      <formula>"SIM"</formula>
    </cfRule>
  </conditionalFormatting>
  <conditionalFormatting sqref="Y152">
    <cfRule type="cellIs" dxfId="5351" priority="9395" operator="equal">
      <formula>"OPORTUNIDADE"</formula>
    </cfRule>
  </conditionalFormatting>
  <conditionalFormatting sqref="Y152">
    <cfRule type="cellIs" dxfId="5350" priority="9393" operator="equal">
      <formula>"NÃO"</formula>
    </cfRule>
    <cfRule type="cellIs" dxfId="5349" priority="9394" operator="equal">
      <formula>"SIM"</formula>
    </cfRule>
  </conditionalFormatting>
  <conditionalFormatting sqref="Y152">
    <cfRule type="cellIs" dxfId="5348" priority="9392" operator="equal">
      <formula>"OPORTUNIDADE"</formula>
    </cfRule>
  </conditionalFormatting>
  <conditionalFormatting sqref="Y152">
    <cfRule type="cellIs" dxfId="5347" priority="9390" operator="equal">
      <formula>"NÃO"</formula>
    </cfRule>
    <cfRule type="cellIs" dxfId="5346" priority="9391" operator="equal">
      <formula>"SIM"</formula>
    </cfRule>
  </conditionalFormatting>
  <conditionalFormatting sqref="Y152">
    <cfRule type="cellIs" dxfId="5345" priority="9389" operator="equal">
      <formula>"OPORTUNIDADE"</formula>
    </cfRule>
  </conditionalFormatting>
  <conditionalFormatting sqref="Y152">
    <cfRule type="cellIs" dxfId="5344" priority="9387" operator="equal">
      <formula>"NÃO"</formula>
    </cfRule>
    <cfRule type="cellIs" dxfId="5343" priority="9388" operator="equal">
      <formula>"SIM"</formula>
    </cfRule>
  </conditionalFormatting>
  <conditionalFormatting sqref="Y152">
    <cfRule type="cellIs" dxfId="5342" priority="9386" operator="equal">
      <formula>"OPORTUNIDADE"</formula>
    </cfRule>
  </conditionalFormatting>
  <conditionalFormatting sqref="Y152">
    <cfRule type="cellIs" dxfId="5341" priority="9384" operator="equal">
      <formula>"NÃO"</formula>
    </cfRule>
    <cfRule type="cellIs" dxfId="5340" priority="9385" operator="equal">
      <formula>"SIM"</formula>
    </cfRule>
  </conditionalFormatting>
  <conditionalFormatting sqref="Y152">
    <cfRule type="cellIs" dxfId="5339" priority="9383" operator="equal">
      <formula>"OPORTUNIDADE"</formula>
    </cfRule>
  </conditionalFormatting>
  <conditionalFormatting sqref="Y152">
    <cfRule type="cellIs" dxfId="5338" priority="9381" operator="equal">
      <formula>"NÃO"</formula>
    </cfRule>
    <cfRule type="cellIs" dxfId="5337" priority="9382" operator="equal">
      <formula>"SIM"</formula>
    </cfRule>
  </conditionalFormatting>
  <conditionalFormatting sqref="Y152">
    <cfRule type="cellIs" dxfId="5336" priority="9380" operator="equal">
      <formula>"OPORTUNIDADE"</formula>
    </cfRule>
  </conditionalFormatting>
  <conditionalFormatting sqref="Y152">
    <cfRule type="cellIs" dxfId="5335" priority="9378" operator="equal">
      <formula>"NÃO"</formula>
    </cfRule>
    <cfRule type="cellIs" dxfId="5334" priority="9379" operator="equal">
      <formula>"SIM"</formula>
    </cfRule>
  </conditionalFormatting>
  <conditionalFormatting sqref="Y152">
    <cfRule type="cellIs" dxfId="5333" priority="9377" operator="equal">
      <formula>"OPORTUNIDADE"</formula>
    </cfRule>
  </conditionalFormatting>
  <conditionalFormatting sqref="Y152">
    <cfRule type="cellIs" dxfId="5332" priority="9375" operator="equal">
      <formula>"NÃO"</formula>
    </cfRule>
    <cfRule type="cellIs" dxfId="5331" priority="9376" operator="equal">
      <formula>"SIM"</formula>
    </cfRule>
  </conditionalFormatting>
  <conditionalFormatting sqref="Y152">
    <cfRule type="cellIs" dxfId="5330" priority="9374" operator="equal">
      <formula>"OPORTUNIDADE"</formula>
    </cfRule>
  </conditionalFormatting>
  <conditionalFormatting sqref="Y152">
    <cfRule type="cellIs" dxfId="5329" priority="9372" operator="equal">
      <formula>"NÃO"</formula>
    </cfRule>
    <cfRule type="cellIs" dxfId="5328" priority="9373" operator="equal">
      <formula>"SIM"</formula>
    </cfRule>
  </conditionalFormatting>
  <conditionalFormatting sqref="Z152">
    <cfRule type="cellIs" dxfId="5327" priority="9371" operator="equal">
      <formula>"OPORTUNIDADE"</formula>
    </cfRule>
  </conditionalFormatting>
  <conditionalFormatting sqref="Z152">
    <cfRule type="cellIs" dxfId="5326" priority="9369" operator="equal">
      <formula>"NÃO"</formula>
    </cfRule>
    <cfRule type="cellIs" dxfId="5325" priority="9370" operator="equal">
      <formula>"SIM"</formula>
    </cfRule>
  </conditionalFormatting>
  <conditionalFormatting sqref="Y152">
    <cfRule type="cellIs" dxfId="5324" priority="9368" operator="equal">
      <formula>"OPORTUNIDADE"</formula>
    </cfRule>
  </conditionalFormatting>
  <conditionalFormatting sqref="Y152">
    <cfRule type="cellIs" dxfId="5323" priority="9366" operator="equal">
      <formula>"NÃO"</formula>
    </cfRule>
    <cfRule type="cellIs" dxfId="5322" priority="9367" operator="equal">
      <formula>"SIM"</formula>
    </cfRule>
  </conditionalFormatting>
  <conditionalFormatting sqref="Y152">
    <cfRule type="cellIs" dxfId="5321" priority="9365" operator="equal">
      <formula>"OPORTUNIDADE"</formula>
    </cfRule>
  </conditionalFormatting>
  <conditionalFormatting sqref="Y152">
    <cfRule type="cellIs" dxfId="5320" priority="9363" operator="equal">
      <formula>"NÃO"</formula>
    </cfRule>
    <cfRule type="cellIs" dxfId="5319" priority="9364" operator="equal">
      <formula>"SIM"</formula>
    </cfRule>
  </conditionalFormatting>
  <conditionalFormatting sqref="Y152">
    <cfRule type="cellIs" dxfId="5318" priority="9362" operator="equal">
      <formula>"OPORTUNIDADE"</formula>
    </cfRule>
  </conditionalFormatting>
  <conditionalFormatting sqref="Y152">
    <cfRule type="cellIs" dxfId="5317" priority="9360" operator="equal">
      <formula>"NÃO"</formula>
    </cfRule>
    <cfRule type="cellIs" dxfId="5316" priority="9361" operator="equal">
      <formula>"SIM"</formula>
    </cfRule>
  </conditionalFormatting>
  <conditionalFormatting sqref="Y152">
    <cfRule type="cellIs" dxfId="5315" priority="9359" operator="equal">
      <formula>"OPORTUNIDADE"</formula>
    </cfRule>
  </conditionalFormatting>
  <conditionalFormatting sqref="Y152">
    <cfRule type="cellIs" dxfId="5314" priority="9357" operator="equal">
      <formula>"NÃO"</formula>
    </cfRule>
    <cfRule type="cellIs" dxfId="5313" priority="9358" operator="equal">
      <formula>"SIM"</formula>
    </cfRule>
  </conditionalFormatting>
  <conditionalFormatting sqref="Y152">
    <cfRule type="cellIs" dxfId="5312" priority="9356" operator="equal">
      <formula>"OPORTUNIDADE"</formula>
    </cfRule>
  </conditionalFormatting>
  <conditionalFormatting sqref="Y152">
    <cfRule type="cellIs" dxfId="5311" priority="9354" operator="equal">
      <formula>"NÃO"</formula>
    </cfRule>
    <cfRule type="cellIs" dxfId="5310" priority="9355" operator="equal">
      <formula>"SIM"</formula>
    </cfRule>
  </conditionalFormatting>
  <conditionalFormatting sqref="Y152">
    <cfRule type="cellIs" dxfId="5309" priority="9353" operator="equal">
      <formula>"OPORTUNIDADE"</formula>
    </cfRule>
  </conditionalFormatting>
  <conditionalFormatting sqref="Y152">
    <cfRule type="cellIs" dxfId="5308" priority="9351" operator="equal">
      <formula>"NÃO"</formula>
    </cfRule>
    <cfRule type="cellIs" dxfId="5307" priority="9352" operator="equal">
      <formula>"SIM"</formula>
    </cfRule>
  </conditionalFormatting>
  <conditionalFormatting sqref="Y153">
    <cfRule type="cellIs" dxfId="5306" priority="9350" operator="equal">
      <formula>"OPORTUNIDADE"</formula>
    </cfRule>
  </conditionalFormatting>
  <conditionalFormatting sqref="Y153">
    <cfRule type="cellIs" dxfId="5305" priority="9348" operator="equal">
      <formula>"NÃO"</formula>
    </cfRule>
    <cfRule type="cellIs" dxfId="5304" priority="9349" operator="equal">
      <formula>"SIM"</formula>
    </cfRule>
  </conditionalFormatting>
  <conditionalFormatting sqref="Y153">
    <cfRule type="cellIs" dxfId="5303" priority="9347" operator="equal">
      <formula>"OPORTUNIDADE"</formula>
    </cfRule>
  </conditionalFormatting>
  <conditionalFormatting sqref="Y153">
    <cfRule type="cellIs" dxfId="5302" priority="9345" operator="equal">
      <formula>"NÃO"</formula>
    </cfRule>
    <cfRule type="cellIs" dxfId="5301" priority="9346" operator="equal">
      <formula>"SIM"</formula>
    </cfRule>
  </conditionalFormatting>
  <conditionalFormatting sqref="Y153">
    <cfRule type="cellIs" dxfId="5300" priority="9344" operator="equal">
      <formula>"OPORTUNIDADE"</formula>
    </cfRule>
  </conditionalFormatting>
  <conditionalFormatting sqref="Y153">
    <cfRule type="cellIs" dxfId="5299" priority="9342" operator="equal">
      <formula>"NÃO"</formula>
    </cfRule>
    <cfRule type="cellIs" dxfId="5298" priority="9343" operator="equal">
      <formula>"SIM"</formula>
    </cfRule>
  </conditionalFormatting>
  <conditionalFormatting sqref="Y153">
    <cfRule type="cellIs" dxfId="5297" priority="9341" operator="equal">
      <formula>"OPORTUNIDADE"</formula>
    </cfRule>
  </conditionalFormatting>
  <conditionalFormatting sqref="Y153">
    <cfRule type="cellIs" dxfId="5296" priority="9339" operator="equal">
      <formula>"NÃO"</formula>
    </cfRule>
    <cfRule type="cellIs" dxfId="5295" priority="9340" operator="equal">
      <formula>"SIM"</formula>
    </cfRule>
  </conditionalFormatting>
  <conditionalFormatting sqref="Y153">
    <cfRule type="cellIs" dxfId="5294" priority="9338" operator="equal">
      <formula>"OPORTUNIDADE"</formula>
    </cfRule>
  </conditionalFormatting>
  <conditionalFormatting sqref="Y153">
    <cfRule type="cellIs" dxfId="5293" priority="9336" operator="equal">
      <formula>"NÃO"</formula>
    </cfRule>
    <cfRule type="cellIs" dxfId="5292" priority="9337" operator="equal">
      <formula>"SIM"</formula>
    </cfRule>
  </conditionalFormatting>
  <conditionalFormatting sqref="Y153">
    <cfRule type="cellIs" dxfId="5291" priority="9335" operator="equal">
      <formula>"OPORTUNIDADE"</formula>
    </cfRule>
  </conditionalFormatting>
  <conditionalFormatting sqref="Y153">
    <cfRule type="cellIs" dxfId="5290" priority="9333" operator="equal">
      <formula>"NÃO"</formula>
    </cfRule>
    <cfRule type="cellIs" dxfId="5289" priority="9334" operator="equal">
      <formula>"SIM"</formula>
    </cfRule>
  </conditionalFormatting>
  <conditionalFormatting sqref="Y153">
    <cfRule type="cellIs" dxfId="5288" priority="9332" operator="equal">
      <formula>"OPORTUNIDADE"</formula>
    </cfRule>
  </conditionalFormatting>
  <conditionalFormatting sqref="Y153">
    <cfRule type="cellIs" dxfId="5287" priority="9330" operator="equal">
      <formula>"NÃO"</formula>
    </cfRule>
    <cfRule type="cellIs" dxfId="5286" priority="9331" operator="equal">
      <formula>"SIM"</formula>
    </cfRule>
  </conditionalFormatting>
  <conditionalFormatting sqref="Y153">
    <cfRule type="cellIs" dxfId="5285" priority="9329" operator="equal">
      <formula>"OPORTUNIDADE"</formula>
    </cfRule>
  </conditionalFormatting>
  <conditionalFormatting sqref="Y153">
    <cfRule type="cellIs" dxfId="5284" priority="9327" operator="equal">
      <formula>"NÃO"</formula>
    </cfRule>
    <cfRule type="cellIs" dxfId="5283" priority="9328" operator="equal">
      <formula>"SIM"</formula>
    </cfRule>
  </conditionalFormatting>
  <conditionalFormatting sqref="Y153">
    <cfRule type="cellIs" dxfId="5282" priority="9326" operator="equal">
      <formula>"OPORTUNIDADE"</formula>
    </cfRule>
  </conditionalFormatting>
  <conditionalFormatting sqref="Y153">
    <cfRule type="cellIs" dxfId="5281" priority="9324" operator="equal">
      <formula>"NÃO"</formula>
    </cfRule>
    <cfRule type="cellIs" dxfId="5280" priority="9325" operator="equal">
      <formula>"SIM"</formula>
    </cfRule>
  </conditionalFormatting>
  <conditionalFormatting sqref="Y153">
    <cfRule type="cellIs" dxfId="5279" priority="9323" operator="equal">
      <formula>"OPORTUNIDADE"</formula>
    </cfRule>
  </conditionalFormatting>
  <conditionalFormatting sqref="Y153">
    <cfRule type="cellIs" dxfId="5278" priority="9321" operator="equal">
      <formula>"NÃO"</formula>
    </cfRule>
    <cfRule type="cellIs" dxfId="5277" priority="9322" operator="equal">
      <formula>"SIM"</formula>
    </cfRule>
  </conditionalFormatting>
  <conditionalFormatting sqref="Y153">
    <cfRule type="cellIs" dxfId="5276" priority="9320" operator="equal">
      <formula>"OPORTUNIDADE"</formula>
    </cfRule>
  </conditionalFormatting>
  <conditionalFormatting sqref="Y153">
    <cfRule type="cellIs" dxfId="5275" priority="9318" operator="equal">
      <formula>"NÃO"</formula>
    </cfRule>
    <cfRule type="cellIs" dxfId="5274" priority="9319" operator="equal">
      <formula>"SIM"</formula>
    </cfRule>
  </conditionalFormatting>
  <conditionalFormatting sqref="Y153">
    <cfRule type="cellIs" dxfId="5273" priority="9317" operator="equal">
      <formula>"OPORTUNIDADE"</formula>
    </cfRule>
  </conditionalFormatting>
  <conditionalFormatting sqref="Y153">
    <cfRule type="cellIs" dxfId="5272" priority="9315" operator="equal">
      <formula>"NÃO"</formula>
    </cfRule>
    <cfRule type="cellIs" dxfId="5271" priority="9316" operator="equal">
      <formula>"SIM"</formula>
    </cfRule>
  </conditionalFormatting>
  <conditionalFormatting sqref="Y153">
    <cfRule type="cellIs" dxfId="5270" priority="9314" operator="equal">
      <formula>"OPORTUNIDADE"</formula>
    </cfRule>
  </conditionalFormatting>
  <conditionalFormatting sqref="Y153">
    <cfRule type="cellIs" dxfId="5269" priority="9312" operator="equal">
      <formula>"NÃO"</formula>
    </cfRule>
    <cfRule type="cellIs" dxfId="5268" priority="9313" operator="equal">
      <formula>"SIM"</formula>
    </cfRule>
  </conditionalFormatting>
  <conditionalFormatting sqref="Y153">
    <cfRule type="cellIs" dxfId="5267" priority="9311" operator="equal">
      <formula>"OPORTUNIDADE"</formula>
    </cfRule>
  </conditionalFormatting>
  <conditionalFormatting sqref="Y153">
    <cfRule type="cellIs" dxfId="5266" priority="9309" operator="equal">
      <formula>"NÃO"</formula>
    </cfRule>
    <cfRule type="cellIs" dxfId="5265" priority="9310" operator="equal">
      <formula>"SIM"</formula>
    </cfRule>
  </conditionalFormatting>
  <conditionalFormatting sqref="Y153">
    <cfRule type="cellIs" dxfId="5264" priority="9308" operator="equal">
      <formula>"OPORTUNIDADE"</formula>
    </cfRule>
  </conditionalFormatting>
  <conditionalFormatting sqref="Y153">
    <cfRule type="cellIs" dxfId="5263" priority="9306" operator="equal">
      <formula>"NÃO"</formula>
    </cfRule>
    <cfRule type="cellIs" dxfId="5262" priority="9307" operator="equal">
      <formula>"SIM"</formula>
    </cfRule>
  </conditionalFormatting>
  <conditionalFormatting sqref="Y153">
    <cfRule type="cellIs" dxfId="5261" priority="9305" operator="equal">
      <formula>"OPORTUNIDADE"</formula>
    </cfRule>
  </conditionalFormatting>
  <conditionalFormatting sqref="Y153">
    <cfRule type="cellIs" dxfId="5260" priority="9303" operator="equal">
      <formula>"NÃO"</formula>
    </cfRule>
    <cfRule type="cellIs" dxfId="5259" priority="9304" operator="equal">
      <formula>"SIM"</formula>
    </cfRule>
  </conditionalFormatting>
  <conditionalFormatting sqref="Y153">
    <cfRule type="cellIs" dxfId="5258" priority="9302" operator="equal">
      <formula>"OPORTUNIDADE"</formula>
    </cfRule>
  </conditionalFormatting>
  <conditionalFormatting sqref="Y153">
    <cfRule type="cellIs" dxfId="5257" priority="9300" operator="equal">
      <formula>"NÃO"</formula>
    </cfRule>
    <cfRule type="cellIs" dxfId="5256" priority="9301" operator="equal">
      <formula>"SIM"</formula>
    </cfRule>
  </conditionalFormatting>
  <conditionalFormatting sqref="Y153">
    <cfRule type="cellIs" dxfId="5255" priority="9299" operator="equal">
      <formula>"OPORTUNIDADE"</formula>
    </cfRule>
  </conditionalFormatting>
  <conditionalFormatting sqref="Y153">
    <cfRule type="cellIs" dxfId="5254" priority="9297" operator="equal">
      <formula>"NÃO"</formula>
    </cfRule>
    <cfRule type="cellIs" dxfId="5253" priority="9298" operator="equal">
      <formula>"SIM"</formula>
    </cfRule>
  </conditionalFormatting>
  <conditionalFormatting sqref="Y153">
    <cfRule type="cellIs" dxfId="5252" priority="9296" operator="equal">
      <formula>"OPORTUNIDADE"</formula>
    </cfRule>
  </conditionalFormatting>
  <conditionalFormatting sqref="Y153">
    <cfRule type="cellIs" dxfId="5251" priority="9294" operator="equal">
      <formula>"NÃO"</formula>
    </cfRule>
    <cfRule type="cellIs" dxfId="5250" priority="9295" operator="equal">
      <formula>"SIM"</formula>
    </cfRule>
  </conditionalFormatting>
  <conditionalFormatting sqref="Y153">
    <cfRule type="cellIs" dxfId="5249" priority="9293" operator="equal">
      <formula>"OPORTUNIDADE"</formula>
    </cfRule>
  </conditionalFormatting>
  <conditionalFormatting sqref="Y153">
    <cfRule type="cellIs" dxfId="5248" priority="9291" operator="equal">
      <formula>"NÃO"</formula>
    </cfRule>
    <cfRule type="cellIs" dxfId="5247" priority="9292" operator="equal">
      <formula>"SIM"</formula>
    </cfRule>
  </conditionalFormatting>
  <conditionalFormatting sqref="Y153">
    <cfRule type="cellIs" dxfId="5246" priority="9290" operator="equal">
      <formula>"OPORTUNIDADE"</formula>
    </cfRule>
  </conditionalFormatting>
  <conditionalFormatting sqref="Y153">
    <cfRule type="cellIs" dxfId="5245" priority="9288" operator="equal">
      <formula>"NÃO"</formula>
    </cfRule>
    <cfRule type="cellIs" dxfId="5244" priority="9289" operator="equal">
      <formula>"SIM"</formula>
    </cfRule>
  </conditionalFormatting>
  <conditionalFormatting sqref="Y153">
    <cfRule type="cellIs" dxfId="5243" priority="9287" operator="equal">
      <formula>"OPORTUNIDADE"</formula>
    </cfRule>
  </conditionalFormatting>
  <conditionalFormatting sqref="Y153">
    <cfRule type="cellIs" dxfId="5242" priority="9285" operator="equal">
      <formula>"NÃO"</formula>
    </cfRule>
    <cfRule type="cellIs" dxfId="5241" priority="9286" operator="equal">
      <formula>"SIM"</formula>
    </cfRule>
  </conditionalFormatting>
  <conditionalFormatting sqref="Y153">
    <cfRule type="cellIs" dxfId="5240" priority="9284" operator="equal">
      <formula>"OPORTUNIDADE"</formula>
    </cfRule>
  </conditionalFormatting>
  <conditionalFormatting sqref="Y153">
    <cfRule type="cellIs" dxfId="5239" priority="9282" operator="equal">
      <formula>"NÃO"</formula>
    </cfRule>
    <cfRule type="cellIs" dxfId="5238" priority="9283" operator="equal">
      <formula>"SIM"</formula>
    </cfRule>
  </conditionalFormatting>
  <conditionalFormatting sqref="Y153">
    <cfRule type="cellIs" dxfId="5237" priority="9281" operator="equal">
      <formula>"OPORTUNIDADE"</formula>
    </cfRule>
  </conditionalFormatting>
  <conditionalFormatting sqref="Y153">
    <cfRule type="cellIs" dxfId="5236" priority="9279" operator="equal">
      <formula>"NÃO"</formula>
    </cfRule>
    <cfRule type="cellIs" dxfId="5235" priority="9280" operator="equal">
      <formula>"SIM"</formula>
    </cfRule>
  </conditionalFormatting>
  <conditionalFormatting sqref="Y153">
    <cfRule type="cellIs" dxfId="5234" priority="9278" operator="equal">
      <formula>"OPORTUNIDADE"</formula>
    </cfRule>
  </conditionalFormatting>
  <conditionalFormatting sqref="Y153">
    <cfRule type="cellIs" dxfId="5233" priority="9276" operator="equal">
      <formula>"NÃO"</formula>
    </cfRule>
    <cfRule type="cellIs" dxfId="5232" priority="9277" operator="equal">
      <formula>"SIM"</formula>
    </cfRule>
  </conditionalFormatting>
  <conditionalFormatting sqref="Y153">
    <cfRule type="cellIs" dxfId="5231" priority="9275" operator="equal">
      <formula>"OPORTUNIDADE"</formula>
    </cfRule>
  </conditionalFormatting>
  <conditionalFormatting sqref="Y153">
    <cfRule type="cellIs" dxfId="5230" priority="9273" operator="equal">
      <formula>"NÃO"</formula>
    </cfRule>
    <cfRule type="cellIs" dxfId="5229" priority="9274" operator="equal">
      <formula>"SIM"</formula>
    </cfRule>
  </conditionalFormatting>
  <conditionalFormatting sqref="Y153">
    <cfRule type="cellIs" dxfId="5228" priority="9272" operator="equal">
      <formula>"OPORTUNIDADE"</formula>
    </cfRule>
  </conditionalFormatting>
  <conditionalFormatting sqref="Y153">
    <cfRule type="cellIs" dxfId="5227" priority="9270" operator="equal">
      <formula>"NÃO"</formula>
    </cfRule>
    <cfRule type="cellIs" dxfId="5226" priority="9271" operator="equal">
      <formula>"SIM"</formula>
    </cfRule>
  </conditionalFormatting>
  <conditionalFormatting sqref="Y153">
    <cfRule type="cellIs" dxfId="5225" priority="9269" operator="equal">
      <formula>"OPORTUNIDADE"</formula>
    </cfRule>
  </conditionalFormatting>
  <conditionalFormatting sqref="Y153">
    <cfRule type="cellIs" dxfId="5224" priority="9267" operator="equal">
      <formula>"NÃO"</formula>
    </cfRule>
    <cfRule type="cellIs" dxfId="5223" priority="9268" operator="equal">
      <formula>"SIM"</formula>
    </cfRule>
  </conditionalFormatting>
  <conditionalFormatting sqref="Y153">
    <cfRule type="cellIs" dxfId="5222" priority="9266" operator="equal">
      <formula>"OPORTUNIDADE"</formula>
    </cfRule>
  </conditionalFormatting>
  <conditionalFormatting sqref="Y153">
    <cfRule type="cellIs" dxfId="5221" priority="9264" operator="equal">
      <formula>"NÃO"</formula>
    </cfRule>
    <cfRule type="cellIs" dxfId="5220" priority="9265" operator="equal">
      <formula>"SIM"</formula>
    </cfRule>
  </conditionalFormatting>
  <conditionalFormatting sqref="Y153">
    <cfRule type="cellIs" dxfId="5219" priority="9263" operator="equal">
      <formula>"OPORTUNIDADE"</formula>
    </cfRule>
  </conditionalFormatting>
  <conditionalFormatting sqref="Y153">
    <cfRule type="cellIs" dxfId="5218" priority="9261" operator="equal">
      <formula>"NÃO"</formula>
    </cfRule>
    <cfRule type="cellIs" dxfId="5217" priority="9262" operator="equal">
      <formula>"SIM"</formula>
    </cfRule>
  </conditionalFormatting>
  <conditionalFormatting sqref="Y153">
    <cfRule type="cellIs" dxfId="5216" priority="9260" operator="equal">
      <formula>"OPORTUNIDADE"</formula>
    </cfRule>
  </conditionalFormatting>
  <conditionalFormatting sqref="Y153">
    <cfRule type="cellIs" dxfId="5215" priority="9258" operator="equal">
      <formula>"NÃO"</formula>
    </cfRule>
    <cfRule type="cellIs" dxfId="5214" priority="9259" operator="equal">
      <formula>"SIM"</formula>
    </cfRule>
  </conditionalFormatting>
  <conditionalFormatting sqref="Y153">
    <cfRule type="cellIs" dxfId="5213" priority="9257" operator="equal">
      <formula>"OPORTUNIDADE"</formula>
    </cfRule>
  </conditionalFormatting>
  <conditionalFormatting sqref="Y153">
    <cfRule type="cellIs" dxfId="5212" priority="9255" operator="equal">
      <formula>"NÃO"</formula>
    </cfRule>
    <cfRule type="cellIs" dxfId="5211" priority="9256" operator="equal">
      <formula>"SIM"</formula>
    </cfRule>
  </conditionalFormatting>
  <conditionalFormatting sqref="Y153">
    <cfRule type="cellIs" dxfId="5210" priority="9254" operator="equal">
      <formula>"OPORTUNIDADE"</formula>
    </cfRule>
  </conditionalFormatting>
  <conditionalFormatting sqref="Y153">
    <cfRule type="cellIs" dxfId="5209" priority="9252" operator="equal">
      <formula>"NÃO"</formula>
    </cfRule>
    <cfRule type="cellIs" dxfId="5208" priority="9253" operator="equal">
      <formula>"SIM"</formula>
    </cfRule>
  </conditionalFormatting>
  <conditionalFormatting sqref="BJ129:BK129">
    <cfRule type="iconSet" priority="9251">
      <iconSet showValue="0">
        <cfvo type="percent" val="0"/>
        <cfvo type="num" val="1"/>
        <cfvo type="num" val="1" gte="0"/>
      </iconSet>
    </cfRule>
  </conditionalFormatting>
  <conditionalFormatting sqref="BK130">
    <cfRule type="iconSet" priority="9249">
      <iconSet showValue="0">
        <cfvo type="percent" val="0"/>
        <cfvo type="num" val="1"/>
        <cfvo type="num" val="1" gte="0"/>
      </iconSet>
    </cfRule>
  </conditionalFormatting>
  <conditionalFormatting sqref="BK131">
    <cfRule type="iconSet" priority="9248">
      <iconSet showValue="0">
        <cfvo type="percent" val="0"/>
        <cfvo type="num" val="1"/>
        <cfvo type="num" val="1" gte="0"/>
      </iconSet>
    </cfRule>
  </conditionalFormatting>
  <conditionalFormatting sqref="BP132">
    <cfRule type="iconSet" priority="9245">
      <iconSet showValue="0">
        <cfvo type="percent" val="0"/>
        <cfvo type="num" val="1"/>
        <cfvo type="num" val="1" gte="0"/>
      </iconSet>
    </cfRule>
  </conditionalFormatting>
  <conditionalFormatting sqref="BK134">
    <cfRule type="iconSet" priority="9244">
      <iconSet showValue="0">
        <cfvo type="percent" val="0"/>
        <cfvo type="num" val="1"/>
        <cfvo type="num" val="1" gte="0"/>
      </iconSet>
    </cfRule>
  </conditionalFormatting>
  <conditionalFormatting sqref="BK135">
    <cfRule type="iconSet" priority="9243">
      <iconSet showValue="0">
        <cfvo type="percent" val="0"/>
        <cfvo type="num" val="1"/>
        <cfvo type="num" val="1" gte="0"/>
      </iconSet>
    </cfRule>
  </conditionalFormatting>
  <conditionalFormatting sqref="BK132">
    <cfRule type="iconSet" priority="9242">
      <iconSet showValue="0">
        <cfvo type="percent" val="0"/>
        <cfvo type="num" val="1"/>
        <cfvo type="num" val="1" gte="0"/>
      </iconSet>
    </cfRule>
  </conditionalFormatting>
  <conditionalFormatting sqref="BK136">
    <cfRule type="iconSet" priority="9241">
      <iconSet showValue="0">
        <cfvo type="percent" val="0"/>
        <cfvo type="num" val="1"/>
        <cfvo type="num" val="1" gte="0"/>
      </iconSet>
    </cfRule>
  </conditionalFormatting>
  <conditionalFormatting sqref="BP131">
    <cfRule type="iconSet" priority="9240">
      <iconSet showValue="0">
        <cfvo type="percent" val="0"/>
        <cfvo type="num" val="1"/>
        <cfvo type="num" val="1" gte="0"/>
      </iconSet>
    </cfRule>
  </conditionalFormatting>
  <conditionalFormatting sqref="Y144">
    <cfRule type="cellIs" dxfId="5207" priority="9239" operator="equal">
      <formula>"OPORTUNIDADE"</formula>
    </cfRule>
  </conditionalFormatting>
  <conditionalFormatting sqref="Y144">
    <cfRule type="cellIs" dxfId="5206" priority="9237" operator="equal">
      <formula>"NÃO"</formula>
    </cfRule>
    <cfRule type="cellIs" dxfId="5205" priority="9238" operator="equal">
      <formula>"SIM"</formula>
    </cfRule>
  </conditionalFormatting>
  <conditionalFormatting sqref="Z144">
    <cfRule type="cellIs" dxfId="5204" priority="9236" operator="equal">
      <formula>"OPORTUNIDADE"</formula>
    </cfRule>
  </conditionalFormatting>
  <conditionalFormatting sqref="Z144">
    <cfRule type="cellIs" dxfId="5203" priority="9234" operator="equal">
      <formula>"NÃO"</formula>
    </cfRule>
    <cfRule type="cellIs" dxfId="5202" priority="9235" operator="equal">
      <formula>"SIM"</formula>
    </cfRule>
  </conditionalFormatting>
  <conditionalFormatting sqref="Y144">
    <cfRule type="cellIs" dxfId="5201" priority="9233" operator="equal">
      <formula>"OPORTUNIDADE"</formula>
    </cfRule>
  </conditionalFormatting>
  <conditionalFormatting sqref="Y144">
    <cfRule type="cellIs" dxfId="5200" priority="9231" operator="equal">
      <formula>"NÃO"</formula>
    </cfRule>
    <cfRule type="cellIs" dxfId="5199" priority="9232" operator="equal">
      <formula>"SIM"</formula>
    </cfRule>
  </conditionalFormatting>
  <conditionalFormatting sqref="Y144">
    <cfRule type="cellIs" dxfId="5198" priority="9230" operator="equal">
      <formula>"OPORTUNIDADE"</formula>
    </cfRule>
  </conditionalFormatting>
  <conditionalFormatting sqref="Y144">
    <cfRule type="cellIs" dxfId="5197" priority="9228" operator="equal">
      <formula>"NÃO"</formula>
    </cfRule>
    <cfRule type="cellIs" dxfId="5196" priority="9229" operator="equal">
      <formula>"SIM"</formula>
    </cfRule>
  </conditionalFormatting>
  <conditionalFormatting sqref="Z144">
    <cfRule type="cellIs" dxfId="5195" priority="9227" operator="equal">
      <formula>"OPORTUNIDADE"</formula>
    </cfRule>
  </conditionalFormatting>
  <conditionalFormatting sqref="Z144">
    <cfRule type="cellIs" dxfId="5194" priority="9225" operator="equal">
      <formula>"NÃO"</formula>
    </cfRule>
    <cfRule type="cellIs" dxfId="5193" priority="9226" operator="equal">
      <formula>"SIM"</formula>
    </cfRule>
  </conditionalFormatting>
  <conditionalFormatting sqref="Y144">
    <cfRule type="cellIs" dxfId="5192" priority="9224" operator="equal">
      <formula>"OPORTUNIDADE"</formula>
    </cfRule>
  </conditionalFormatting>
  <conditionalFormatting sqref="Y144">
    <cfRule type="cellIs" dxfId="5191" priority="9222" operator="equal">
      <formula>"NÃO"</formula>
    </cfRule>
    <cfRule type="cellIs" dxfId="5190" priority="9223" operator="equal">
      <formula>"SIM"</formula>
    </cfRule>
  </conditionalFormatting>
  <conditionalFormatting sqref="Z144">
    <cfRule type="cellIs" dxfId="5189" priority="9221" operator="equal">
      <formula>"OPORTUNIDADE"</formula>
    </cfRule>
  </conditionalFormatting>
  <conditionalFormatting sqref="Z144">
    <cfRule type="cellIs" dxfId="5188" priority="9219" operator="equal">
      <formula>"NÃO"</formula>
    </cfRule>
    <cfRule type="cellIs" dxfId="5187" priority="9220" operator="equal">
      <formula>"SIM"</formula>
    </cfRule>
  </conditionalFormatting>
  <conditionalFormatting sqref="Z144">
    <cfRule type="cellIs" dxfId="5186" priority="9218" operator="equal">
      <formula>"OPORTUNIDADE"</formula>
    </cfRule>
  </conditionalFormatting>
  <conditionalFormatting sqref="Z144">
    <cfRule type="cellIs" dxfId="5185" priority="9216" operator="equal">
      <formula>"NÃO"</formula>
    </cfRule>
    <cfRule type="cellIs" dxfId="5184" priority="9217" operator="equal">
      <formula>"SIM"</formula>
    </cfRule>
  </conditionalFormatting>
  <conditionalFormatting sqref="Y144">
    <cfRule type="cellIs" dxfId="5183" priority="9215" operator="equal">
      <formula>"OPORTUNIDADE"</formula>
    </cfRule>
  </conditionalFormatting>
  <conditionalFormatting sqref="Y144">
    <cfRule type="cellIs" dxfId="5182" priority="9213" operator="equal">
      <formula>"NÃO"</formula>
    </cfRule>
    <cfRule type="cellIs" dxfId="5181" priority="9214" operator="equal">
      <formula>"SIM"</formula>
    </cfRule>
  </conditionalFormatting>
  <conditionalFormatting sqref="Y149">
    <cfRule type="cellIs" dxfId="5180" priority="9212" operator="equal">
      <formula>"OPORTUNIDADE"</formula>
    </cfRule>
  </conditionalFormatting>
  <conditionalFormatting sqref="Y149">
    <cfRule type="cellIs" dxfId="5179" priority="9210" operator="equal">
      <formula>"NÃO"</formula>
    </cfRule>
    <cfRule type="cellIs" dxfId="5178" priority="9211" operator="equal">
      <formula>"SIM"</formula>
    </cfRule>
  </conditionalFormatting>
  <conditionalFormatting sqref="Y149">
    <cfRule type="cellIs" dxfId="5177" priority="9209" operator="equal">
      <formula>"OPORTUNIDADE"</formula>
    </cfRule>
  </conditionalFormatting>
  <conditionalFormatting sqref="Y149">
    <cfRule type="cellIs" dxfId="5176" priority="9207" operator="equal">
      <formula>"NÃO"</formula>
    </cfRule>
    <cfRule type="cellIs" dxfId="5175" priority="9208" operator="equal">
      <formula>"SIM"</formula>
    </cfRule>
  </conditionalFormatting>
  <conditionalFormatting sqref="Y149">
    <cfRule type="cellIs" dxfId="5174" priority="9206" operator="equal">
      <formula>"OPORTUNIDADE"</formula>
    </cfRule>
  </conditionalFormatting>
  <conditionalFormatting sqref="Y149">
    <cfRule type="cellIs" dxfId="5173" priority="9204" operator="equal">
      <formula>"NÃO"</formula>
    </cfRule>
    <cfRule type="cellIs" dxfId="5172" priority="9205" operator="equal">
      <formula>"SIM"</formula>
    </cfRule>
  </conditionalFormatting>
  <conditionalFormatting sqref="Y149">
    <cfRule type="cellIs" dxfId="5171" priority="9203" operator="equal">
      <formula>"OPORTUNIDADE"</formula>
    </cfRule>
  </conditionalFormatting>
  <conditionalFormatting sqref="Y149">
    <cfRule type="cellIs" dxfId="5170" priority="9201" operator="equal">
      <formula>"NÃO"</formula>
    </cfRule>
    <cfRule type="cellIs" dxfId="5169" priority="9202" operator="equal">
      <formula>"SIM"</formula>
    </cfRule>
  </conditionalFormatting>
  <conditionalFormatting sqref="Z149">
    <cfRule type="cellIs" dxfId="5168" priority="9200" operator="equal">
      <formula>"OPORTUNIDADE"</formula>
    </cfRule>
  </conditionalFormatting>
  <conditionalFormatting sqref="Z149">
    <cfRule type="cellIs" dxfId="5167" priority="9198" operator="equal">
      <formula>"NÃO"</formula>
    </cfRule>
    <cfRule type="cellIs" dxfId="5166" priority="9199" operator="equal">
      <formula>"SIM"</formula>
    </cfRule>
  </conditionalFormatting>
  <conditionalFormatting sqref="Z149">
    <cfRule type="cellIs" dxfId="5165" priority="9197" operator="equal">
      <formula>"OPORTUNIDADE"</formula>
    </cfRule>
  </conditionalFormatting>
  <conditionalFormatting sqref="Z149">
    <cfRule type="cellIs" dxfId="5164" priority="9195" operator="equal">
      <formula>"NÃO"</formula>
    </cfRule>
    <cfRule type="cellIs" dxfId="5163" priority="9196" operator="equal">
      <formula>"SIM"</formula>
    </cfRule>
  </conditionalFormatting>
  <conditionalFormatting sqref="Y149">
    <cfRule type="cellIs" dxfId="5162" priority="9194" operator="equal">
      <formula>"OPORTUNIDADE"</formula>
    </cfRule>
  </conditionalFormatting>
  <conditionalFormatting sqref="Y149">
    <cfRule type="cellIs" dxfId="5161" priority="9192" operator="equal">
      <formula>"NÃO"</formula>
    </cfRule>
    <cfRule type="cellIs" dxfId="5160" priority="9193" operator="equal">
      <formula>"SIM"</formula>
    </cfRule>
  </conditionalFormatting>
  <conditionalFormatting sqref="Z149">
    <cfRule type="cellIs" dxfId="5159" priority="9191" operator="equal">
      <formula>"OPORTUNIDADE"</formula>
    </cfRule>
  </conditionalFormatting>
  <conditionalFormatting sqref="Z149">
    <cfRule type="cellIs" dxfId="5158" priority="9189" operator="equal">
      <formula>"NÃO"</formula>
    </cfRule>
    <cfRule type="cellIs" dxfId="5157" priority="9190" operator="equal">
      <formula>"SIM"</formula>
    </cfRule>
  </conditionalFormatting>
  <conditionalFormatting sqref="Y149">
    <cfRule type="cellIs" dxfId="5156" priority="9188" operator="equal">
      <formula>"OPORTUNIDADE"</formula>
    </cfRule>
  </conditionalFormatting>
  <conditionalFormatting sqref="Y149">
    <cfRule type="cellIs" dxfId="5155" priority="9186" operator="equal">
      <formula>"NÃO"</formula>
    </cfRule>
    <cfRule type="cellIs" dxfId="5154" priority="9187" operator="equal">
      <formula>"SIM"</formula>
    </cfRule>
  </conditionalFormatting>
  <conditionalFormatting sqref="Z149">
    <cfRule type="cellIs" dxfId="5153" priority="9185" operator="equal">
      <formula>"OPORTUNIDADE"</formula>
    </cfRule>
  </conditionalFormatting>
  <conditionalFormatting sqref="Z149">
    <cfRule type="cellIs" dxfId="5152" priority="9183" operator="equal">
      <formula>"NÃO"</formula>
    </cfRule>
    <cfRule type="cellIs" dxfId="5151" priority="9184" operator="equal">
      <formula>"SIM"</formula>
    </cfRule>
  </conditionalFormatting>
  <conditionalFormatting sqref="Z149">
    <cfRule type="cellIs" dxfId="5150" priority="9182" operator="equal">
      <formula>"OPORTUNIDADE"</formula>
    </cfRule>
  </conditionalFormatting>
  <conditionalFormatting sqref="Z149">
    <cfRule type="cellIs" dxfId="5149" priority="9180" operator="equal">
      <formula>"NÃO"</formula>
    </cfRule>
    <cfRule type="cellIs" dxfId="5148" priority="9181" operator="equal">
      <formula>"SIM"</formula>
    </cfRule>
  </conditionalFormatting>
  <conditionalFormatting sqref="Z149">
    <cfRule type="cellIs" dxfId="5147" priority="9179" operator="equal">
      <formula>"OPORTUNIDADE"</formula>
    </cfRule>
  </conditionalFormatting>
  <conditionalFormatting sqref="Z149">
    <cfRule type="cellIs" dxfId="5146" priority="9177" operator="equal">
      <formula>"NÃO"</formula>
    </cfRule>
    <cfRule type="cellIs" dxfId="5145" priority="9178" operator="equal">
      <formula>"SIM"</formula>
    </cfRule>
  </conditionalFormatting>
  <conditionalFormatting sqref="Z149">
    <cfRule type="cellIs" dxfId="5144" priority="9176" operator="equal">
      <formula>"OPORTUNIDADE"</formula>
    </cfRule>
  </conditionalFormatting>
  <conditionalFormatting sqref="Z149">
    <cfRule type="cellIs" dxfId="5143" priority="9174" operator="equal">
      <formula>"NÃO"</formula>
    </cfRule>
    <cfRule type="cellIs" dxfId="5142" priority="9175" operator="equal">
      <formula>"SIM"</formula>
    </cfRule>
  </conditionalFormatting>
  <conditionalFormatting sqref="Y149">
    <cfRule type="cellIs" dxfId="5141" priority="9173" operator="equal">
      <formula>"OPORTUNIDADE"</formula>
    </cfRule>
  </conditionalFormatting>
  <conditionalFormatting sqref="Y149">
    <cfRule type="cellIs" dxfId="5140" priority="9171" operator="equal">
      <formula>"NÃO"</formula>
    </cfRule>
    <cfRule type="cellIs" dxfId="5139" priority="9172" operator="equal">
      <formula>"SIM"</formula>
    </cfRule>
  </conditionalFormatting>
  <conditionalFormatting sqref="Y149">
    <cfRule type="cellIs" dxfId="5138" priority="9170" operator="equal">
      <formula>"OPORTUNIDADE"</formula>
    </cfRule>
  </conditionalFormatting>
  <conditionalFormatting sqref="Y149">
    <cfRule type="cellIs" dxfId="5137" priority="9168" operator="equal">
      <formula>"NÃO"</formula>
    </cfRule>
    <cfRule type="cellIs" dxfId="5136" priority="9169" operator="equal">
      <formula>"SIM"</formula>
    </cfRule>
  </conditionalFormatting>
  <conditionalFormatting sqref="Y149">
    <cfRule type="cellIs" dxfId="5135" priority="9167" operator="equal">
      <formula>"OPORTUNIDADE"</formula>
    </cfRule>
  </conditionalFormatting>
  <conditionalFormatting sqref="Y149">
    <cfRule type="cellIs" dxfId="5134" priority="9165" operator="equal">
      <formula>"NÃO"</formula>
    </cfRule>
    <cfRule type="cellIs" dxfId="5133" priority="9166" operator="equal">
      <formula>"SIM"</formula>
    </cfRule>
  </conditionalFormatting>
  <conditionalFormatting sqref="Y149">
    <cfRule type="cellIs" dxfId="5132" priority="9164" operator="equal">
      <formula>"OPORTUNIDADE"</formula>
    </cfRule>
  </conditionalFormatting>
  <conditionalFormatting sqref="Y149">
    <cfRule type="cellIs" dxfId="5131" priority="9162" operator="equal">
      <formula>"NÃO"</formula>
    </cfRule>
    <cfRule type="cellIs" dxfId="5130" priority="9163" operator="equal">
      <formula>"SIM"</formula>
    </cfRule>
  </conditionalFormatting>
  <conditionalFormatting sqref="Y152">
    <cfRule type="cellIs" dxfId="5129" priority="9161" operator="equal">
      <formula>"OPORTUNIDADE"</formula>
    </cfRule>
  </conditionalFormatting>
  <conditionalFormatting sqref="Y152">
    <cfRule type="cellIs" dxfId="5128" priority="9159" operator="equal">
      <formula>"NÃO"</formula>
    </cfRule>
    <cfRule type="cellIs" dxfId="5127" priority="9160" operator="equal">
      <formula>"SIM"</formula>
    </cfRule>
  </conditionalFormatting>
  <conditionalFormatting sqref="Y152">
    <cfRule type="cellIs" dxfId="5126" priority="9158" operator="equal">
      <formula>"OPORTUNIDADE"</formula>
    </cfRule>
  </conditionalFormatting>
  <conditionalFormatting sqref="Y152">
    <cfRule type="cellIs" dxfId="5125" priority="9156" operator="equal">
      <formula>"NÃO"</formula>
    </cfRule>
    <cfRule type="cellIs" dxfId="5124" priority="9157" operator="equal">
      <formula>"SIM"</formula>
    </cfRule>
  </conditionalFormatting>
  <conditionalFormatting sqref="Y152">
    <cfRule type="cellIs" dxfId="5123" priority="9155" operator="equal">
      <formula>"OPORTUNIDADE"</formula>
    </cfRule>
  </conditionalFormatting>
  <conditionalFormatting sqref="Y152">
    <cfRule type="cellIs" dxfId="5122" priority="9153" operator="equal">
      <formula>"NÃO"</formula>
    </cfRule>
    <cfRule type="cellIs" dxfId="5121" priority="9154" operator="equal">
      <formula>"SIM"</formula>
    </cfRule>
  </conditionalFormatting>
  <conditionalFormatting sqref="Y152">
    <cfRule type="cellIs" dxfId="5120" priority="9152" operator="equal">
      <formula>"OPORTUNIDADE"</formula>
    </cfRule>
  </conditionalFormatting>
  <conditionalFormatting sqref="Y152">
    <cfRule type="cellIs" dxfId="5119" priority="9150" operator="equal">
      <formula>"NÃO"</formula>
    </cfRule>
    <cfRule type="cellIs" dxfId="5118" priority="9151" operator="equal">
      <formula>"SIM"</formula>
    </cfRule>
  </conditionalFormatting>
  <conditionalFormatting sqref="Y152">
    <cfRule type="cellIs" dxfId="5117" priority="9149" operator="equal">
      <formula>"OPORTUNIDADE"</formula>
    </cfRule>
  </conditionalFormatting>
  <conditionalFormatting sqref="Y152">
    <cfRule type="cellIs" dxfId="5116" priority="9147" operator="equal">
      <formula>"NÃO"</formula>
    </cfRule>
    <cfRule type="cellIs" dxfId="5115" priority="9148" operator="equal">
      <formula>"SIM"</formula>
    </cfRule>
  </conditionalFormatting>
  <conditionalFormatting sqref="Y152">
    <cfRule type="cellIs" dxfId="5114" priority="9146" operator="equal">
      <formula>"OPORTUNIDADE"</formula>
    </cfRule>
  </conditionalFormatting>
  <conditionalFormatting sqref="Y152">
    <cfRule type="cellIs" dxfId="5113" priority="9144" operator="equal">
      <formula>"NÃO"</formula>
    </cfRule>
    <cfRule type="cellIs" dxfId="5112" priority="9145" operator="equal">
      <formula>"SIM"</formula>
    </cfRule>
  </conditionalFormatting>
  <conditionalFormatting sqref="Y152">
    <cfRule type="cellIs" dxfId="5111" priority="9143" operator="equal">
      <formula>"OPORTUNIDADE"</formula>
    </cfRule>
  </conditionalFormatting>
  <conditionalFormatting sqref="Y152">
    <cfRule type="cellIs" dxfId="5110" priority="9141" operator="equal">
      <formula>"NÃO"</formula>
    </cfRule>
    <cfRule type="cellIs" dxfId="5109" priority="9142" operator="equal">
      <formula>"SIM"</formula>
    </cfRule>
  </conditionalFormatting>
  <conditionalFormatting sqref="Y152">
    <cfRule type="cellIs" dxfId="5108" priority="9140" operator="equal">
      <formula>"OPORTUNIDADE"</formula>
    </cfRule>
  </conditionalFormatting>
  <conditionalFormatting sqref="Y152">
    <cfRule type="cellIs" dxfId="5107" priority="9138" operator="equal">
      <formula>"NÃO"</formula>
    </cfRule>
    <cfRule type="cellIs" dxfId="5106" priority="9139" operator="equal">
      <formula>"SIM"</formula>
    </cfRule>
  </conditionalFormatting>
  <conditionalFormatting sqref="Y152">
    <cfRule type="cellIs" dxfId="5105" priority="9137" operator="equal">
      <formula>"OPORTUNIDADE"</formula>
    </cfRule>
  </conditionalFormatting>
  <conditionalFormatting sqref="Y152">
    <cfRule type="cellIs" dxfId="5104" priority="9135" operator="equal">
      <formula>"NÃO"</formula>
    </cfRule>
    <cfRule type="cellIs" dxfId="5103" priority="9136" operator="equal">
      <formula>"SIM"</formula>
    </cfRule>
  </conditionalFormatting>
  <conditionalFormatting sqref="Y152">
    <cfRule type="cellIs" dxfId="5102" priority="9134" operator="equal">
      <formula>"OPORTUNIDADE"</formula>
    </cfRule>
  </conditionalFormatting>
  <conditionalFormatting sqref="Y152">
    <cfRule type="cellIs" dxfId="5101" priority="9132" operator="equal">
      <formula>"NÃO"</formula>
    </cfRule>
    <cfRule type="cellIs" dxfId="5100" priority="9133" operator="equal">
      <formula>"SIM"</formula>
    </cfRule>
  </conditionalFormatting>
  <conditionalFormatting sqref="Y152">
    <cfRule type="cellIs" dxfId="5099" priority="9131" operator="equal">
      <formula>"OPORTUNIDADE"</formula>
    </cfRule>
  </conditionalFormatting>
  <conditionalFormatting sqref="Y152">
    <cfRule type="cellIs" dxfId="5098" priority="9129" operator="equal">
      <formula>"NÃO"</formula>
    </cfRule>
    <cfRule type="cellIs" dxfId="5097" priority="9130" operator="equal">
      <formula>"SIM"</formula>
    </cfRule>
  </conditionalFormatting>
  <conditionalFormatting sqref="Y152">
    <cfRule type="cellIs" dxfId="5096" priority="9128" operator="equal">
      <formula>"OPORTUNIDADE"</formula>
    </cfRule>
  </conditionalFormatting>
  <conditionalFormatting sqref="Y152">
    <cfRule type="cellIs" dxfId="5095" priority="9126" operator="equal">
      <formula>"NÃO"</formula>
    </cfRule>
    <cfRule type="cellIs" dxfId="5094" priority="9127" operator="equal">
      <formula>"SIM"</formula>
    </cfRule>
  </conditionalFormatting>
  <conditionalFormatting sqref="Y152">
    <cfRule type="cellIs" dxfId="5093" priority="9125" operator="equal">
      <formula>"OPORTUNIDADE"</formula>
    </cfRule>
  </conditionalFormatting>
  <conditionalFormatting sqref="Y152">
    <cfRule type="cellIs" dxfId="5092" priority="9123" operator="equal">
      <formula>"NÃO"</formula>
    </cfRule>
    <cfRule type="cellIs" dxfId="5091" priority="9124" operator="equal">
      <formula>"SIM"</formula>
    </cfRule>
  </conditionalFormatting>
  <conditionalFormatting sqref="Y152">
    <cfRule type="cellIs" dxfId="5090" priority="9122" operator="equal">
      <formula>"OPORTUNIDADE"</formula>
    </cfRule>
  </conditionalFormatting>
  <conditionalFormatting sqref="Y152">
    <cfRule type="cellIs" dxfId="5089" priority="9120" operator="equal">
      <formula>"NÃO"</formula>
    </cfRule>
    <cfRule type="cellIs" dxfId="5088" priority="9121" operator="equal">
      <formula>"SIM"</formula>
    </cfRule>
  </conditionalFormatting>
  <conditionalFormatting sqref="Y152">
    <cfRule type="cellIs" dxfId="5087" priority="9119" operator="equal">
      <formula>"OPORTUNIDADE"</formula>
    </cfRule>
  </conditionalFormatting>
  <conditionalFormatting sqref="Y152">
    <cfRule type="cellIs" dxfId="5086" priority="9117" operator="equal">
      <formula>"NÃO"</formula>
    </cfRule>
    <cfRule type="cellIs" dxfId="5085" priority="9118" operator="equal">
      <formula>"SIM"</formula>
    </cfRule>
  </conditionalFormatting>
  <conditionalFormatting sqref="Y152">
    <cfRule type="cellIs" dxfId="5084" priority="9116" operator="equal">
      <formula>"OPORTUNIDADE"</formula>
    </cfRule>
  </conditionalFormatting>
  <conditionalFormatting sqref="Y152">
    <cfRule type="cellIs" dxfId="5083" priority="9114" operator="equal">
      <formula>"NÃO"</formula>
    </cfRule>
    <cfRule type="cellIs" dxfId="5082" priority="9115" operator="equal">
      <formula>"SIM"</formula>
    </cfRule>
  </conditionalFormatting>
  <conditionalFormatting sqref="Y152">
    <cfRule type="cellIs" dxfId="5081" priority="9113" operator="equal">
      <formula>"OPORTUNIDADE"</formula>
    </cfRule>
  </conditionalFormatting>
  <conditionalFormatting sqref="Y152">
    <cfRule type="cellIs" dxfId="5080" priority="9111" operator="equal">
      <formula>"NÃO"</formula>
    </cfRule>
    <cfRule type="cellIs" dxfId="5079" priority="9112" operator="equal">
      <formula>"SIM"</formula>
    </cfRule>
  </conditionalFormatting>
  <conditionalFormatting sqref="Y152">
    <cfRule type="cellIs" dxfId="5078" priority="9110" operator="equal">
      <formula>"OPORTUNIDADE"</formula>
    </cfRule>
  </conditionalFormatting>
  <conditionalFormatting sqref="Y152">
    <cfRule type="cellIs" dxfId="5077" priority="9108" operator="equal">
      <formula>"NÃO"</formula>
    </cfRule>
    <cfRule type="cellIs" dxfId="5076" priority="9109" operator="equal">
      <formula>"SIM"</formula>
    </cfRule>
  </conditionalFormatting>
  <conditionalFormatting sqref="Y152">
    <cfRule type="cellIs" dxfId="5075" priority="9107" operator="equal">
      <formula>"OPORTUNIDADE"</formula>
    </cfRule>
  </conditionalFormatting>
  <conditionalFormatting sqref="Y152">
    <cfRule type="cellIs" dxfId="5074" priority="9105" operator="equal">
      <formula>"NÃO"</formula>
    </cfRule>
    <cfRule type="cellIs" dxfId="5073" priority="9106" operator="equal">
      <formula>"SIM"</formula>
    </cfRule>
  </conditionalFormatting>
  <conditionalFormatting sqref="Y152">
    <cfRule type="cellIs" dxfId="5072" priority="9104" operator="equal">
      <formula>"OPORTUNIDADE"</formula>
    </cfRule>
  </conditionalFormatting>
  <conditionalFormatting sqref="Y152">
    <cfRule type="cellIs" dxfId="5071" priority="9102" operator="equal">
      <formula>"NÃO"</formula>
    </cfRule>
    <cfRule type="cellIs" dxfId="5070" priority="9103" operator="equal">
      <formula>"SIM"</formula>
    </cfRule>
  </conditionalFormatting>
  <conditionalFormatting sqref="Y152">
    <cfRule type="cellIs" dxfId="5069" priority="9101" operator="equal">
      <formula>"OPORTUNIDADE"</formula>
    </cfRule>
  </conditionalFormatting>
  <conditionalFormatting sqref="Y152">
    <cfRule type="cellIs" dxfId="5068" priority="9099" operator="equal">
      <formula>"NÃO"</formula>
    </cfRule>
    <cfRule type="cellIs" dxfId="5067" priority="9100" operator="equal">
      <formula>"SIM"</formula>
    </cfRule>
  </conditionalFormatting>
  <conditionalFormatting sqref="Y152">
    <cfRule type="cellIs" dxfId="5066" priority="9098" operator="equal">
      <formula>"OPORTUNIDADE"</formula>
    </cfRule>
  </conditionalFormatting>
  <conditionalFormatting sqref="Y152">
    <cfRule type="cellIs" dxfId="5065" priority="9096" operator="equal">
      <formula>"NÃO"</formula>
    </cfRule>
    <cfRule type="cellIs" dxfId="5064" priority="9097" operator="equal">
      <formula>"SIM"</formula>
    </cfRule>
  </conditionalFormatting>
  <conditionalFormatting sqref="Y152">
    <cfRule type="cellIs" dxfId="5063" priority="9095" operator="equal">
      <formula>"OPORTUNIDADE"</formula>
    </cfRule>
  </conditionalFormatting>
  <conditionalFormatting sqref="Y152">
    <cfRule type="cellIs" dxfId="5062" priority="9093" operator="equal">
      <formula>"NÃO"</formula>
    </cfRule>
    <cfRule type="cellIs" dxfId="5061" priority="9094" operator="equal">
      <formula>"SIM"</formula>
    </cfRule>
  </conditionalFormatting>
  <conditionalFormatting sqref="Y152">
    <cfRule type="cellIs" dxfId="5060" priority="9092" operator="equal">
      <formula>"OPORTUNIDADE"</formula>
    </cfRule>
  </conditionalFormatting>
  <conditionalFormatting sqref="Y152">
    <cfRule type="cellIs" dxfId="5059" priority="9090" operator="equal">
      <formula>"NÃO"</formula>
    </cfRule>
    <cfRule type="cellIs" dxfId="5058" priority="9091" operator="equal">
      <formula>"SIM"</formula>
    </cfRule>
  </conditionalFormatting>
  <conditionalFormatting sqref="Y152">
    <cfRule type="cellIs" dxfId="5057" priority="9089" operator="equal">
      <formula>"OPORTUNIDADE"</formula>
    </cfRule>
  </conditionalFormatting>
  <conditionalFormatting sqref="Y152">
    <cfRule type="cellIs" dxfId="5056" priority="9087" operator="equal">
      <formula>"NÃO"</formula>
    </cfRule>
    <cfRule type="cellIs" dxfId="5055" priority="9088" operator="equal">
      <formula>"SIM"</formula>
    </cfRule>
  </conditionalFormatting>
  <conditionalFormatting sqref="Y152">
    <cfRule type="cellIs" dxfId="5054" priority="9086" operator="equal">
      <formula>"OPORTUNIDADE"</formula>
    </cfRule>
  </conditionalFormatting>
  <conditionalFormatting sqref="Y152">
    <cfRule type="cellIs" dxfId="5053" priority="9084" operator="equal">
      <formula>"NÃO"</formula>
    </cfRule>
    <cfRule type="cellIs" dxfId="5052" priority="9085" operator="equal">
      <formula>"SIM"</formula>
    </cfRule>
  </conditionalFormatting>
  <conditionalFormatting sqref="Y152">
    <cfRule type="cellIs" dxfId="5051" priority="9083" operator="equal">
      <formula>"OPORTUNIDADE"</formula>
    </cfRule>
  </conditionalFormatting>
  <conditionalFormatting sqref="Y152">
    <cfRule type="cellIs" dxfId="5050" priority="9081" operator="equal">
      <formula>"NÃO"</formula>
    </cfRule>
    <cfRule type="cellIs" dxfId="5049" priority="9082" operator="equal">
      <formula>"SIM"</formula>
    </cfRule>
  </conditionalFormatting>
  <conditionalFormatting sqref="Y152">
    <cfRule type="cellIs" dxfId="5048" priority="9080" operator="equal">
      <formula>"OPORTUNIDADE"</formula>
    </cfRule>
  </conditionalFormatting>
  <conditionalFormatting sqref="Y152">
    <cfRule type="cellIs" dxfId="5047" priority="9078" operator="equal">
      <formula>"NÃO"</formula>
    </cfRule>
    <cfRule type="cellIs" dxfId="5046" priority="9079" operator="equal">
      <formula>"SIM"</formula>
    </cfRule>
  </conditionalFormatting>
  <conditionalFormatting sqref="Y152">
    <cfRule type="cellIs" dxfId="5045" priority="9077" operator="equal">
      <formula>"OPORTUNIDADE"</formula>
    </cfRule>
  </conditionalFormatting>
  <conditionalFormatting sqref="Y152">
    <cfRule type="cellIs" dxfId="5044" priority="9075" operator="equal">
      <formula>"NÃO"</formula>
    </cfRule>
    <cfRule type="cellIs" dxfId="5043" priority="9076" operator="equal">
      <formula>"SIM"</formula>
    </cfRule>
  </conditionalFormatting>
  <conditionalFormatting sqref="Y152">
    <cfRule type="cellIs" dxfId="5042" priority="9074" operator="equal">
      <formula>"OPORTUNIDADE"</formula>
    </cfRule>
  </conditionalFormatting>
  <conditionalFormatting sqref="Y152">
    <cfRule type="cellIs" dxfId="5041" priority="9072" operator="equal">
      <formula>"NÃO"</formula>
    </cfRule>
    <cfRule type="cellIs" dxfId="5040" priority="9073" operator="equal">
      <formula>"SIM"</formula>
    </cfRule>
  </conditionalFormatting>
  <conditionalFormatting sqref="Y152">
    <cfRule type="cellIs" dxfId="5039" priority="9071" operator="equal">
      <formula>"OPORTUNIDADE"</formula>
    </cfRule>
  </conditionalFormatting>
  <conditionalFormatting sqref="Y152">
    <cfRule type="cellIs" dxfId="5038" priority="9069" operator="equal">
      <formula>"NÃO"</formula>
    </cfRule>
    <cfRule type="cellIs" dxfId="5037" priority="9070" operator="equal">
      <formula>"SIM"</formula>
    </cfRule>
  </conditionalFormatting>
  <conditionalFormatting sqref="Y152">
    <cfRule type="cellIs" dxfId="5036" priority="9068" operator="equal">
      <formula>"OPORTUNIDADE"</formula>
    </cfRule>
  </conditionalFormatting>
  <conditionalFormatting sqref="Y152">
    <cfRule type="cellIs" dxfId="5035" priority="9066" operator="equal">
      <formula>"NÃO"</formula>
    </cfRule>
    <cfRule type="cellIs" dxfId="5034" priority="9067" operator="equal">
      <formula>"SIM"</formula>
    </cfRule>
  </conditionalFormatting>
  <conditionalFormatting sqref="Y152">
    <cfRule type="cellIs" dxfId="5033" priority="9065" operator="equal">
      <formula>"OPORTUNIDADE"</formula>
    </cfRule>
  </conditionalFormatting>
  <conditionalFormatting sqref="Y152">
    <cfRule type="cellIs" dxfId="5032" priority="9063" operator="equal">
      <formula>"NÃO"</formula>
    </cfRule>
    <cfRule type="cellIs" dxfId="5031" priority="9064" operator="equal">
      <formula>"SIM"</formula>
    </cfRule>
  </conditionalFormatting>
  <conditionalFormatting sqref="Y152">
    <cfRule type="cellIs" dxfId="5030" priority="9062" operator="equal">
      <formula>"OPORTUNIDADE"</formula>
    </cfRule>
  </conditionalFormatting>
  <conditionalFormatting sqref="Y152">
    <cfRule type="cellIs" dxfId="5029" priority="9060" operator="equal">
      <formula>"NÃO"</formula>
    </cfRule>
    <cfRule type="cellIs" dxfId="5028" priority="9061" operator="equal">
      <formula>"SIM"</formula>
    </cfRule>
  </conditionalFormatting>
  <conditionalFormatting sqref="Z152">
    <cfRule type="cellIs" dxfId="5027" priority="9059" operator="equal">
      <formula>"OPORTUNIDADE"</formula>
    </cfRule>
  </conditionalFormatting>
  <conditionalFormatting sqref="Z152">
    <cfRule type="cellIs" dxfId="5026" priority="9057" operator="equal">
      <formula>"NÃO"</formula>
    </cfRule>
    <cfRule type="cellIs" dxfId="5025" priority="9058" operator="equal">
      <formula>"SIM"</formula>
    </cfRule>
  </conditionalFormatting>
  <conditionalFormatting sqref="Y153">
    <cfRule type="cellIs" dxfId="5024" priority="9056" operator="equal">
      <formula>"OPORTUNIDADE"</formula>
    </cfRule>
  </conditionalFormatting>
  <conditionalFormatting sqref="Y153">
    <cfRule type="cellIs" dxfId="5023" priority="9054" operator="equal">
      <formula>"NÃO"</formula>
    </cfRule>
    <cfRule type="cellIs" dxfId="5022" priority="9055" operator="equal">
      <formula>"SIM"</formula>
    </cfRule>
  </conditionalFormatting>
  <conditionalFormatting sqref="Y153">
    <cfRule type="cellIs" dxfId="5021" priority="9053" operator="equal">
      <formula>"OPORTUNIDADE"</formula>
    </cfRule>
  </conditionalFormatting>
  <conditionalFormatting sqref="Y153">
    <cfRule type="cellIs" dxfId="5020" priority="9051" operator="equal">
      <formula>"NÃO"</formula>
    </cfRule>
    <cfRule type="cellIs" dxfId="5019" priority="9052" operator="equal">
      <formula>"SIM"</formula>
    </cfRule>
  </conditionalFormatting>
  <conditionalFormatting sqref="Y153">
    <cfRule type="cellIs" dxfId="5018" priority="9050" operator="equal">
      <formula>"OPORTUNIDADE"</formula>
    </cfRule>
  </conditionalFormatting>
  <conditionalFormatting sqref="Y153">
    <cfRule type="cellIs" dxfId="5017" priority="9048" operator="equal">
      <formula>"NÃO"</formula>
    </cfRule>
    <cfRule type="cellIs" dxfId="5016" priority="9049" operator="equal">
      <formula>"SIM"</formula>
    </cfRule>
  </conditionalFormatting>
  <conditionalFormatting sqref="Y153">
    <cfRule type="cellIs" dxfId="5015" priority="9047" operator="equal">
      <formula>"OPORTUNIDADE"</formula>
    </cfRule>
  </conditionalFormatting>
  <conditionalFormatting sqref="Y153">
    <cfRule type="cellIs" dxfId="5014" priority="9045" operator="equal">
      <formula>"NÃO"</formula>
    </cfRule>
    <cfRule type="cellIs" dxfId="5013" priority="9046" operator="equal">
      <formula>"SIM"</formula>
    </cfRule>
  </conditionalFormatting>
  <conditionalFormatting sqref="Y153">
    <cfRule type="cellIs" dxfId="5012" priority="9044" operator="equal">
      <formula>"OPORTUNIDADE"</formula>
    </cfRule>
  </conditionalFormatting>
  <conditionalFormatting sqref="Y153">
    <cfRule type="cellIs" dxfId="5011" priority="9042" operator="equal">
      <formula>"NÃO"</formula>
    </cfRule>
    <cfRule type="cellIs" dxfId="5010" priority="9043" operator="equal">
      <formula>"SIM"</formula>
    </cfRule>
  </conditionalFormatting>
  <conditionalFormatting sqref="Y153">
    <cfRule type="cellIs" dxfId="5009" priority="9041" operator="equal">
      <formula>"OPORTUNIDADE"</formula>
    </cfRule>
  </conditionalFormatting>
  <conditionalFormatting sqref="Y153">
    <cfRule type="cellIs" dxfId="5008" priority="9039" operator="equal">
      <formula>"NÃO"</formula>
    </cfRule>
    <cfRule type="cellIs" dxfId="5007" priority="9040" operator="equal">
      <formula>"SIM"</formula>
    </cfRule>
  </conditionalFormatting>
  <conditionalFormatting sqref="Y153">
    <cfRule type="cellIs" dxfId="5006" priority="9038" operator="equal">
      <formula>"OPORTUNIDADE"</formula>
    </cfRule>
  </conditionalFormatting>
  <conditionalFormatting sqref="Y153">
    <cfRule type="cellIs" dxfId="5005" priority="9036" operator="equal">
      <formula>"NÃO"</formula>
    </cfRule>
    <cfRule type="cellIs" dxfId="5004" priority="9037" operator="equal">
      <formula>"SIM"</formula>
    </cfRule>
  </conditionalFormatting>
  <conditionalFormatting sqref="Y153">
    <cfRule type="cellIs" dxfId="5003" priority="9035" operator="equal">
      <formula>"OPORTUNIDADE"</formula>
    </cfRule>
  </conditionalFormatting>
  <conditionalFormatting sqref="Y153">
    <cfRule type="cellIs" dxfId="5002" priority="9033" operator="equal">
      <formula>"NÃO"</formula>
    </cfRule>
    <cfRule type="cellIs" dxfId="5001" priority="9034" operator="equal">
      <formula>"SIM"</formula>
    </cfRule>
  </conditionalFormatting>
  <conditionalFormatting sqref="Y153">
    <cfRule type="cellIs" dxfId="5000" priority="9032" operator="equal">
      <formula>"OPORTUNIDADE"</formula>
    </cfRule>
  </conditionalFormatting>
  <conditionalFormatting sqref="Y153">
    <cfRule type="cellIs" dxfId="4999" priority="9030" operator="equal">
      <formula>"NÃO"</formula>
    </cfRule>
    <cfRule type="cellIs" dxfId="4998" priority="9031" operator="equal">
      <formula>"SIM"</formula>
    </cfRule>
  </conditionalFormatting>
  <conditionalFormatting sqref="Y153">
    <cfRule type="cellIs" dxfId="4997" priority="9029" operator="equal">
      <formula>"OPORTUNIDADE"</formula>
    </cfRule>
  </conditionalFormatting>
  <conditionalFormatting sqref="Y153">
    <cfRule type="cellIs" dxfId="4996" priority="9027" operator="equal">
      <formula>"NÃO"</formula>
    </cfRule>
    <cfRule type="cellIs" dxfId="4995" priority="9028" operator="equal">
      <formula>"SIM"</formula>
    </cfRule>
  </conditionalFormatting>
  <conditionalFormatting sqref="Z153">
    <cfRule type="cellIs" dxfId="4994" priority="9026" operator="equal">
      <formula>"OPORTUNIDADE"</formula>
    </cfRule>
  </conditionalFormatting>
  <conditionalFormatting sqref="Z153">
    <cfRule type="cellIs" dxfId="4993" priority="9024" operator="equal">
      <formula>"NÃO"</formula>
    </cfRule>
    <cfRule type="cellIs" dxfId="4992" priority="9025" operator="equal">
      <formula>"SIM"</formula>
    </cfRule>
  </conditionalFormatting>
  <conditionalFormatting sqref="Y153">
    <cfRule type="cellIs" dxfId="4991" priority="9023" operator="equal">
      <formula>"OPORTUNIDADE"</formula>
    </cfRule>
  </conditionalFormatting>
  <conditionalFormatting sqref="Y153">
    <cfRule type="cellIs" dxfId="4990" priority="9021" operator="equal">
      <formula>"NÃO"</formula>
    </cfRule>
    <cfRule type="cellIs" dxfId="4989" priority="9022" operator="equal">
      <formula>"SIM"</formula>
    </cfRule>
  </conditionalFormatting>
  <conditionalFormatting sqref="Y153">
    <cfRule type="cellIs" dxfId="4988" priority="9020" operator="equal">
      <formula>"OPORTUNIDADE"</formula>
    </cfRule>
  </conditionalFormatting>
  <conditionalFormatting sqref="Y153">
    <cfRule type="cellIs" dxfId="4987" priority="9018" operator="equal">
      <formula>"NÃO"</formula>
    </cfRule>
    <cfRule type="cellIs" dxfId="4986" priority="9019" operator="equal">
      <formula>"SIM"</formula>
    </cfRule>
  </conditionalFormatting>
  <conditionalFormatting sqref="Y153">
    <cfRule type="cellIs" dxfId="4985" priority="9017" operator="equal">
      <formula>"OPORTUNIDADE"</formula>
    </cfRule>
  </conditionalFormatting>
  <conditionalFormatting sqref="Y153">
    <cfRule type="cellIs" dxfId="4984" priority="9015" operator="equal">
      <formula>"NÃO"</formula>
    </cfRule>
    <cfRule type="cellIs" dxfId="4983" priority="9016" operator="equal">
      <formula>"SIM"</formula>
    </cfRule>
  </conditionalFormatting>
  <conditionalFormatting sqref="Y153">
    <cfRule type="cellIs" dxfId="4982" priority="9014" operator="equal">
      <formula>"OPORTUNIDADE"</formula>
    </cfRule>
  </conditionalFormatting>
  <conditionalFormatting sqref="Y153">
    <cfRule type="cellIs" dxfId="4981" priority="9012" operator="equal">
      <formula>"NÃO"</formula>
    </cfRule>
    <cfRule type="cellIs" dxfId="4980" priority="9013" operator="equal">
      <formula>"SIM"</formula>
    </cfRule>
  </conditionalFormatting>
  <conditionalFormatting sqref="Y151">
    <cfRule type="cellIs" dxfId="4979" priority="9011" operator="equal">
      <formula>"OPORTUNIDADE"</formula>
    </cfRule>
  </conditionalFormatting>
  <conditionalFormatting sqref="Y151">
    <cfRule type="cellIs" dxfId="4978" priority="9009" operator="equal">
      <formula>"NÃO"</formula>
    </cfRule>
    <cfRule type="cellIs" dxfId="4977" priority="9010" operator="equal">
      <formula>"SIM"</formula>
    </cfRule>
  </conditionalFormatting>
  <conditionalFormatting sqref="Z151">
    <cfRule type="cellIs" dxfId="4976" priority="9008" operator="equal">
      <formula>"OPORTUNIDADE"</formula>
    </cfRule>
  </conditionalFormatting>
  <conditionalFormatting sqref="Z151">
    <cfRule type="cellIs" dxfId="4975" priority="9006" operator="equal">
      <formula>"NÃO"</formula>
    </cfRule>
    <cfRule type="cellIs" dxfId="4974" priority="9007" operator="equal">
      <formula>"SIM"</formula>
    </cfRule>
  </conditionalFormatting>
  <conditionalFormatting sqref="Y151">
    <cfRule type="cellIs" dxfId="4973" priority="9005" operator="equal">
      <formula>"OPORTUNIDADE"</formula>
    </cfRule>
  </conditionalFormatting>
  <conditionalFormatting sqref="Y151">
    <cfRule type="cellIs" dxfId="4972" priority="9003" operator="equal">
      <formula>"NÃO"</formula>
    </cfRule>
    <cfRule type="cellIs" dxfId="4971" priority="9004" operator="equal">
      <formula>"SIM"</formula>
    </cfRule>
  </conditionalFormatting>
  <conditionalFormatting sqref="Z151">
    <cfRule type="cellIs" dxfId="4970" priority="9002" operator="equal">
      <formula>"OPORTUNIDADE"</formula>
    </cfRule>
  </conditionalFormatting>
  <conditionalFormatting sqref="Z151">
    <cfRule type="cellIs" dxfId="4969" priority="9000" operator="equal">
      <formula>"NÃO"</formula>
    </cfRule>
    <cfRule type="cellIs" dxfId="4968" priority="9001" operator="equal">
      <formula>"SIM"</formula>
    </cfRule>
  </conditionalFormatting>
  <conditionalFormatting sqref="Y150">
    <cfRule type="cellIs" dxfId="4967" priority="8999" operator="equal">
      <formula>"OPORTUNIDADE"</formula>
    </cfRule>
  </conditionalFormatting>
  <conditionalFormatting sqref="Y150">
    <cfRule type="cellIs" dxfId="4966" priority="8997" operator="equal">
      <formula>"NÃO"</formula>
    </cfRule>
    <cfRule type="cellIs" dxfId="4965" priority="8998" operator="equal">
      <formula>"SIM"</formula>
    </cfRule>
  </conditionalFormatting>
  <conditionalFormatting sqref="Y150">
    <cfRule type="cellIs" dxfId="4964" priority="8996" operator="equal">
      <formula>"OPORTUNIDADE"</formula>
    </cfRule>
  </conditionalFormatting>
  <conditionalFormatting sqref="Y150">
    <cfRule type="cellIs" dxfId="4963" priority="8994" operator="equal">
      <formula>"NÃO"</formula>
    </cfRule>
    <cfRule type="cellIs" dxfId="4962" priority="8995" operator="equal">
      <formula>"SIM"</formula>
    </cfRule>
  </conditionalFormatting>
  <conditionalFormatting sqref="Y150">
    <cfRule type="cellIs" dxfId="4961" priority="8993" operator="equal">
      <formula>"OPORTUNIDADE"</formula>
    </cfRule>
  </conditionalFormatting>
  <conditionalFormatting sqref="Y150">
    <cfRule type="cellIs" dxfId="4960" priority="8991" operator="equal">
      <formula>"NÃO"</formula>
    </cfRule>
    <cfRule type="cellIs" dxfId="4959" priority="8992" operator="equal">
      <formula>"SIM"</formula>
    </cfRule>
  </conditionalFormatting>
  <conditionalFormatting sqref="Y150">
    <cfRule type="cellIs" dxfId="4958" priority="8990" operator="equal">
      <formula>"OPORTUNIDADE"</formula>
    </cfRule>
  </conditionalFormatting>
  <conditionalFormatting sqref="Y150">
    <cfRule type="cellIs" dxfId="4957" priority="8988" operator="equal">
      <formula>"NÃO"</formula>
    </cfRule>
    <cfRule type="cellIs" dxfId="4956" priority="8989" operator="equal">
      <formula>"SIM"</formula>
    </cfRule>
  </conditionalFormatting>
  <conditionalFormatting sqref="Y150">
    <cfRule type="cellIs" dxfId="4955" priority="8987" operator="equal">
      <formula>"OPORTUNIDADE"</formula>
    </cfRule>
  </conditionalFormatting>
  <conditionalFormatting sqref="Y150">
    <cfRule type="cellIs" dxfId="4954" priority="8985" operator="equal">
      <formula>"NÃO"</formula>
    </cfRule>
    <cfRule type="cellIs" dxfId="4953" priority="8986" operator="equal">
      <formula>"SIM"</formula>
    </cfRule>
  </conditionalFormatting>
  <conditionalFormatting sqref="Y150">
    <cfRule type="cellIs" dxfId="4952" priority="8984" operator="equal">
      <formula>"OPORTUNIDADE"</formula>
    </cfRule>
  </conditionalFormatting>
  <conditionalFormatting sqref="Y150">
    <cfRule type="cellIs" dxfId="4951" priority="8982" operator="equal">
      <formula>"NÃO"</formula>
    </cfRule>
    <cfRule type="cellIs" dxfId="4950" priority="8983" operator="equal">
      <formula>"SIM"</formula>
    </cfRule>
  </conditionalFormatting>
  <conditionalFormatting sqref="Y150">
    <cfRule type="cellIs" dxfId="4949" priority="8981" operator="equal">
      <formula>"OPORTUNIDADE"</formula>
    </cfRule>
  </conditionalFormatting>
  <conditionalFormatting sqref="Y150">
    <cfRule type="cellIs" dxfId="4948" priority="8979" operator="equal">
      <formula>"NÃO"</formula>
    </cfRule>
    <cfRule type="cellIs" dxfId="4947" priority="8980" operator="equal">
      <formula>"SIM"</formula>
    </cfRule>
  </conditionalFormatting>
  <conditionalFormatting sqref="Y150">
    <cfRule type="cellIs" dxfId="4946" priority="8978" operator="equal">
      <formula>"OPORTUNIDADE"</formula>
    </cfRule>
  </conditionalFormatting>
  <conditionalFormatting sqref="Y150">
    <cfRule type="cellIs" dxfId="4945" priority="8976" operator="equal">
      <formula>"NÃO"</formula>
    </cfRule>
    <cfRule type="cellIs" dxfId="4944" priority="8977" operator="equal">
      <formula>"SIM"</formula>
    </cfRule>
  </conditionalFormatting>
  <conditionalFormatting sqref="Y150">
    <cfRule type="cellIs" dxfId="4943" priority="8975" operator="equal">
      <formula>"OPORTUNIDADE"</formula>
    </cfRule>
  </conditionalFormatting>
  <conditionalFormatting sqref="Y150">
    <cfRule type="cellIs" dxfId="4942" priority="8973" operator="equal">
      <formula>"NÃO"</formula>
    </cfRule>
    <cfRule type="cellIs" dxfId="4941" priority="8974" operator="equal">
      <formula>"SIM"</formula>
    </cfRule>
  </conditionalFormatting>
  <conditionalFormatting sqref="Y150">
    <cfRule type="cellIs" dxfId="4940" priority="8972" operator="equal">
      <formula>"OPORTUNIDADE"</formula>
    </cfRule>
  </conditionalFormatting>
  <conditionalFormatting sqref="Y150">
    <cfRule type="cellIs" dxfId="4939" priority="8970" operator="equal">
      <formula>"NÃO"</formula>
    </cfRule>
    <cfRule type="cellIs" dxfId="4938" priority="8971" operator="equal">
      <formula>"SIM"</formula>
    </cfRule>
  </conditionalFormatting>
  <conditionalFormatting sqref="Y150">
    <cfRule type="cellIs" dxfId="4937" priority="8969" operator="equal">
      <formula>"OPORTUNIDADE"</formula>
    </cfRule>
  </conditionalFormatting>
  <conditionalFormatting sqref="Y150">
    <cfRule type="cellIs" dxfId="4936" priority="8967" operator="equal">
      <formula>"NÃO"</formula>
    </cfRule>
    <cfRule type="cellIs" dxfId="4935" priority="8968" operator="equal">
      <formula>"SIM"</formula>
    </cfRule>
  </conditionalFormatting>
  <conditionalFormatting sqref="Z150">
    <cfRule type="cellIs" dxfId="4934" priority="8966" operator="equal">
      <formula>"OPORTUNIDADE"</formula>
    </cfRule>
  </conditionalFormatting>
  <conditionalFormatting sqref="Z150">
    <cfRule type="cellIs" dxfId="4933" priority="8964" operator="equal">
      <formula>"NÃO"</formula>
    </cfRule>
    <cfRule type="cellIs" dxfId="4932" priority="8965" operator="equal">
      <formula>"SIM"</formula>
    </cfRule>
  </conditionalFormatting>
  <conditionalFormatting sqref="Y150">
    <cfRule type="cellIs" dxfId="4931" priority="8963" operator="equal">
      <formula>"OPORTUNIDADE"</formula>
    </cfRule>
  </conditionalFormatting>
  <conditionalFormatting sqref="Y150">
    <cfRule type="cellIs" dxfId="4930" priority="8961" operator="equal">
      <formula>"NÃO"</formula>
    </cfRule>
    <cfRule type="cellIs" dxfId="4929" priority="8962" operator="equal">
      <formula>"SIM"</formula>
    </cfRule>
  </conditionalFormatting>
  <conditionalFormatting sqref="Y150">
    <cfRule type="cellIs" dxfId="4928" priority="8960" operator="equal">
      <formula>"OPORTUNIDADE"</formula>
    </cfRule>
  </conditionalFormatting>
  <conditionalFormatting sqref="Y150">
    <cfRule type="cellIs" dxfId="4927" priority="8958" operator="equal">
      <formula>"NÃO"</formula>
    </cfRule>
    <cfRule type="cellIs" dxfId="4926" priority="8959" operator="equal">
      <formula>"SIM"</formula>
    </cfRule>
  </conditionalFormatting>
  <conditionalFormatting sqref="Y150">
    <cfRule type="cellIs" dxfId="4925" priority="8957" operator="equal">
      <formula>"OPORTUNIDADE"</formula>
    </cfRule>
  </conditionalFormatting>
  <conditionalFormatting sqref="Y150">
    <cfRule type="cellIs" dxfId="4924" priority="8955" operator="equal">
      <formula>"NÃO"</formula>
    </cfRule>
    <cfRule type="cellIs" dxfId="4923" priority="8956" operator="equal">
      <formula>"SIM"</formula>
    </cfRule>
  </conditionalFormatting>
  <conditionalFormatting sqref="Y150">
    <cfRule type="cellIs" dxfId="4922" priority="8954" operator="equal">
      <formula>"OPORTUNIDADE"</formula>
    </cfRule>
  </conditionalFormatting>
  <conditionalFormatting sqref="Y150">
    <cfRule type="cellIs" dxfId="4921" priority="8952" operator="equal">
      <formula>"NÃO"</formula>
    </cfRule>
    <cfRule type="cellIs" dxfId="4920" priority="8953" operator="equal">
      <formula>"SIM"</formula>
    </cfRule>
  </conditionalFormatting>
  <conditionalFormatting sqref="Y150">
    <cfRule type="cellIs" dxfId="4919" priority="8951" operator="equal">
      <formula>"OPORTUNIDADE"</formula>
    </cfRule>
  </conditionalFormatting>
  <conditionalFormatting sqref="Y150">
    <cfRule type="cellIs" dxfId="4918" priority="8949" operator="equal">
      <formula>"NÃO"</formula>
    </cfRule>
    <cfRule type="cellIs" dxfId="4917" priority="8950" operator="equal">
      <formula>"SIM"</formula>
    </cfRule>
  </conditionalFormatting>
  <conditionalFormatting sqref="Y150">
    <cfRule type="cellIs" dxfId="4916" priority="8948" operator="equal">
      <formula>"OPORTUNIDADE"</formula>
    </cfRule>
  </conditionalFormatting>
  <conditionalFormatting sqref="Y150">
    <cfRule type="cellIs" dxfId="4915" priority="8946" operator="equal">
      <formula>"NÃO"</formula>
    </cfRule>
    <cfRule type="cellIs" dxfId="4914" priority="8947" operator="equal">
      <formula>"SIM"</formula>
    </cfRule>
  </conditionalFormatting>
  <conditionalFormatting sqref="Y150">
    <cfRule type="cellIs" dxfId="4913" priority="8945" operator="equal">
      <formula>"OPORTUNIDADE"</formula>
    </cfRule>
  </conditionalFormatting>
  <conditionalFormatting sqref="Y150">
    <cfRule type="cellIs" dxfId="4912" priority="8943" operator="equal">
      <formula>"NÃO"</formula>
    </cfRule>
    <cfRule type="cellIs" dxfId="4911" priority="8944" operator="equal">
      <formula>"SIM"</formula>
    </cfRule>
  </conditionalFormatting>
  <conditionalFormatting sqref="Y150">
    <cfRule type="cellIs" dxfId="4910" priority="8942" operator="equal">
      <formula>"OPORTUNIDADE"</formula>
    </cfRule>
  </conditionalFormatting>
  <conditionalFormatting sqref="Y150">
    <cfRule type="cellIs" dxfId="4909" priority="8940" operator="equal">
      <formula>"NÃO"</formula>
    </cfRule>
    <cfRule type="cellIs" dxfId="4908" priority="8941" operator="equal">
      <formula>"SIM"</formula>
    </cfRule>
  </conditionalFormatting>
  <conditionalFormatting sqref="Y150">
    <cfRule type="cellIs" dxfId="4907" priority="8939" operator="equal">
      <formula>"OPORTUNIDADE"</formula>
    </cfRule>
  </conditionalFormatting>
  <conditionalFormatting sqref="Y150">
    <cfRule type="cellIs" dxfId="4906" priority="8937" operator="equal">
      <formula>"NÃO"</formula>
    </cfRule>
    <cfRule type="cellIs" dxfId="4905" priority="8938" operator="equal">
      <formula>"SIM"</formula>
    </cfRule>
  </conditionalFormatting>
  <conditionalFormatting sqref="Y150">
    <cfRule type="cellIs" dxfId="4904" priority="8936" operator="equal">
      <formula>"OPORTUNIDADE"</formula>
    </cfRule>
  </conditionalFormatting>
  <conditionalFormatting sqref="Y150">
    <cfRule type="cellIs" dxfId="4903" priority="8934" operator="equal">
      <formula>"NÃO"</formula>
    </cfRule>
    <cfRule type="cellIs" dxfId="4902" priority="8935" operator="equal">
      <formula>"SIM"</formula>
    </cfRule>
  </conditionalFormatting>
  <conditionalFormatting sqref="Y150">
    <cfRule type="cellIs" dxfId="4901" priority="8933" operator="equal">
      <formula>"OPORTUNIDADE"</formula>
    </cfRule>
  </conditionalFormatting>
  <conditionalFormatting sqref="Y150">
    <cfRule type="cellIs" dxfId="4900" priority="8931" operator="equal">
      <formula>"NÃO"</formula>
    </cfRule>
    <cfRule type="cellIs" dxfId="4899" priority="8932" operator="equal">
      <formula>"SIM"</formula>
    </cfRule>
  </conditionalFormatting>
  <conditionalFormatting sqref="Y150">
    <cfRule type="cellIs" dxfId="4898" priority="8930" operator="equal">
      <formula>"OPORTUNIDADE"</formula>
    </cfRule>
  </conditionalFormatting>
  <conditionalFormatting sqref="Y150">
    <cfRule type="cellIs" dxfId="4897" priority="8928" operator="equal">
      <formula>"NÃO"</formula>
    </cfRule>
    <cfRule type="cellIs" dxfId="4896" priority="8929" operator="equal">
      <formula>"SIM"</formula>
    </cfRule>
  </conditionalFormatting>
  <conditionalFormatting sqref="Y150">
    <cfRule type="cellIs" dxfId="4895" priority="8927" operator="equal">
      <formula>"OPORTUNIDADE"</formula>
    </cfRule>
  </conditionalFormatting>
  <conditionalFormatting sqref="Y150">
    <cfRule type="cellIs" dxfId="4894" priority="8925" operator="equal">
      <formula>"NÃO"</formula>
    </cfRule>
    <cfRule type="cellIs" dxfId="4893" priority="8926" operator="equal">
      <formula>"SIM"</formula>
    </cfRule>
  </conditionalFormatting>
  <conditionalFormatting sqref="Y150">
    <cfRule type="cellIs" dxfId="4892" priority="8924" operator="equal">
      <formula>"OPORTUNIDADE"</formula>
    </cfRule>
  </conditionalFormatting>
  <conditionalFormatting sqref="Y150">
    <cfRule type="cellIs" dxfId="4891" priority="8922" operator="equal">
      <formula>"NÃO"</formula>
    </cfRule>
    <cfRule type="cellIs" dxfId="4890" priority="8923" operator="equal">
      <formula>"SIM"</formula>
    </cfRule>
  </conditionalFormatting>
  <conditionalFormatting sqref="Y150">
    <cfRule type="cellIs" dxfId="4889" priority="8921" operator="equal">
      <formula>"OPORTUNIDADE"</formula>
    </cfRule>
  </conditionalFormatting>
  <conditionalFormatting sqref="Y150">
    <cfRule type="cellIs" dxfId="4888" priority="8919" operator="equal">
      <formula>"NÃO"</formula>
    </cfRule>
    <cfRule type="cellIs" dxfId="4887" priority="8920" operator="equal">
      <formula>"SIM"</formula>
    </cfRule>
  </conditionalFormatting>
  <conditionalFormatting sqref="Y150">
    <cfRule type="cellIs" dxfId="4886" priority="8918" operator="equal">
      <formula>"OPORTUNIDADE"</formula>
    </cfRule>
  </conditionalFormatting>
  <conditionalFormatting sqref="Y150">
    <cfRule type="cellIs" dxfId="4885" priority="8916" operator="equal">
      <formula>"NÃO"</formula>
    </cfRule>
    <cfRule type="cellIs" dxfId="4884" priority="8917" operator="equal">
      <formula>"SIM"</formula>
    </cfRule>
  </conditionalFormatting>
  <conditionalFormatting sqref="Y150">
    <cfRule type="cellIs" dxfId="4883" priority="8915" operator="equal">
      <formula>"OPORTUNIDADE"</formula>
    </cfRule>
  </conditionalFormatting>
  <conditionalFormatting sqref="Y150">
    <cfRule type="cellIs" dxfId="4882" priority="8913" operator="equal">
      <formula>"NÃO"</formula>
    </cfRule>
    <cfRule type="cellIs" dxfId="4881" priority="8914" operator="equal">
      <formula>"SIM"</formula>
    </cfRule>
  </conditionalFormatting>
  <conditionalFormatting sqref="Y150">
    <cfRule type="cellIs" dxfId="4880" priority="8912" operator="equal">
      <formula>"OPORTUNIDADE"</formula>
    </cfRule>
  </conditionalFormatting>
  <conditionalFormatting sqref="Y150">
    <cfRule type="cellIs" dxfId="4879" priority="8910" operator="equal">
      <formula>"NÃO"</formula>
    </cfRule>
    <cfRule type="cellIs" dxfId="4878" priority="8911" operator="equal">
      <formula>"SIM"</formula>
    </cfRule>
  </conditionalFormatting>
  <conditionalFormatting sqref="Y150">
    <cfRule type="cellIs" dxfId="4877" priority="8909" operator="equal">
      <formula>"OPORTUNIDADE"</formula>
    </cfRule>
  </conditionalFormatting>
  <conditionalFormatting sqref="Y150">
    <cfRule type="cellIs" dxfId="4876" priority="8907" operator="equal">
      <formula>"NÃO"</formula>
    </cfRule>
    <cfRule type="cellIs" dxfId="4875" priority="8908" operator="equal">
      <formula>"SIM"</formula>
    </cfRule>
  </conditionalFormatting>
  <conditionalFormatting sqref="Y150">
    <cfRule type="cellIs" dxfId="4874" priority="8906" operator="equal">
      <formula>"OPORTUNIDADE"</formula>
    </cfRule>
  </conditionalFormatting>
  <conditionalFormatting sqref="Y150">
    <cfRule type="cellIs" dxfId="4873" priority="8904" operator="equal">
      <formula>"NÃO"</formula>
    </cfRule>
    <cfRule type="cellIs" dxfId="4872" priority="8905" operator="equal">
      <formula>"SIM"</formula>
    </cfRule>
  </conditionalFormatting>
  <conditionalFormatting sqref="Z150">
    <cfRule type="cellIs" dxfId="4871" priority="8903" operator="equal">
      <formula>"OPORTUNIDADE"</formula>
    </cfRule>
  </conditionalFormatting>
  <conditionalFormatting sqref="Z150">
    <cfRule type="cellIs" dxfId="4870" priority="8901" operator="equal">
      <formula>"NÃO"</formula>
    </cfRule>
    <cfRule type="cellIs" dxfId="4869" priority="8902" operator="equal">
      <formula>"SIM"</formula>
    </cfRule>
  </conditionalFormatting>
  <conditionalFormatting sqref="Z150">
    <cfRule type="cellIs" dxfId="4868" priority="8900" operator="equal">
      <formula>"OPORTUNIDADE"</formula>
    </cfRule>
  </conditionalFormatting>
  <conditionalFormatting sqref="Z150">
    <cfRule type="cellIs" dxfId="4867" priority="8898" operator="equal">
      <formula>"NÃO"</formula>
    </cfRule>
    <cfRule type="cellIs" dxfId="4866" priority="8899" operator="equal">
      <formula>"SIM"</formula>
    </cfRule>
  </conditionalFormatting>
  <conditionalFormatting sqref="Y150">
    <cfRule type="cellIs" dxfId="4865" priority="8897" operator="equal">
      <formula>"OPORTUNIDADE"</formula>
    </cfRule>
  </conditionalFormatting>
  <conditionalFormatting sqref="Y150">
    <cfRule type="cellIs" dxfId="4864" priority="8895" operator="equal">
      <formula>"NÃO"</formula>
    </cfRule>
    <cfRule type="cellIs" dxfId="4863" priority="8896" operator="equal">
      <formula>"SIM"</formula>
    </cfRule>
  </conditionalFormatting>
  <conditionalFormatting sqref="Y150">
    <cfRule type="cellIs" dxfId="4862" priority="8894" operator="equal">
      <formula>"OPORTUNIDADE"</formula>
    </cfRule>
  </conditionalFormatting>
  <conditionalFormatting sqref="Y150">
    <cfRule type="cellIs" dxfId="4861" priority="8892" operator="equal">
      <formula>"NÃO"</formula>
    </cfRule>
    <cfRule type="cellIs" dxfId="4860" priority="8893" operator="equal">
      <formula>"SIM"</formula>
    </cfRule>
  </conditionalFormatting>
  <conditionalFormatting sqref="Z150">
    <cfRule type="cellIs" dxfId="4859" priority="8891" operator="equal">
      <formula>"OPORTUNIDADE"</formula>
    </cfRule>
  </conditionalFormatting>
  <conditionalFormatting sqref="Z150">
    <cfRule type="cellIs" dxfId="4858" priority="8889" operator="equal">
      <formula>"NÃO"</formula>
    </cfRule>
    <cfRule type="cellIs" dxfId="4857" priority="8890" operator="equal">
      <formula>"SIM"</formula>
    </cfRule>
  </conditionalFormatting>
  <conditionalFormatting sqref="Z150">
    <cfRule type="cellIs" dxfId="4856" priority="8888" operator="equal">
      <formula>"OPORTUNIDADE"</formula>
    </cfRule>
  </conditionalFormatting>
  <conditionalFormatting sqref="Z150">
    <cfRule type="cellIs" dxfId="4855" priority="8886" operator="equal">
      <formula>"NÃO"</formula>
    </cfRule>
    <cfRule type="cellIs" dxfId="4854" priority="8887" operator="equal">
      <formula>"SIM"</formula>
    </cfRule>
  </conditionalFormatting>
  <conditionalFormatting sqref="Z150">
    <cfRule type="cellIs" dxfId="4853" priority="8885" operator="equal">
      <formula>"OPORTUNIDADE"</formula>
    </cfRule>
  </conditionalFormatting>
  <conditionalFormatting sqref="Z150">
    <cfRule type="cellIs" dxfId="4852" priority="8883" operator="equal">
      <formula>"NÃO"</formula>
    </cfRule>
    <cfRule type="cellIs" dxfId="4851" priority="8884" operator="equal">
      <formula>"SIM"</formula>
    </cfRule>
  </conditionalFormatting>
  <conditionalFormatting sqref="Z150">
    <cfRule type="cellIs" dxfId="4850" priority="8882" operator="equal">
      <formula>"OPORTUNIDADE"</formula>
    </cfRule>
  </conditionalFormatting>
  <conditionalFormatting sqref="Z150">
    <cfRule type="cellIs" dxfId="4849" priority="8880" operator="equal">
      <formula>"NÃO"</formula>
    </cfRule>
    <cfRule type="cellIs" dxfId="4848" priority="8881" operator="equal">
      <formula>"SIM"</formula>
    </cfRule>
  </conditionalFormatting>
  <conditionalFormatting sqref="Y150">
    <cfRule type="cellIs" dxfId="4847" priority="8879" operator="equal">
      <formula>"OPORTUNIDADE"</formula>
    </cfRule>
  </conditionalFormatting>
  <conditionalFormatting sqref="Y150">
    <cfRule type="cellIs" dxfId="4846" priority="8877" operator="equal">
      <formula>"NÃO"</formula>
    </cfRule>
    <cfRule type="cellIs" dxfId="4845" priority="8878" operator="equal">
      <formula>"SIM"</formula>
    </cfRule>
  </conditionalFormatting>
  <conditionalFormatting sqref="Y150">
    <cfRule type="cellIs" dxfId="4844" priority="8876" operator="equal">
      <formula>"OPORTUNIDADE"</formula>
    </cfRule>
  </conditionalFormatting>
  <conditionalFormatting sqref="Y150">
    <cfRule type="cellIs" dxfId="4843" priority="8874" operator="equal">
      <formula>"NÃO"</formula>
    </cfRule>
    <cfRule type="cellIs" dxfId="4842" priority="8875" operator="equal">
      <formula>"SIM"</formula>
    </cfRule>
  </conditionalFormatting>
  <conditionalFormatting sqref="Y150">
    <cfRule type="cellIs" dxfId="4841" priority="8873" operator="equal">
      <formula>"OPORTUNIDADE"</formula>
    </cfRule>
  </conditionalFormatting>
  <conditionalFormatting sqref="Y150">
    <cfRule type="cellIs" dxfId="4840" priority="8871" operator="equal">
      <formula>"NÃO"</formula>
    </cfRule>
    <cfRule type="cellIs" dxfId="4839" priority="8872" operator="equal">
      <formula>"SIM"</formula>
    </cfRule>
  </conditionalFormatting>
  <conditionalFormatting sqref="Y150">
    <cfRule type="cellIs" dxfId="4838" priority="8870" operator="equal">
      <formula>"OPORTUNIDADE"</formula>
    </cfRule>
  </conditionalFormatting>
  <conditionalFormatting sqref="Y150">
    <cfRule type="cellIs" dxfId="4837" priority="8868" operator="equal">
      <formula>"NÃO"</formula>
    </cfRule>
    <cfRule type="cellIs" dxfId="4836" priority="8869" operator="equal">
      <formula>"SIM"</formula>
    </cfRule>
  </conditionalFormatting>
  <conditionalFormatting sqref="Y150">
    <cfRule type="cellIs" dxfId="4835" priority="8867" operator="equal">
      <formula>"OPORTUNIDADE"</formula>
    </cfRule>
  </conditionalFormatting>
  <conditionalFormatting sqref="Y150">
    <cfRule type="cellIs" dxfId="4834" priority="8865" operator="equal">
      <formula>"NÃO"</formula>
    </cfRule>
    <cfRule type="cellIs" dxfId="4833" priority="8866" operator="equal">
      <formula>"SIM"</formula>
    </cfRule>
  </conditionalFormatting>
  <conditionalFormatting sqref="Y150">
    <cfRule type="cellIs" dxfId="4832" priority="8864" operator="equal">
      <formula>"OPORTUNIDADE"</formula>
    </cfRule>
  </conditionalFormatting>
  <conditionalFormatting sqref="Y150">
    <cfRule type="cellIs" dxfId="4831" priority="8862" operator="equal">
      <formula>"NÃO"</formula>
    </cfRule>
    <cfRule type="cellIs" dxfId="4830" priority="8863" operator="equal">
      <formula>"SIM"</formula>
    </cfRule>
  </conditionalFormatting>
  <conditionalFormatting sqref="Y154:Y156">
    <cfRule type="cellIs" dxfId="4829" priority="8861" operator="equal">
      <formula>"OPORTUNIDADE"</formula>
    </cfRule>
  </conditionalFormatting>
  <conditionalFormatting sqref="Y154:Y156">
    <cfRule type="cellIs" dxfId="4828" priority="8859" operator="equal">
      <formula>"NÃO"</formula>
    </cfRule>
    <cfRule type="cellIs" dxfId="4827" priority="8860" operator="equal">
      <formula>"SIM"</formula>
    </cfRule>
  </conditionalFormatting>
  <conditionalFormatting sqref="Y154:Y156">
    <cfRule type="cellIs" dxfId="4826" priority="8858" operator="equal">
      <formula>"OPORTUNIDADE"</formula>
    </cfRule>
  </conditionalFormatting>
  <conditionalFormatting sqref="Y154:Y156">
    <cfRule type="cellIs" dxfId="4825" priority="8856" operator="equal">
      <formula>"NÃO"</formula>
    </cfRule>
    <cfRule type="cellIs" dxfId="4824" priority="8857" operator="equal">
      <formula>"SIM"</formula>
    </cfRule>
  </conditionalFormatting>
  <conditionalFormatting sqref="Y154:Y156">
    <cfRule type="cellIs" dxfId="4823" priority="8855" operator="equal">
      <formula>"OPORTUNIDADE"</formula>
    </cfRule>
  </conditionalFormatting>
  <conditionalFormatting sqref="Y154:Y156">
    <cfRule type="cellIs" dxfId="4822" priority="8853" operator="equal">
      <formula>"NÃO"</formula>
    </cfRule>
    <cfRule type="cellIs" dxfId="4821" priority="8854" operator="equal">
      <formula>"SIM"</formula>
    </cfRule>
  </conditionalFormatting>
  <conditionalFormatting sqref="Y154:Y156">
    <cfRule type="cellIs" dxfId="4820" priority="8852" operator="equal">
      <formula>"OPORTUNIDADE"</formula>
    </cfRule>
  </conditionalFormatting>
  <conditionalFormatting sqref="Y154:Y156">
    <cfRule type="cellIs" dxfId="4819" priority="8850" operator="equal">
      <formula>"NÃO"</formula>
    </cfRule>
    <cfRule type="cellIs" dxfId="4818" priority="8851" operator="equal">
      <formula>"SIM"</formula>
    </cfRule>
  </conditionalFormatting>
  <conditionalFormatting sqref="Y154:Y156">
    <cfRule type="cellIs" dxfId="4817" priority="8849" operator="equal">
      <formula>"OPORTUNIDADE"</formula>
    </cfRule>
  </conditionalFormatting>
  <conditionalFormatting sqref="Y154:Y156">
    <cfRule type="cellIs" dxfId="4816" priority="8847" operator="equal">
      <formula>"NÃO"</formula>
    </cfRule>
    <cfRule type="cellIs" dxfId="4815" priority="8848" operator="equal">
      <formula>"SIM"</formula>
    </cfRule>
  </conditionalFormatting>
  <conditionalFormatting sqref="Y154:Y156">
    <cfRule type="cellIs" dxfId="4814" priority="8846" operator="equal">
      <formula>"OPORTUNIDADE"</formula>
    </cfRule>
  </conditionalFormatting>
  <conditionalFormatting sqref="Y154:Y156">
    <cfRule type="cellIs" dxfId="4813" priority="8844" operator="equal">
      <formula>"NÃO"</formula>
    </cfRule>
    <cfRule type="cellIs" dxfId="4812" priority="8845" operator="equal">
      <formula>"SIM"</formula>
    </cfRule>
  </conditionalFormatting>
  <conditionalFormatting sqref="Y154:Y156">
    <cfRule type="cellIs" dxfId="4811" priority="8843" operator="equal">
      <formula>"OPORTUNIDADE"</formula>
    </cfRule>
  </conditionalFormatting>
  <conditionalFormatting sqref="Y154:Y156">
    <cfRule type="cellIs" dxfId="4810" priority="8841" operator="equal">
      <formula>"NÃO"</formula>
    </cfRule>
    <cfRule type="cellIs" dxfId="4809" priority="8842" operator="equal">
      <formula>"SIM"</formula>
    </cfRule>
  </conditionalFormatting>
  <conditionalFormatting sqref="Y154:Y156">
    <cfRule type="cellIs" dxfId="4808" priority="8840" operator="equal">
      <formula>"OPORTUNIDADE"</formula>
    </cfRule>
  </conditionalFormatting>
  <conditionalFormatting sqref="Y154:Y156">
    <cfRule type="cellIs" dxfId="4807" priority="8838" operator="equal">
      <formula>"NÃO"</formula>
    </cfRule>
    <cfRule type="cellIs" dxfId="4806" priority="8839" operator="equal">
      <formula>"SIM"</formula>
    </cfRule>
  </conditionalFormatting>
  <conditionalFormatting sqref="Y154:Y156">
    <cfRule type="cellIs" dxfId="4805" priority="8837" operator="equal">
      <formula>"OPORTUNIDADE"</formula>
    </cfRule>
  </conditionalFormatting>
  <conditionalFormatting sqref="Y154:Y156">
    <cfRule type="cellIs" dxfId="4804" priority="8835" operator="equal">
      <formula>"NÃO"</formula>
    </cfRule>
    <cfRule type="cellIs" dxfId="4803" priority="8836" operator="equal">
      <formula>"SIM"</formula>
    </cfRule>
  </conditionalFormatting>
  <conditionalFormatting sqref="Y154:Y156">
    <cfRule type="cellIs" dxfId="4802" priority="8834" operator="equal">
      <formula>"OPORTUNIDADE"</formula>
    </cfRule>
  </conditionalFormatting>
  <conditionalFormatting sqref="Y154:Y156">
    <cfRule type="cellIs" dxfId="4801" priority="8832" operator="equal">
      <formula>"NÃO"</formula>
    </cfRule>
    <cfRule type="cellIs" dxfId="4800" priority="8833" operator="equal">
      <formula>"SIM"</formula>
    </cfRule>
  </conditionalFormatting>
  <conditionalFormatting sqref="Y154:Y156">
    <cfRule type="cellIs" dxfId="4799" priority="8831" operator="equal">
      <formula>"OPORTUNIDADE"</formula>
    </cfRule>
  </conditionalFormatting>
  <conditionalFormatting sqref="Y154:Y156">
    <cfRule type="cellIs" dxfId="4798" priority="8829" operator="equal">
      <formula>"NÃO"</formula>
    </cfRule>
    <cfRule type="cellIs" dxfId="4797" priority="8830" operator="equal">
      <formula>"SIM"</formula>
    </cfRule>
  </conditionalFormatting>
  <conditionalFormatting sqref="Z154">
    <cfRule type="cellIs" dxfId="4796" priority="8828" operator="equal">
      <formula>"OPORTUNIDADE"</formula>
    </cfRule>
  </conditionalFormatting>
  <conditionalFormatting sqref="Z154">
    <cfRule type="cellIs" dxfId="4795" priority="8826" operator="equal">
      <formula>"NÃO"</formula>
    </cfRule>
    <cfRule type="cellIs" dxfId="4794" priority="8827" operator="equal">
      <formula>"SIM"</formula>
    </cfRule>
  </conditionalFormatting>
  <conditionalFormatting sqref="Y154:Y156">
    <cfRule type="cellIs" dxfId="4793" priority="8825" operator="equal">
      <formula>"OPORTUNIDADE"</formula>
    </cfRule>
  </conditionalFormatting>
  <conditionalFormatting sqref="Y154:Y156">
    <cfRule type="cellIs" dxfId="4792" priority="8823" operator="equal">
      <formula>"NÃO"</formula>
    </cfRule>
    <cfRule type="cellIs" dxfId="4791" priority="8824" operator="equal">
      <formula>"SIM"</formula>
    </cfRule>
  </conditionalFormatting>
  <conditionalFormatting sqref="Y154:Y156">
    <cfRule type="cellIs" dxfId="4790" priority="8822" operator="equal">
      <formula>"OPORTUNIDADE"</formula>
    </cfRule>
  </conditionalFormatting>
  <conditionalFormatting sqref="Y154:Y156">
    <cfRule type="cellIs" dxfId="4789" priority="8820" operator="equal">
      <formula>"NÃO"</formula>
    </cfRule>
    <cfRule type="cellIs" dxfId="4788" priority="8821" operator="equal">
      <formula>"SIM"</formula>
    </cfRule>
  </conditionalFormatting>
  <conditionalFormatting sqref="Y154:Y156">
    <cfRule type="cellIs" dxfId="4787" priority="8819" operator="equal">
      <formula>"OPORTUNIDADE"</formula>
    </cfRule>
  </conditionalFormatting>
  <conditionalFormatting sqref="Y154:Y156">
    <cfRule type="cellIs" dxfId="4786" priority="8817" operator="equal">
      <formula>"NÃO"</formula>
    </cfRule>
    <cfRule type="cellIs" dxfId="4785" priority="8818" operator="equal">
      <formula>"SIM"</formula>
    </cfRule>
  </conditionalFormatting>
  <conditionalFormatting sqref="Y154:Y156">
    <cfRule type="cellIs" dxfId="4784" priority="8816" operator="equal">
      <formula>"OPORTUNIDADE"</formula>
    </cfRule>
  </conditionalFormatting>
  <conditionalFormatting sqref="Y154:Y156">
    <cfRule type="cellIs" dxfId="4783" priority="8814" operator="equal">
      <formula>"NÃO"</formula>
    </cfRule>
    <cfRule type="cellIs" dxfId="4782" priority="8815" operator="equal">
      <formula>"SIM"</formula>
    </cfRule>
  </conditionalFormatting>
  <conditionalFormatting sqref="Y154:Y156">
    <cfRule type="cellIs" dxfId="4781" priority="8813" operator="equal">
      <formula>"OPORTUNIDADE"</formula>
    </cfRule>
  </conditionalFormatting>
  <conditionalFormatting sqref="Y154:Y156">
    <cfRule type="cellIs" dxfId="4780" priority="8811" operator="equal">
      <formula>"NÃO"</formula>
    </cfRule>
    <cfRule type="cellIs" dxfId="4779" priority="8812" operator="equal">
      <formula>"SIM"</formula>
    </cfRule>
  </conditionalFormatting>
  <conditionalFormatting sqref="Y154:Y156">
    <cfRule type="cellIs" dxfId="4778" priority="8810" operator="equal">
      <formula>"OPORTUNIDADE"</formula>
    </cfRule>
  </conditionalFormatting>
  <conditionalFormatting sqref="Y154:Y156">
    <cfRule type="cellIs" dxfId="4777" priority="8808" operator="equal">
      <formula>"NÃO"</formula>
    </cfRule>
    <cfRule type="cellIs" dxfId="4776" priority="8809" operator="equal">
      <formula>"SIM"</formula>
    </cfRule>
  </conditionalFormatting>
  <conditionalFormatting sqref="Y155">
    <cfRule type="cellIs" dxfId="4775" priority="8807" operator="equal">
      <formula>"OPORTUNIDADE"</formula>
    </cfRule>
  </conditionalFormatting>
  <conditionalFormatting sqref="Y155">
    <cfRule type="cellIs" dxfId="4774" priority="8805" operator="equal">
      <formula>"NÃO"</formula>
    </cfRule>
    <cfRule type="cellIs" dxfId="4773" priority="8806" operator="equal">
      <formula>"SIM"</formula>
    </cfRule>
  </conditionalFormatting>
  <conditionalFormatting sqref="Y155">
    <cfRule type="cellIs" dxfId="4772" priority="8804" operator="equal">
      <formula>"OPORTUNIDADE"</formula>
    </cfRule>
  </conditionalFormatting>
  <conditionalFormatting sqref="Y155">
    <cfRule type="cellIs" dxfId="4771" priority="8802" operator="equal">
      <formula>"NÃO"</formula>
    </cfRule>
    <cfRule type="cellIs" dxfId="4770" priority="8803" operator="equal">
      <formula>"SIM"</formula>
    </cfRule>
  </conditionalFormatting>
  <conditionalFormatting sqref="Y155">
    <cfRule type="cellIs" dxfId="4769" priority="8801" operator="equal">
      <formula>"OPORTUNIDADE"</formula>
    </cfRule>
  </conditionalFormatting>
  <conditionalFormatting sqref="Y155">
    <cfRule type="cellIs" dxfId="4768" priority="8799" operator="equal">
      <formula>"NÃO"</formula>
    </cfRule>
    <cfRule type="cellIs" dxfId="4767" priority="8800" operator="equal">
      <formula>"SIM"</formula>
    </cfRule>
  </conditionalFormatting>
  <conditionalFormatting sqref="Y155">
    <cfRule type="cellIs" dxfId="4766" priority="8798" operator="equal">
      <formula>"OPORTUNIDADE"</formula>
    </cfRule>
  </conditionalFormatting>
  <conditionalFormatting sqref="Y155">
    <cfRule type="cellIs" dxfId="4765" priority="8796" operator="equal">
      <formula>"NÃO"</formula>
    </cfRule>
    <cfRule type="cellIs" dxfId="4764" priority="8797" operator="equal">
      <formula>"SIM"</formula>
    </cfRule>
  </conditionalFormatting>
  <conditionalFormatting sqref="Y155">
    <cfRule type="cellIs" dxfId="4763" priority="8795" operator="equal">
      <formula>"OPORTUNIDADE"</formula>
    </cfRule>
  </conditionalFormatting>
  <conditionalFormatting sqref="Y155">
    <cfRule type="cellIs" dxfId="4762" priority="8793" operator="equal">
      <formula>"NÃO"</formula>
    </cfRule>
    <cfRule type="cellIs" dxfId="4761" priority="8794" operator="equal">
      <formula>"SIM"</formula>
    </cfRule>
  </conditionalFormatting>
  <conditionalFormatting sqref="Y155">
    <cfRule type="cellIs" dxfId="4760" priority="8792" operator="equal">
      <formula>"OPORTUNIDADE"</formula>
    </cfRule>
  </conditionalFormatting>
  <conditionalFormatting sqref="Y155">
    <cfRule type="cellIs" dxfId="4759" priority="8790" operator="equal">
      <formula>"NÃO"</formula>
    </cfRule>
    <cfRule type="cellIs" dxfId="4758" priority="8791" operator="equal">
      <formula>"SIM"</formula>
    </cfRule>
  </conditionalFormatting>
  <conditionalFormatting sqref="Y155">
    <cfRule type="cellIs" dxfId="4757" priority="8789" operator="equal">
      <formula>"OPORTUNIDADE"</formula>
    </cfRule>
  </conditionalFormatting>
  <conditionalFormatting sqref="Y155">
    <cfRule type="cellIs" dxfId="4756" priority="8787" operator="equal">
      <formula>"NÃO"</formula>
    </cfRule>
    <cfRule type="cellIs" dxfId="4755" priority="8788" operator="equal">
      <formula>"SIM"</formula>
    </cfRule>
  </conditionalFormatting>
  <conditionalFormatting sqref="Y155">
    <cfRule type="cellIs" dxfId="4754" priority="8786" operator="equal">
      <formula>"OPORTUNIDADE"</formula>
    </cfRule>
  </conditionalFormatting>
  <conditionalFormatting sqref="Y155">
    <cfRule type="cellIs" dxfId="4753" priority="8784" operator="equal">
      <formula>"NÃO"</formula>
    </cfRule>
    <cfRule type="cellIs" dxfId="4752" priority="8785" operator="equal">
      <formula>"SIM"</formula>
    </cfRule>
  </conditionalFormatting>
  <conditionalFormatting sqref="Y155">
    <cfRule type="cellIs" dxfId="4751" priority="8783" operator="equal">
      <formula>"OPORTUNIDADE"</formula>
    </cfRule>
  </conditionalFormatting>
  <conditionalFormatting sqref="Y155">
    <cfRule type="cellIs" dxfId="4750" priority="8781" operator="equal">
      <formula>"NÃO"</formula>
    </cfRule>
    <cfRule type="cellIs" dxfId="4749" priority="8782" operator="equal">
      <formula>"SIM"</formula>
    </cfRule>
  </conditionalFormatting>
  <conditionalFormatting sqref="Y155">
    <cfRule type="cellIs" dxfId="4748" priority="8780" operator="equal">
      <formula>"OPORTUNIDADE"</formula>
    </cfRule>
  </conditionalFormatting>
  <conditionalFormatting sqref="Y155">
    <cfRule type="cellIs" dxfId="4747" priority="8778" operator="equal">
      <formula>"NÃO"</formula>
    </cfRule>
    <cfRule type="cellIs" dxfId="4746" priority="8779" operator="equal">
      <formula>"SIM"</formula>
    </cfRule>
  </conditionalFormatting>
  <conditionalFormatting sqref="Y155">
    <cfRule type="cellIs" dxfId="4745" priority="8777" operator="equal">
      <formula>"OPORTUNIDADE"</formula>
    </cfRule>
  </conditionalFormatting>
  <conditionalFormatting sqref="Y155">
    <cfRule type="cellIs" dxfId="4744" priority="8775" operator="equal">
      <formula>"NÃO"</formula>
    </cfRule>
    <cfRule type="cellIs" dxfId="4743" priority="8776" operator="equal">
      <formula>"SIM"</formula>
    </cfRule>
  </conditionalFormatting>
  <conditionalFormatting sqref="Y155">
    <cfRule type="cellIs" dxfId="4742" priority="8774" operator="equal">
      <formula>"OPORTUNIDADE"</formula>
    </cfRule>
  </conditionalFormatting>
  <conditionalFormatting sqref="Y155">
    <cfRule type="cellIs" dxfId="4741" priority="8772" operator="equal">
      <formula>"NÃO"</formula>
    </cfRule>
    <cfRule type="cellIs" dxfId="4740" priority="8773" operator="equal">
      <formula>"SIM"</formula>
    </cfRule>
  </conditionalFormatting>
  <conditionalFormatting sqref="Y155">
    <cfRule type="cellIs" dxfId="4739" priority="8771" operator="equal">
      <formula>"OPORTUNIDADE"</formula>
    </cfRule>
  </conditionalFormatting>
  <conditionalFormatting sqref="Y155">
    <cfRule type="cellIs" dxfId="4738" priority="8769" operator="equal">
      <formula>"NÃO"</formula>
    </cfRule>
    <cfRule type="cellIs" dxfId="4737" priority="8770" operator="equal">
      <formula>"SIM"</formula>
    </cfRule>
  </conditionalFormatting>
  <conditionalFormatting sqref="Y155">
    <cfRule type="cellIs" dxfId="4736" priority="8768" operator="equal">
      <formula>"OPORTUNIDADE"</formula>
    </cfRule>
  </conditionalFormatting>
  <conditionalFormatting sqref="Y155">
    <cfRule type="cellIs" dxfId="4735" priority="8766" operator="equal">
      <formula>"NÃO"</formula>
    </cfRule>
    <cfRule type="cellIs" dxfId="4734" priority="8767" operator="equal">
      <formula>"SIM"</formula>
    </cfRule>
  </conditionalFormatting>
  <conditionalFormatting sqref="Y155">
    <cfRule type="cellIs" dxfId="4733" priority="8765" operator="equal">
      <formula>"OPORTUNIDADE"</formula>
    </cfRule>
  </conditionalFormatting>
  <conditionalFormatting sqref="Y155">
    <cfRule type="cellIs" dxfId="4732" priority="8763" operator="equal">
      <formula>"NÃO"</formula>
    </cfRule>
    <cfRule type="cellIs" dxfId="4731" priority="8764" operator="equal">
      <formula>"SIM"</formula>
    </cfRule>
  </conditionalFormatting>
  <conditionalFormatting sqref="Y155">
    <cfRule type="cellIs" dxfId="4730" priority="8762" operator="equal">
      <formula>"OPORTUNIDADE"</formula>
    </cfRule>
  </conditionalFormatting>
  <conditionalFormatting sqref="Y155">
    <cfRule type="cellIs" dxfId="4729" priority="8760" operator="equal">
      <formula>"NÃO"</formula>
    </cfRule>
    <cfRule type="cellIs" dxfId="4728" priority="8761" operator="equal">
      <formula>"SIM"</formula>
    </cfRule>
  </conditionalFormatting>
  <conditionalFormatting sqref="Y155">
    <cfRule type="cellIs" dxfId="4727" priority="8759" operator="equal">
      <formula>"OPORTUNIDADE"</formula>
    </cfRule>
  </conditionalFormatting>
  <conditionalFormatting sqref="Y155">
    <cfRule type="cellIs" dxfId="4726" priority="8757" operator="equal">
      <formula>"NÃO"</formula>
    </cfRule>
    <cfRule type="cellIs" dxfId="4725" priority="8758" operator="equal">
      <formula>"SIM"</formula>
    </cfRule>
  </conditionalFormatting>
  <conditionalFormatting sqref="Y155">
    <cfRule type="cellIs" dxfId="4724" priority="8756" operator="equal">
      <formula>"OPORTUNIDADE"</formula>
    </cfRule>
  </conditionalFormatting>
  <conditionalFormatting sqref="Y155">
    <cfRule type="cellIs" dxfId="4723" priority="8754" operator="equal">
      <formula>"NÃO"</formula>
    </cfRule>
    <cfRule type="cellIs" dxfId="4722" priority="8755" operator="equal">
      <formula>"SIM"</formula>
    </cfRule>
  </conditionalFormatting>
  <conditionalFormatting sqref="Y155">
    <cfRule type="cellIs" dxfId="4721" priority="8753" operator="equal">
      <formula>"OPORTUNIDADE"</formula>
    </cfRule>
  </conditionalFormatting>
  <conditionalFormatting sqref="Y155">
    <cfRule type="cellIs" dxfId="4720" priority="8751" operator="equal">
      <formula>"NÃO"</formula>
    </cfRule>
    <cfRule type="cellIs" dxfId="4719" priority="8752" operator="equal">
      <formula>"SIM"</formula>
    </cfRule>
  </conditionalFormatting>
  <conditionalFormatting sqref="Y155">
    <cfRule type="cellIs" dxfId="4718" priority="8750" operator="equal">
      <formula>"OPORTUNIDADE"</formula>
    </cfRule>
  </conditionalFormatting>
  <conditionalFormatting sqref="Y155">
    <cfRule type="cellIs" dxfId="4717" priority="8748" operator="equal">
      <formula>"NÃO"</formula>
    </cfRule>
    <cfRule type="cellIs" dxfId="4716" priority="8749" operator="equal">
      <formula>"SIM"</formula>
    </cfRule>
  </conditionalFormatting>
  <conditionalFormatting sqref="Y155">
    <cfRule type="cellIs" dxfId="4715" priority="8747" operator="equal">
      <formula>"OPORTUNIDADE"</formula>
    </cfRule>
  </conditionalFormatting>
  <conditionalFormatting sqref="Y155">
    <cfRule type="cellIs" dxfId="4714" priority="8745" operator="equal">
      <formula>"NÃO"</formula>
    </cfRule>
    <cfRule type="cellIs" dxfId="4713" priority="8746" operator="equal">
      <formula>"SIM"</formula>
    </cfRule>
  </conditionalFormatting>
  <conditionalFormatting sqref="Y155">
    <cfRule type="cellIs" dxfId="4712" priority="8744" operator="equal">
      <formula>"OPORTUNIDADE"</formula>
    </cfRule>
  </conditionalFormatting>
  <conditionalFormatting sqref="Y155">
    <cfRule type="cellIs" dxfId="4711" priority="8742" operator="equal">
      <formula>"NÃO"</formula>
    </cfRule>
    <cfRule type="cellIs" dxfId="4710" priority="8743" operator="equal">
      <formula>"SIM"</formula>
    </cfRule>
  </conditionalFormatting>
  <conditionalFormatting sqref="Y155">
    <cfRule type="cellIs" dxfId="4709" priority="8741" operator="equal">
      <formula>"OPORTUNIDADE"</formula>
    </cfRule>
  </conditionalFormatting>
  <conditionalFormatting sqref="Y155">
    <cfRule type="cellIs" dxfId="4708" priority="8739" operator="equal">
      <formula>"NÃO"</formula>
    </cfRule>
    <cfRule type="cellIs" dxfId="4707" priority="8740" operator="equal">
      <formula>"SIM"</formula>
    </cfRule>
  </conditionalFormatting>
  <conditionalFormatting sqref="Y155">
    <cfRule type="cellIs" dxfId="4706" priority="8738" operator="equal">
      <formula>"OPORTUNIDADE"</formula>
    </cfRule>
  </conditionalFormatting>
  <conditionalFormatting sqref="Y155">
    <cfRule type="cellIs" dxfId="4705" priority="8736" operator="equal">
      <formula>"NÃO"</formula>
    </cfRule>
    <cfRule type="cellIs" dxfId="4704" priority="8737" operator="equal">
      <formula>"SIM"</formula>
    </cfRule>
  </conditionalFormatting>
  <conditionalFormatting sqref="Y155">
    <cfRule type="cellIs" dxfId="4703" priority="8735" operator="equal">
      <formula>"OPORTUNIDADE"</formula>
    </cfRule>
  </conditionalFormatting>
  <conditionalFormatting sqref="Y155">
    <cfRule type="cellIs" dxfId="4702" priority="8733" operator="equal">
      <formula>"NÃO"</formula>
    </cfRule>
    <cfRule type="cellIs" dxfId="4701" priority="8734" operator="equal">
      <formula>"SIM"</formula>
    </cfRule>
  </conditionalFormatting>
  <conditionalFormatting sqref="Y155">
    <cfRule type="cellIs" dxfId="4700" priority="8732" operator="equal">
      <formula>"OPORTUNIDADE"</formula>
    </cfRule>
  </conditionalFormatting>
  <conditionalFormatting sqref="Y155">
    <cfRule type="cellIs" dxfId="4699" priority="8730" operator="equal">
      <formula>"NÃO"</formula>
    </cfRule>
    <cfRule type="cellIs" dxfId="4698" priority="8731" operator="equal">
      <formula>"SIM"</formula>
    </cfRule>
  </conditionalFormatting>
  <conditionalFormatting sqref="Y155">
    <cfRule type="cellIs" dxfId="4697" priority="8729" operator="equal">
      <formula>"OPORTUNIDADE"</formula>
    </cfRule>
  </conditionalFormatting>
  <conditionalFormatting sqref="Y155">
    <cfRule type="cellIs" dxfId="4696" priority="8727" operator="equal">
      <formula>"NÃO"</formula>
    </cfRule>
    <cfRule type="cellIs" dxfId="4695" priority="8728" operator="equal">
      <formula>"SIM"</formula>
    </cfRule>
  </conditionalFormatting>
  <conditionalFormatting sqref="Y155">
    <cfRule type="cellIs" dxfId="4694" priority="8726" operator="equal">
      <formula>"OPORTUNIDADE"</formula>
    </cfRule>
  </conditionalFormatting>
  <conditionalFormatting sqref="Y155">
    <cfRule type="cellIs" dxfId="4693" priority="8724" operator="equal">
      <formula>"NÃO"</formula>
    </cfRule>
    <cfRule type="cellIs" dxfId="4692" priority="8725" operator="equal">
      <formula>"SIM"</formula>
    </cfRule>
  </conditionalFormatting>
  <conditionalFormatting sqref="Y155">
    <cfRule type="cellIs" dxfId="4691" priority="8723" operator="equal">
      <formula>"OPORTUNIDADE"</formula>
    </cfRule>
  </conditionalFormatting>
  <conditionalFormatting sqref="Y155">
    <cfRule type="cellIs" dxfId="4690" priority="8721" operator="equal">
      <formula>"NÃO"</formula>
    </cfRule>
    <cfRule type="cellIs" dxfId="4689" priority="8722" operator="equal">
      <formula>"SIM"</formula>
    </cfRule>
  </conditionalFormatting>
  <conditionalFormatting sqref="Y155">
    <cfRule type="cellIs" dxfId="4688" priority="8720" operator="equal">
      <formula>"OPORTUNIDADE"</formula>
    </cfRule>
  </conditionalFormatting>
  <conditionalFormatting sqref="Y155">
    <cfRule type="cellIs" dxfId="4687" priority="8718" operator="equal">
      <formula>"NÃO"</formula>
    </cfRule>
    <cfRule type="cellIs" dxfId="4686" priority="8719" operator="equal">
      <formula>"SIM"</formula>
    </cfRule>
  </conditionalFormatting>
  <conditionalFormatting sqref="Y155">
    <cfRule type="cellIs" dxfId="4685" priority="8717" operator="equal">
      <formula>"OPORTUNIDADE"</formula>
    </cfRule>
  </conditionalFormatting>
  <conditionalFormatting sqref="Y155">
    <cfRule type="cellIs" dxfId="4684" priority="8715" operator="equal">
      <formula>"NÃO"</formula>
    </cfRule>
    <cfRule type="cellIs" dxfId="4683" priority="8716" operator="equal">
      <formula>"SIM"</formula>
    </cfRule>
  </conditionalFormatting>
  <conditionalFormatting sqref="Y155">
    <cfRule type="cellIs" dxfId="4682" priority="8714" operator="equal">
      <formula>"OPORTUNIDADE"</formula>
    </cfRule>
  </conditionalFormatting>
  <conditionalFormatting sqref="Y155">
    <cfRule type="cellIs" dxfId="4681" priority="8712" operator="equal">
      <formula>"NÃO"</formula>
    </cfRule>
    <cfRule type="cellIs" dxfId="4680" priority="8713" operator="equal">
      <formula>"SIM"</formula>
    </cfRule>
  </conditionalFormatting>
  <conditionalFormatting sqref="Y155">
    <cfRule type="cellIs" dxfId="4679" priority="8711" operator="equal">
      <formula>"OPORTUNIDADE"</formula>
    </cfRule>
  </conditionalFormatting>
  <conditionalFormatting sqref="Y155">
    <cfRule type="cellIs" dxfId="4678" priority="8709" operator="equal">
      <formula>"NÃO"</formula>
    </cfRule>
    <cfRule type="cellIs" dxfId="4677" priority="8710" operator="equal">
      <formula>"SIM"</formula>
    </cfRule>
  </conditionalFormatting>
  <conditionalFormatting sqref="Y146:Y150">
    <cfRule type="cellIs" dxfId="4676" priority="8708" operator="equal">
      <formula>"OPORTUNIDADE"</formula>
    </cfRule>
  </conditionalFormatting>
  <conditionalFormatting sqref="Y146:Y150">
    <cfRule type="cellIs" dxfId="4675" priority="8706" operator="equal">
      <formula>"NÃO"</formula>
    </cfRule>
    <cfRule type="cellIs" dxfId="4674" priority="8707" operator="equal">
      <formula>"SIM"</formula>
    </cfRule>
  </conditionalFormatting>
  <conditionalFormatting sqref="Z146:Z148">
    <cfRule type="cellIs" dxfId="4673" priority="8705" operator="equal">
      <formula>"OPORTUNIDADE"</formula>
    </cfRule>
  </conditionalFormatting>
  <conditionalFormatting sqref="Z146:Z148">
    <cfRule type="cellIs" dxfId="4672" priority="8703" operator="equal">
      <formula>"NÃO"</formula>
    </cfRule>
    <cfRule type="cellIs" dxfId="4671" priority="8704" operator="equal">
      <formula>"SIM"</formula>
    </cfRule>
  </conditionalFormatting>
  <conditionalFormatting sqref="Y146:Y150">
    <cfRule type="cellIs" dxfId="4670" priority="8702" operator="equal">
      <formula>"OPORTUNIDADE"</formula>
    </cfRule>
  </conditionalFormatting>
  <conditionalFormatting sqref="Y146:Y150">
    <cfRule type="cellIs" dxfId="4669" priority="8700" operator="equal">
      <formula>"NÃO"</formula>
    </cfRule>
    <cfRule type="cellIs" dxfId="4668" priority="8701" operator="equal">
      <formula>"SIM"</formula>
    </cfRule>
  </conditionalFormatting>
  <conditionalFormatting sqref="Y146:Y150">
    <cfRule type="cellIs" dxfId="4667" priority="8699" operator="equal">
      <formula>"OPORTUNIDADE"</formula>
    </cfRule>
  </conditionalFormatting>
  <conditionalFormatting sqref="Y146:Y150">
    <cfRule type="cellIs" dxfId="4666" priority="8697" operator="equal">
      <formula>"NÃO"</formula>
    </cfRule>
    <cfRule type="cellIs" dxfId="4665" priority="8698" operator="equal">
      <formula>"SIM"</formula>
    </cfRule>
  </conditionalFormatting>
  <conditionalFormatting sqref="Z146:Z148">
    <cfRule type="cellIs" dxfId="4664" priority="8696" operator="equal">
      <formula>"OPORTUNIDADE"</formula>
    </cfRule>
  </conditionalFormatting>
  <conditionalFormatting sqref="Z146:Z148">
    <cfRule type="cellIs" dxfId="4663" priority="8694" operator="equal">
      <formula>"NÃO"</formula>
    </cfRule>
    <cfRule type="cellIs" dxfId="4662" priority="8695" operator="equal">
      <formula>"SIM"</formula>
    </cfRule>
  </conditionalFormatting>
  <conditionalFormatting sqref="Y146:Y150">
    <cfRule type="cellIs" dxfId="4661" priority="8693" operator="equal">
      <formula>"OPORTUNIDADE"</formula>
    </cfRule>
  </conditionalFormatting>
  <conditionalFormatting sqref="Y146:Y150">
    <cfRule type="cellIs" dxfId="4660" priority="8691" operator="equal">
      <formula>"NÃO"</formula>
    </cfRule>
    <cfRule type="cellIs" dxfId="4659" priority="8692" operator="equal">
      <formula>"SIM"</formula>
    </cfRule>
  </conditionalFormatting>
  <conditionalFormatting sqref="Z146:Z148">
    <cfRule type="cellIs" dxfId="4658" priority="8690" operator="equal">
      <formula>"OPORTUNIDADE"</formula>
    </cfRule>
  </conditionalFormatting>
  <conditionalFormatting sqref="Z146:Z148">
    <cfRule type="cellIs" dxfId="4657" priority="8688" operator="equal">
      <formula>"NÃO"</formula>
    </cfRule>
    <cfRule type="cellIs" dxfId="4656" priority="8689" operator="equal">
      <formula>"SIM"</formula>
    </cfRule>
  </conditionalFormatting>
  <conditionalFormatting sqref="Z146:Z148">
    <cfRule type="cellIs" dxfId="4655" priority="8687" operator="equal">
      <formula>"OPORTUNIDADE"</formula>
    </cfRule>
  </conditionalFormatting>
  <conditionalFormatting sqref="Z146:Z148">
    <cfRule type="cellIs" dxfId="4654" priority="8685" operator="equal">
      <formula>"NÃO"</formula>
    </cfRule>
    <cfRule type="cellIs" dxfId="4653" priority="8686" operator="equal">
      <formula>"SIM"</formula>
    </cfRule>
  </conditionalFormatting>
  <conditionalFormatting sqref="Y146:Y150">
    <cfRule type="cellIs" dxfId="4652" priority="8684" operator="equal">
      <formula>"OPORTUNIDADE"</formula>
    </cfRule>
  </conditionalFormatting>
  <conditionalFormatting sqref="Y146:Y150">
    <cfRule type="cellIs" dxfId="4651" priority="8682" operator="equal">
      <formula>"NÃO"</formula>
    </cfRule>
    <cfRule type="cellIs" dxfId="4650" priority="8683" operator="equal">
      <formula>"SIM"</formula>
    </cfRule>
  </conditionalFormatting>
  <conditionalFormatting sqref="BJ139:BK139">
    <cfRule type="iconSet" priority="8680">
      <iconSet showValue="0">
        <cfvo type="percent" val="0"/>
        <cfvo type="num" val="1"/>
        <cfvo type="num" val="1" gte="0"/>
      </iconSet>
    </cfRule>
  </conditionalFormatting>
  <conditionalFormatting sqref="BK140">
    <cfRule type="iconSet" priority="8677">
      <iconSet showValue="0">
        <cfvo type="percent" val="0"/>
        <cfvo type="num" val="1"/>
        <cfvo type="num" val="1" gte="0"/>
      </iconSet>
    </cfRule>
  </conditionalFormatting>
  <conditionalFormatting sqref="BP140">
    <cfRule type="iconSet" priority="8675">
      <iconSet showValue="0">
        <cfvo type="percent" val="0"/>
        <cfvo type="num" val="1"/>
        <cfvo type="num" val="1" gte="0"/>
      </iconSet>
    </cfRule>
  </conditionalFormatting>
  <conditionalFormatting sqref="BK143">
    <cfRule type="iconSet" priority="8674">
      <iconSet showValue="0">
        <cfvo type="percent" val="0"/>
        <cfvo type="num" val="1"/>
        <cfvo type="num" val="1" gte="0"/>
      </iconSet>
    </cfRule>
  </conditionalFormatting>
  <conditionalFormatting sqref="BP141">
    <cfRule type="iconSet" priority="8673">
      <iconSet showValue="0">
        <cfvo type="percent" val="0"/>
        <cfvo type="num" val="1"/>
        <cfvo type="num" val="1" gte="0"/>
      </iconSet>
    </cfRule>
  </conditionalFormatting>
  <conditionalFormatting sqref="BK155">
    <cfRule type="iconSet" priority="8671">
      <iconSet showValue="0">
        <cfvo type="percent" val="0"/>
        <cfvo type="num" val="1"/>
        <cfvo type="num" val="1" gte="0"/>
      </iconSet>
    </cfRule>
  </conditionalFormatting>
  <conditionalFormatting sqref="BK138">
    <cfRule type="iconSet" priority="8670">
      <iconSet showValue="0">
        <cfvo type="percent" val="0"/>
        <cfvo type="num" val="1"/>
        <cfvo type="num" val="1" gte="0"/>
      </iconSet>
    </cfRule>
  </conditionalFormatting>
  <conditionalFormatting sqref="BK137">
    <cfRule type="iconSet" priority="8669">
      <iconSet showValue="0">
        <cfvo type="percent" val="0"/>
        <cfvo type="num" val="1"/>
        <cfvo type="num" val="1" gte="0"/>
      </iconSet>
    </cfRule>
  </conditionalFormatting>
  <conditionalFormatting sqref="BK311">
    <cfRule type="iconSet" priority="8667">
      <iconSet showValue="0">
        <cfvo type="percent" val="0"/>
        <cfvo type="num" val="1"/>
        <cfvo type="num" val="1" gte="0"/>
      </iconSet>
    </cfRule>
  </conditionalFormatting>
  <conditionalFormatting sqref="BK146:BK147">
    <cfRule type="iconSet" priority="8666">
      <iconSet showValue="0">
        <cfvo type="percent" val="0"/>
        <cfvo type="num" val="1"/>
        <cfvo type="num" val="1" gte="0"/>
      </iconSet>
    </cfRule>
  </conditionalFormatting>
  <conditionalFormatting sqref="BJ147">
    <cfRule type="iconSet" priority="8665">
      <iconSet showValue="0">
        <cfvo type="percent" val="0"/>
        <cfvo type="num" val="1"/>
        <cfvo type="num" val="1" gte="0"/>
      </iconSet>
    </cfRule>
  </conditionalFormatting>
  <conditionalFormatting sqref="BK148">
    <cfRule type="iconSet" priority="8664">
      <iconSet showValue="0">
        <cfvo type="percent" val="0"/>
        <cfvo type="num" val="1"/>
        <cfvo type="num" val="1" gte="0"/>
      </iconSet>
    </cfRule>
  </conditionalFormatting>
  <conditionalFormatting sqref="BK149">
    <cfRule type="iconSet" priority="8663">
      <iconSet showValue="0">
        <cfvo type="percent" val="0"/>
        <cfvo type="num" val="1"/>
        <cfvo type="num" val="1" gte="0"/>
      </iconSet>
    </cfRule>
  </conditionalFormatting>
  <conditionalFormatting sqref="BK153">
    <cfRule type="iconSet" priority="8662">
      <iconSet showValue="0">
        <cfvo type="percent" val="0"/>
        <cfvo type="num" val="1"/>
        <cfvo type="num" val="1" gte="0"/>
      </iconSet>
    </cfRule>
  </conditionalFormatting>
  <conditionalFormatting sqref="BK157">
    <cfRule type="iconSet" priority="8661">
      <iconSet showValue="0">
        <cfvo type="percent" val="0"/>
        <cfvo type="num" val="1"/>
        <cfvo type="num" val="1" gte="0"/>
      </iconSet>
    </cfRule>
  </conditionalFormatting>
  <conditionalFormatting sqref="BK166">
    <cfRule type="iconSet" priority="8660">
      <iconSet showValue="0">
        <cfvo type="percent" val="0"/>
        <cfvo type="num" val="1"/>
        <cfvo type="num" val="1" gte="0"/>
      </iconSet>
    </cfRule>
  </conditionalFormatting>
  <conditionalFormatting sqref="BK173">
    <cfRule type="iconSet" priority="8659">
      <iconSet showValue="0">
        <cfvo type="percent" val="0"/>
        <cfvo type="num" val="1"/>
        <cfvo type="num" val="1" gte="0"/>
      </iconSet>
    </cfRule>
  </conditionalFormatting>
  <conditionalFormatting sqref="BK179">
    <cfRule type="iconSet" priority="8658">
      <iconSet showValue="0">
        <cfvo type="percent" val="0"/>
        <cfvo type="num" val="1"/>
        <cfvo type="num" val="1" gte="0"/>
      </iconSet>
    </cfRule>
  </conditionalFormatting>
  <conditionalFormatting sqref="BK180">
    <cfRule type="iconSet" priority="8657">
      <iconSet showValue="0">
        <cfvo type="percent" val="0"/>
        <cfvo type="num" val="1"/>
        <cfvo type="num" val="1" gte="0"/>
      </iconSet>
    </cfRule>
  </conditionalFormatting>
  <conditionalFormatting sqref="BP173">
    <cfRule type="iconSet" priority="8656">
      <iconSet showValue="0">
        <cfvo type="percent" val="0"/>
        <cfvo type="num" val="1"/>
        <cfvo type="num" val="1" gte="0"/>
      </iconSet>
    </cfRule>
  </conditionalFormatting>
  <conditionalFormatting sqref="BK169">
    <cfRule type="iconSet" priority="8655">
      <iconSet showValue="0">
        <cfvo type="percent" val="0"/>
        <cfvo type="num" val="1"/>
        <cfvo type="num" val="1" gte="0"/>
      </iconSet>
    </cfRule>
  </conditionalFormatting>
  <conditionalFormatting sqref="BP175">
    <cfRule type="iconSet" priority="8654">
      <iconSet showValue="0">
        <cfvo type="percent" val="0"/>
        <cfvo type="num" val="1"/>
        <cfvo type="num" val="1" gte="0"/>
      </iconSet>
    </cfRule>
  </conditionalFormatting>
  <conditionalFormatting sqref="BK176">
    <cfRule type="iconSet" priority="8653">
      <iconSet showValue="0">
        <cfvo type="percent" val="0"/>
        <cfvo type="num" val="1"/>
        <cfvo type="num" val="1" gte="0"/>
      </iconSet>
    </cfRule>
  </conditionalFormatting>
  <conditionalFormatting sqref="BK178">
    <cfRule type="iconSet" priority="8652">
      <iconSet showValue="0">
        <cfvo type="percent" val="0"/>
        <cfvo type="num" val="1"/>
        <cfvo type="num" val="1" gte="0"/>
      </iconSet>
    </cfRule>
  </conditionalFormatting>
  <conditionalFormatting sqref="BP179:BP180">
    <cfRule type="iconSet" priority="8651">
      <iconSet showValue="0">
        <cfvo type="percent" val="0"/>
        <cfvo type="num" val="1"/>
        <cfvo type="num" val="1" gte="0"/>
      </iconSet>
    </cfRule>
  </conditionalFormatting>
  <conditionalFormatting sqref="BJ150:BK150">
    <cfRule type="iconSet" priority="8649">
      <iconSet showValue="0">
        <cfvo type="percent" val="0"/>
        <cfvo type="num" val="1"/>
        <cfvo type="num" val="1" gte="0"/>
      </iconSet>
    </cfRule>
  </conditionalFormatting>
  <conditionalFormatting sqref="BJ184">
    <cfRule type="iconSet" priority="8648">
      <iconSet showValue="0">
        <cfvo type="percent" val="0"/>
        <cfvo type="num" val="1"/>
        <cfvo type="num" val="1" gte="0"/>
      </iconSet>
    </cfRule>
  </conditionalFormatting>
  <conditionalFormatting sqref="BJ185:BK185">
    <cfRule type="iconSet" priority="8647">
      <iconSet showValue="0">
        <cfvo type="percent" val="0"/>
        <cfvo type="num" val="1"/>
        <cfvo type="num" val="1" gte="0"/>
      </iconSet>
    </cfRule>
  </conditionalFormatting>
  <conditionalFormatting sqref="BK195">
    <cfRule type="iconSet" priority="8646">
      <iconSet showValue="0">
        <cfvo type="percent" val="0"/>
        <cfvo type="num" val="1"/>
        <cfvo type="num" val="1" gte="0"/>
      </iconSet>
    </cfRule>
  </conditionalFormatting>
  <conditionalFormatting sqref="BK193">
    <cfRule type="iconSet" priority="8645">
      <iconSet showValue="0">
        <cfvo type="percent" val="0"/>
        <cfvo type="num" val="1"/>
        <cfvo type="num" val="1" gte="0"/>
      </iconSet>
    </cfRule>
  </conditionalFormatting>
  <conditionalFormatting sqref="BK192">
    <cfRule type="iconSet" priority="8644">
      <iconSet showValue="0">
        <cfvo type="percent" val="0"/>
        <cfvo type="num" val="1"/>
        <cfvo type="num" val="1" gte="0"/>
      </iconSet>
    </cfRule>
  </conditionalFormatting>
  <conditionalFormatting sqref="BK191">
    <cfRule type="iconSet" priority="8643">
      <iconSet showValue="0">
        <cfvo type="percent" val="0"/>
        <cfvo type="num" val="1"/>
        <cfvo type="num" val="1" gte="0"/>
      </iconSet>
    </cfRule>
  </conditionalFormatting>
  <conditionalFormatting sqref="BK184">
    <cfRule type="iconSet" priority="8642">
      <iconSet showValue="0">
        <cfvo type="percent" val="0"/>
        <cfvo type="num" val="1"/>
        <cfvo type="num" val="1" gte="0"/>
      </iconSet>
    </cfRule>
  </conditionalFormatting>
  <conditionalFormatting sqref="BK186">
    <cfRule type="iconSet" priority="8641">
      <iconSet showValue="0">
        <cfvo type="percent" val="0"/>
        <cfvo type="num" val="1"/>
        <cfvo type="num" val="1" gte="0"/>
      </iconSet>
    </cfRule>
  </conditionalFormatting>
  <conditionalFormatting sqref="BK187">
    <cfRule type="iconSet" priority="8640">
      <iconSet showValue="0">
        <cfvo type="percent" val="0"/>
        <cfvo type="num" val="1"/>
        <cfvo type="num" val="1" gte="0"/>
      </iconSet>
    </cfRule>
  </conditionalFormatting>
  <conditionalFormatting sqref="BK188">
    <cfRule type="iconSet" priority="8639">
      <iconSet showValue="0">
        <cfvo type="percent" val="0"/>
        <cfvo type="num" val="1"/>
        <cfvo type="num" val="1" gte="0"/>
      </iconSet>
    </cfRule>
  </conditionalFormatting>
  <conditionalFormatting sqref="BP188">
    <cfRule type="iconSet" priority="8638">
      <iconSet showValue="0">
        <cfvo type="percent" val="0"/>
        <cfvo type="num" val="1"/>
        <cfvo type="num" val="1" gte="0"/>
      </iconSet>
    </cfRule>
  </conditionalFormatting>
  <conditionalFormatting sqref="Z231">
    <cfRule type="cellIs" dxfId="4649" priority="8637" operator="equal">
      <formula>"OPORTUNIDADE"</formula>
    </cfRule>
  </conditionalFormatting>
  <conditionalFormatting sqref="Z231">
    <cfRule type="cellIs" dxfId="4648" priority="8635" operator="equal">
      <formula>"NÃO"</formula>
    </cfRule>
    <cfRule type="cellIs" dxfId="4647" priority="8636" operator="equal">
      <formula>"SIM"</formula>
    </cfRule>
  </conditionalFormatting>
  <conditionalFormatting sqref="Y231">
    <cfRule type="cellIs" dxfId="4646" priority="8634" operator="equal">
      <formula>"OPORTUNIDADE"</formula>
    </cfRule>
  </conditionalFormatting>
  <conditionalFormatting sqref="Y231">
    <cfRule type="cellIs" dxfId="4645" priority="8632" operator="equal">
      <formula>"NÃO"</formula>
    </cfRule>
    <cfRule type="cellIs" dxfId="4644" priority="8633" operator="equal">
      <formula>"SIM"</formula>
    </cfRule>
  </conditionalFormatting>
  <conditionalFormatting sqref="Z218:Z219">
    <cfRule type="cellIs" dxfId="4643" priority="8631" operator="equal">
      <formula>"OPORTUNIDADE"</formula>
    </cfRule>
  </conditionalFormatting>
  <conditionalFormatting sqref="Z218:Z219">
    <cfRule type="cellIs" dxfId="4642" priority="8629" operator="equal">
      <formula>"NÃO"</formula>
    </cfRule>
    <cfRule type="cellIs" dxfId="4641" priority="8630" operator="equal">
      <formula>"SIM"</formula>
    </cfRule>
  </conditionalFormatting>
  <conditionalFormatting sqref="Y218:Y219">
    <cfRule type="cellIs" dxfId="4640" priority="8628" operator="equal">
      <formula>"OPORTUNIDADE"</formula>
    </cfRule>
  </conditionalFormatting>
  <conditionalFormatting sqref="Y218:Y219">
    <cfRule type="cellIs" dxfId="4639" priority="8626" operator="equal">
      <formula>"NÃO"</formula>
    </cfRule>
    <cfRule type="cellIs" dxfId="4638" priority="8627" operator="equal">
      <formula>"SIM"</formula>
    </cfRule>
  </conditionalFormatting>
  <conditionalFormatting sqref="Z223">
    <cfRule type="cellIs" dxfId="4637" priority="8625" operator="equal">
      <formula>"OPORTUNIDADE"</formula>
    </cfRule>
  </conditionalFormatting>
  <conditionalFormatting sqref="Z223">
    <cfRule type="cellIs" dxfId="4636" priority="8623" operator="equal">
      <formula>"NÃO"</formula>
    </cfRule>
    <cfRule type="cellIs" dxfId="4635" priority="8624" operator="equal">
      <formula>"SIM"</formula>
    </cfRule>
  </conditionalFormatting>
  <conditionalFormatting sqref="Y223">
    <cfRule type="cellIs" dxfId="4634" priority="8622" operator="equal">
      <formula>"OPORTUNIDADE"</formula>
    </cfRule>
  </conditionalFormatting>
  <conditionalFormatting sqref="Y223">
    <cfRule type="cellIs" dxfId="4633" priority="8620" operator="equal">
      <formula>"NÃO"</formula>
    </cfRule>
    <cfRule type="cellIs" dxfId="4632" priority="8621" operator="equal">
      <formula>"SIM"</formula>
    </cfRule>
  </conditionalFormatting>
  <conditionalFormatting sqref="BP191">
    <cfRule type="iconSet" priority="8619">
      <iconSet showValue="0">
        <cfvo type="percent" val="0"/>
        <cfvo type="num" val="1"/>
        <cfvo type="num" val="1" gte="0"/>
      </iconSet>
    </cfRule>
  </conditionalFormatting>
  <conditionalFormatting sqref="BP150">
    <cfRule type="iconSet" priority="8618">
      <iconSet showValue="0">
        <cfvo type="percent" val="0"/>
        <cfvo type="num" val="1"/>
        <cfvo type="num" val="1" gte="0"/>
      </iconSet>
    </cfRule>
  </conditionalFormatting>
  <conditionalFormatting sqref="BK205">
    <cfRule type="iconSet" priority="8617">
      <iconSet showValue="0">
        <cfvo type="percent" val="0"/>
        <cfvo type="num" val="1"/>
        <cfvo type="num" val="1" gte="0"/>
      </iconSet>
    </cfRule>
  </conditionalFormatting>
  <conditionalFormatting sqref="BP205">
    <cfRule type="iconSet" priority="8616">
      <iconSet showValue="0">
        <cfvo type="percent" val="0"/>
        <cfvo type="num" val="1"/>
        <cfvo type="num" val="1" gte="0"/>
      </iconSet>
    </cfRule>
  </conditionalFormatting>
  <conditionalFormatting sqref="BK207">
    <cfRule type="iconSet" priority="8615">
      <iconSet showValue="0">
        <cfvo type="percent" val="0"/>
        <cfvo type="num" val="1"/>
        <cfvo type="num" val="1" gte="0"/>
      </iconSet>
    </cfRule>
  </conditionalFormatting>
  <conditionalFormatting sqref="BK204">
    <cfRule type="iconSet" priority="8614">
      <iconSet showValue="0">
        <cfvo type="percent" val="0"/>
        <cfvo type="num" val="1"/>
        <cfvo type="num" val="1" gte="0"/>
      </iconSet>
    </cfRule>
  </conditionalFormatting>
  <conditionalFormatting sqref="BK209">
    <cfRule type="iconSet" priority="8613">
      <iconSet showValue="0">
        <cfvo type="percent" val="0"/>
        <cfvo type="num" val="1"/>
        <cfvo type="num" val="1" gte="0"/>
      </iconSet>
    </cfRule>
  </conditionalFormatting>
  <conditionalFormatting sqref="BK212">
    <cfRule type="iconSet" priority="8612">
      <iconSet showValue="0">
        <cfvo type="percent" val="0"/>
        <cfvo type="num" val="1"/>
        <cfvo type="num" val="1" gte="0"/>
      </iconSet>
    </cfRule>
  </conditionalFormatting>
  <conditionalFormatting sqref="BP212">
    <cfRule type="iconSet" priority="8611">
      <iconSet showValue="0">
        <cfvo type="percent" val="0"/>
        <cfvo type="num" val="1"/>
        <cfvo type="num" val="1" gte="0"/>
      </iconSet>
    </cfRule>
  </conditionalFormatting>
  <conditionalFormatting sqref="BK213">
    <cfRule type="iconSet" priority="8610">
      <iconSet showValue="0">
        <cfvo type="percent" val="0"/>
        <cfvo type="num" val="1"/>
        <cfvo type="num" val="1" gte="0"/>
      </iconSet>
    </cfRule>
  </conditionalFormatting>
  <conditionalFormatting sqref="BJ218:BK218">
    <cfRule type="iconSet" priority="8609">
      <iconSet showValue="0">
        <cfvo type="percent" val="0"/>
        <cfvo type="num" val="1"/>
        <cfvo type="num" val="1" gte="0"/>
      </iconSet>
    </cfRule>
  </conditionalFormatting>
  <conditionalFormatting sqref="BJ217:BK217">
    <cfRule type="iconSet" priority="8608">
      <iconSet showValue="0">
        <cfvo type="percent" val="0"/>
        <cfvo type="num" val="1"/>
        <cfvo type="num" val="1" gte="0"/>
      </iconSet>
    </cfRule>
  </conditionalFormatting>
  <conditionalFormatting sqref="BK220">
    <cfRule type="iconSet" priority="8607">
      <iconSet showValue="0">
        <cfvo type="percent" val="0"/>
        <cfvo type="num" val="1"/>
        <cfvo type="num" val="1" gte="0"/>
      </iconSet>
    </cfRule>
  </conditionalFormatting>
  <conditionalFormatting sqref="BP220">
    <cfRule type="iconSet" priority="8606">
      <iconSet showValue="0">
        <cfvo type="percent" val="0"/>
        <cfvo type="num" val="1"/>
        <cfvo type="num" val="1" gte="0"/>
      </iconSet>
    </cfRule>
  </conditionalFormatting>
  <conditionalFormatting sqref="BK226">
    <cfRule type="iconSet" priority="8605">
      <iconSet showValue="0">
        <cfvo type="percent" val="0"/>
        <cfvo type="num" val="1"/>
        <cfvo type="num" val="1" gte="0"/>
      </iconSet>
    </cfRule>
  </conditionalFormatting>
  <conditionalFormatting sqref="BP226">
    <cfRule type="iconSet" priority="8604">
      <iconSet showValue="0">
        <cfvo type="percent" val="0"/>
        <cfvo type="num" val="1"/>
        <cfvo type="num" val="1" gte="0"/>
      </iconSet>
    </cfRule>
  </conditionalFormatting>
  <conditionalFormatting sqref="BP217">
    <cfRule type="iconSet" priority="8603">
      <iconSet showValue="0">
        <cfvo type="percent" val="0"/>
        <cfvo type="num" val="1"/>
        <cfvo type="num" val="1" gte="0"/>
      </iconSet>
    </cfRule>
  </conditionalFormatting>
  <conditionalFormatting sqref="BK222">
    <cfRule type="iconSet" priority="8602">
      <iconSet showValue="0">
        <cfvo type="percent" val="0"/>
        <cfvo type="num" val="1"/>
        <cfvo type="num" val="1" gte="0"/>
      </iconSet>
    </cfRule>
  </conditionalFormatting>
  <conditionalFormatting sqref="BP222">
    <cfRule type="iconSet" priority="8601">
      <iconSet showValue="0">
        <cfvo type="percent" val="0"/>
        <cfvo type="num" val="1"/>
        <cfvo type="num" val="1" gte="0"/>
      </iconSet>
    </cfRule>
  </conditionalFormatting>
  <conditionalFormatting sqref="BK233">
    <cfRule type="iconSet" priority="8600">
      <iconSet showValue="0">
        <cfvo type="percent" val="0"/>
        <cfvo type="num" val="1"/>
        <cfvo type="num" val="1" gte="0"/>
      </iconSet>
    </cfRule>
  </conditionalFormatting>
  <conditionalFormatting sqref="BK229">
    <cfRule type="iconSet" priority="8599">
      <iconSet showValue="0">
        <cfvo type="percent" val="0"/>
        <cfvo type="num" val="1"/>
        <cfvo type="num" val="1" gte="0"/>
      </iconSet>
    </cfRule>
  </conditionalFormatting>
  <conditionalFormatting sqref="BJ223">
    <cfRule type="iconSet" priority="8598">
      <iconSet showValue="0">
        <cfvo type="percent" val="0"/>
        <cfvo type="num" val="1"/>
        <cfvo type="num" val="1" gte="0"/>
      </iconSet>
    </cfRule>
  </conditionalFormatting>
  <conditionalFormatting sqref="Z253:Z254">
    <cfRule type="cellIs" dxfId="4631" priority="8597" operator="equal">
      <formula>"OPORTUNIDADE"</formula>
    </cfRule>
  </conditionalFormatting>
  <conditionalFormatting sqref="Z253:Z254">
    <cfRule type="cellIs" dxfId="4630" priority="8595" operator="equal">
      <formula>"NÃO"</formula>
    </cfRule>
    <cfRule type="cellIs" dxfId="4629" priority="8596" operator="equal">
      <formula>"SIM"</formula>
    </cfRule>
  </conditionalFormatting>
  <conditionalFormatting sqref="Y253:Y254">
    <cfRule type="cellIs" dxfId="4628" priority="8594" operator="equal">
      <formula>"OPORTUNIDADE"</formula>
    </cfRule>
  </conditionalFormatting>
  <conditionalFormatting sqref="Y253:Y254">
    <cfRule type="cellIs" dxfId="4627" priority="8592" operator="equal">
      <formula>"NÃO"</formula>
    </cfRule>
    <cfRule type="cellIs" dxfId="4626" priority="8593" operator="equal">
      <formula>"SIM"</formula>
    </cfRule>
  </conditionalFormatting>
  <conditionalFormatting sqref="Y240">
    <cfRule type="cellIs" dxfId="4625" priority="8591" operator="equal">
      <formula>"OPORTUNIDADE"</formula>
    </cfRule>
  </conditionalFormatting>
  <conditionalFormatting sqref="Y240">
    <cfRule type="cellIs" dxfId="4624" priority="8589" operator="equal">
      <formula>"NÃO"</formula>
    </cfRule>
    <cfRule type="cellIs" dxfId="4623" priority="8590" operator="equal">
      <formula>"SIM"</formula>
    </cfRule>
  </conditionalFormatting>
  <conditionalFormatting sqref="Z240">
    <cfRule type="cellIs" dxfId="4622" priority="8588" operator="equal">
      <formula>"OPORTUNIDADE"</formula>
    </cfRule>
  </conditionalFormatting>
  <conditionalFormatting sqref="Z240">
    <cfRule type="cellIs" dxfId="4621" priority="8586" operator="equal">
      <formula>"NÃO"</formula>
    </cfRule>
    <cfRule type="cellIs" dxfId="4620" priority="8587" operator="equal">
      <formula>"SIM"</formula>
    </cfRule>
  </conditionalFormatting>
  <conditionalFormatting sqref="Y240">
    <cfRule type="cellIs" dxfId="4619" priority="8585" operator="equal">
      <formula>"OPORTUNIDADE"</formula>
    </cfRule>
  </conditionalFormatting>
  <conditionalFormatting sqref="Y240">
    <cfRule type="cellIs" dxfId="4618" priority="8583" operator="equal">
      <formula>"NÃO"</formula>
    </cfRule>
    <cfRule type="cellIs" dxfId="4617" priority="8584" operator="equal">
      <formula>"SIM"</formula>
    </cfRule>
  </conditionalFormatting>
  <conditionalFormatting sqref="Y240">
    <cfRule type="cellIs" dxfId="4616" priority="8582" operator="equal">
      <formula>"OPORTUNIDADE"</formula>
    </cfRule>
  </conditionalFormatting>
  <conditionalFormatting sqref="Y240">
    <cfRule type="cellIs" dxfId="4615" priority="8580" operator="equal">
      <formula>"NÃO"</formula>
    </cfRule>
    <cfRule type="cellIs" dxfId="4614" priority="8581" operator="equal">
      <formula>"SIM"</formula>
    </cfRule>
  </conditionalFormatting>
  <conditionalFormatting sqref="Z240">
    <cfRule type="cellIs" dxfId="4613" priority="8579" operator="equal">
      <formula>"OPORTUNIDADE"</formula>
    </cfRule>
  </conditionalFormatting>
  <conditionalFormatting sqref="Z240">
    <cfRule type="cellIs" dxfId="4612" priority="8577" operator="equal">
      <formula>"NÃO"</formula>
    </cfRule>
    <cfRule type="cellIs" dxfId="4611" priority="8578" operator="equal">
      <formula>"SIM"</formula>
    </cfRule>
  </conditionalFormatting>
  <conditionalFormatting sqref="Y240">
    <cfRule type="cellIs" dxfId="4610" priority="8576" operator="equal">
      <formula>"OPORTUNIDADE"</formula>
    </cfRule>
  </conditionalFormatting>
  <conditionalFormatting sqref="Y240">
    <cfRule type="cellIs" dxfId="4609" priority="8574" operator="equal">
      <formula>"NÃO"</formula>
    </cfRule>
    <cfRule type="cellIs" dxfId="4608" priority="8575" operator="equal">
      <formula>"SIM"</formula>
    </cfRule>
  </conditionalFormatting>
  <conditionalFormatting sqref="Z240">
    <cfRule type="cellIs" dxfId="4607" priority="8573" operator="equal">
      <formula>"OPORTUNIDADE"</formula>
    </cfRule>
  </conditionalFormatting>
  <conditionalFormatting sqref="Z240">
    <cfRule type="cellIs" dxfId="4606" priority="8571" operator="equal">
      <formula>"NÃO"</formula>
    </cfRule>
    <cfRule type="cellIs" dxfId="4605" priority="8572" operator="equal">
      <formula>"SIM"</formula>
    </cfRule>
  </conditionalFormatting>
  <conditionalFormatting sqref="Z240">
    <cfRule type="cellIs" dxfId="4604" priority="8570" operator="equal">
      <formula>"OPORTUNIDADE"</formula>
    </cfRule>
  </conditionalFormatting>
  <conditionalFormatting sqref="Z240">
    <cfRule type="cellIs" dxfId="4603" priority="8568" operator="equal">
      <formula>"NÃO"</formula>
    </cfRule>
    <cfRule type="cellIs" dxfId="4602" priority="8569" operator="equal">
      <formula>"SIM"</formula>
    </cfRule>
  </conditionalFormatting>
  <conditionalFormatting sqref="Y240">
    <cfRule type="cellIs" dxfId="4601" priority="8567" operator="equal">
      <formula>"OPORTUNIDADE"</formula>
    </cfRule>
  </conditionalFormatting>
  <conditionalFormatting sqref="Y240">
    <cfRule type="cellIs" dxfId="4600" priority="8565" operator="equal">
      <formula>"NÃO"</formula>
    </cfRule>
    <cfRule type="cellIs" dxfId="4599" priority="8566" operator="equal">
      <formula>"SIM"</formula>
    </cfRule>
  </conditionalFormatting>
  <conditionalFormatting sqref="Y238:Y239 Y235:Y236">
    <cfRule type="cellIs" dxfId="4598" priority="8564" operator="equal">
      <formula>"OPORTUNIDADE"</formula>
    </cfRule>
  </conditionalFormatting>
  <conditionalFormatting sqref="Y238:Y239 Y235:Y236">
    <cfRule type="cellIs" dxfId="4597" priority="8562" operator="equal">
      <formula>"NÃO"</formula>
    </cfRule>
    <cfRule type="cellIs" dxfId="4596" priority="8563" operator="equal">
      <formula>"SIM"</formula>
    </cfRule>
  </conditionalFormatting>
  <conditionalFormatting sqref="Y238:Y239 Y235:Y236">
    <cfRule type="cellIs" dxfId="4595" priority="8561" operator="equal">
      <formula>"OPORTUNIDADE"</formula>
    </cfRule>
  </conditionalFormatting>
  <conditionalFormatting sqref="Y238:Y239 Y235:Y236">
    <cfRule type="cellIs" dxfId="4594" priority="8559" operator="equal">
      <formula>"NÃO"</formula>
    </cfRule>
    <cfRule type="cellIs" dxfId="4593" priority="8560" operator="equal">
      <formula>"SIM"</formula>
    </cfRule>
  </conditionalFormatting>
  <conditionalFormatting sqref="Y238:Y239 Y235:Y236">
    <cfRule type="cellIs" dxfId="4592" priority="8558" operator="equal">
      <formula>"OPORTUNIDADE"</formula>
    </cfRule>
  </conditionalFormatting>
  <conditionalFormatting sqref="Y238:Y239 Y235:Y236">
    <cfRule type="cellIs" dxfId="4591" priority="8556" operator="equal">
      <formula>"NÃO"</formula>
    </cfRule>
    <cfRule type="cellIs" dxfId="4590" priority="8557" operator="equal">
      <formula>"SIM"</formula>
    </cfRule>
  </conditionalFormatting>
  <conditionalFormatting sqref="Y238:Y239 Y235:Y236">
    <cfRule type="cellIs" dxfId="4589" priority="8555" operator="equal">
      <formula>"OPORTUNIDADE"</formula>
    </cfRule>
  </conditionalFormatting>
  <conditionalFormatting sqref="Y238:Y239 Y235:Y236">
    <cfRule type="cellIs" dxfId="4588" priority="8553" operator="equal">
      <formula>"NÃO"</formula>
    </cfRule>
    <cfRule type="cellIs" dxfId="4587" priority="8554" operator="equal">
      <formula>"SIM"</formula>
    </cfRule>
  </conditionalFormatting>
  <conditionalFormatting sqref="Y238:Y239 Y235:Y236">
    <cfRule type="cellIs" dxfId="4586" priority="8552" operator="equal">
      <formula>"OPORTUNIDADE"</formula>
    </cfRule>
  </conditionalFormatting>
  <conditionalFormatting sqref="Y238:Y239 Y235:Y236">
    <cfRule type="cellIs" dxfId="4585" priority="8550" operator="equal">
      <formula>"NÃO"</formula>
    </cfRule>
    <cfRule type="cellIs" dxfId="4584" priority="8551" operator="equal">
      <formula>"SIM"</formula>
    </cfRule>
  </conditionalFormatting>
  <conditionalFormatting sqref="Y238:Y239 Y235:Y236">
    <cfRule type="cellIs" dxfId="4583" priority="8549" operator="equal">
      <formula>"OPORTUNIDADE"</formula>
    </cfRule>
  </conditionalFormatting>
  <conditionalFormatting sqref="Y238:Y239 Y235:Y236">
    <cfRule type="cellIs" dxfId="4582" priority="8547" operator="equal">
      <formula>"NÃO"</formula>
    </cfRule>
    <cfRule type="cellIs" dxfId="4581" priority="8548" operator="equal">
      <formula>"SIM"</formula>
    </cfRule>
  </conditionalFormatting>
  <conditionalFormatting sqref="Y238:Y239 Y235:Y236">
    <cfRule type="cellIs" dxfId="4580" priority="8546" operator="equal">
      <formula>"OPORTUNIDADE"</formula>
    </cfRule>
  </conditionalFormatting>
  <conditionalFormatting sqref="Y238:Y239 Y235:Y236">
    <cfRule type="cellIs" dxfId="4579" priority="8544" operator="equal">
      <formula>"NÃO"</formula>
    </cfRule>
    <cfRule type="cellIs" dxfId="4578" priority="8545" operator="equal">
      <formula>"SIM"</formula>
    </cfRule>
  </conditionalFormatting>
  <conditionalFormatting sqref="Y238:Y239 Y235:Y236">
    <cfRule type="cellIs" dxfId="4577" priority="8543" operator="equal">
      <formula>"OPORTUNIDADE"</formula>
    </cfRule>
  </conditionalFormatting>
  <conditionalFormatting sqref="Y238:Y239 Y235:Y236">
    <cfRule type="cellIs" dxfId="4576" priority="8541" operator="equal">
      <formula>"NÃO"</formula>
    </cfRule>
    <cfRule type="cellIs" dxfId="4575" priority="8542" operator="equal">
      <formula>"SIM"</formula>
    </cfRule>
  </conditionalFormatting>
  <conditionalFormatting sqref="Y238:Y239 Y235:Y236">
    <cfRule type="cellIs" dxfId="4574" priority="8540" operator="equal">
      <formula>"OPORTUNIDADE"</formula>
    </cfRule>
  </conditionalFormatting>
  <conditionalFormatting sqref="Y238:Y239 Y235:Y236">
    <cfRule type="cellIs" dxfId="4573" priority="8538" operator="equal">
      <formula>"NÃO"</formula>
    </cfRule>
    <cfRule type="cellIs" dxfId="4572" priority="8539" operator="equal">
      <formula>"SIM"</formula>
    </cfRule>
  </conditionalFormatting>
  <conditionalFormatting sqref="Y238:Y239 Y235:Y236">
    <cfRule type="cellIs" dxfId="4571" priority="8537" operator="equal">
      <formula>"OPORTUNIDADE"</formula>
    </cfRule>
  </conditionalFormatting>
  <conditionalFormatting sqref="Y238:Y239 Y235:Y236">
    <cfRule type="cellIs" dxfId="4570" priority="8535" operator="equal">
      <formula>"NÃO"</formula>
    </cfRule>
    <cfRule type="cellIs" dxfId="4569" priority="8536" operator="equal">
      <formula>"SIM"</formula>
    </cfRule>
  </conditionalFormatting>
  <conditionalFormatting sqref="Y238:Y239 Y235:Y236">
    <cfRule type="cellIs" dxfId="4568" priority="8534" operator="equal">
      <formula>"OPORTUNIDADE"</formula>
    </cfRule>
  </conditionalFormatting>
  <conditionalFormatting sqref="Y238:Y239 Y235:Y236">
    <cfRule type="cellIs" dxfId="4567" priority="8532" operator="equal">
      <formula>"NÃO"</formula>
    </cfRule>
    <cfRule type="cellIs" dxfId="4566" priority="8533" operator="equal">
      <formula>"SIM"</formula>
    </cfRule>
  </conditionalFormatting>
  <conditionalFormatting sqref="Y238:Y239 Y235:Y236">
    <cfRule type="cellIs" dxfId="4565" priority="8531" operator="equal">
      <formula>"OPORTUNIDADE"</formula>
    </cfRule>
  </conditionalFormatting>
  <conditionalFormatting sqref="Y238:Y239 Y235:Y236">
    <cfRule type="cellIs" dxfId="4564" priority="8529" operator="equal">
      <formula>"NÃO"</formula>
    </cfRule>
    <cfRule type="cellIs" dxfId="4563" priority="8530" operator="equal">
      <formula>"SIM"</formula>
    </cfRule>
  </conditionalFormatting>
  <conditionalFormatting sqref="Y238:Y239 Y235:Y236">
    <cfRule type="cellIs" dxfId="4562" priority="8528" operator="equal">
      <formula>"OPORTUNIDADE"</formula>
    </cfRule>
  </conditionalFormatting>
  <conditionalFormatting sqref="Y238:Y239 Y235:Y236">
    <cfRule type="cellIs" dxfId="4561" priority="8526" operator="equal">
      <formula>"NÃO"</formula>
    </cfRule>
    <cfRule type="cellIs" dxfId="4560" priority="8527" operator="equal">
      <formula>"SIM"</formula>
    </cfRule>
  </conditionalFormatting>
  <conditionalFormatting sqref="Y238:Y239 Y235:Y236">
    <cfRule type="cellIs" dxfId="4559" priority="8525" operator="equal">
      <formula>"OPORTUNIDADE"</formula>
    </cfRule>
  </conditionalFormatting>
  <conditionalFormatting sqref="Y238:Y239 Y235:Y236">
    <cfRule type="cellIs" dxfId="4558" priority="8523" operator="equal">
      <formula>"NÃO"</formula>
    </cfRule>
    <cfRule type="cellIs" dxfId="4557" priority="8524" operator="equal">
      <formula>"SIM"</formula>
    </cfRule>
  </conditionalFormatting>
  <conditionalFormatting sqref="Y238:Y239 Y235:Y236">
    <cfRule type="cellIs" dxfId="4556" priority="8522" operator="equal">
      <formula>"OPORTUNIDADE"</formula>
    </cfRule>
  </conditionalFormatting>
  <conditionalFormatting sqref="Y238:Y239 Y235:Y236">
    <cfRule type="cellIs" dxfId="4555" priority="8520" operator="equal">
      <formula>"NÃO"</formula>
    </cfRule>
    <cfRule type="cellIs" dxfId="4554" priority="8521" operator="equal">
      <formula>"SIM"</formula>
    </cfRule>
  </conditionalFormatting>
  <conditionalFormatting sqref="Y238:Y239 Y235:Y236">
    <cfRule type="cellIs" dxfId="4553" priority="8519" operator="equal">
      <formula>"OPORTUNIDADE"</formula>
    </cfRule>
  </conditionalFormatting>
  <conditionalFormatting sqref="Y238:Y239 Y235:Y236">
    <cfRule type="cellIs" dxfId="4552" priority="8517" operator="equal">
      <formula>"NÃO"</formula>
    </cfRule>
    <cfRule type="cellIs" dxfId="4551" priority="8518" operator="equal">
      <formula>"SIM"</formula>
    </cfRule>
  </conditionalFormatting>
  <conditionalFormatting sqref="Y238:Y239 Y235:Y236">
    <cfRule type="cellIs" dxfId="4550" priority="8516" operator="equal">
      <formula>"OPORTUNIDADE"</formula>
    </cfRule>
  </conditionalFormatting>
  <conditionalFormatting sqref="Y238:Y239 Y235:Y236">
    <cfRule type="cellIs" dxfId="4549" priority="8514" operator="equal">
      <formula>"NÃO"</formula>
    </cfRule>
    <cfRule type="cellIs" dxfId="4548" priority="8515" operator="equal">
      <formula>"SIM"</formula>
    </cfRule>
  </conditionalFormatting>
  <conditionalFormatting sqref="Y238:Y239 Y235:Y236">
    <cfRule type="cellIs" dxfId="4547" priority="8513" operator="equal">
      <formula>"OPORTUNIDADE"</formula>
    </cfRule>
  </conditionalFormatting>
  <conditionalFormatting sqref="Y238:Y239 Y235:Y236">
    <cfRule type="cellIs" dxfId="4546" priority="8511" operator="equal">
      <formula>"NÃO"</formula>
    </cfRule>
    <cfRule type="cellIs" dxfId="4545" priority="8512" operator="equal">
      <formula>"SIM"</formula>
    </cfRule>
  </conditionalFormatting>
  <conditionalFormatting sqref="Y238:Y239 Y235:Y236">
    <cfRule type="cellIs" dxfId="4544" priority="8510" operator="equal">
      <formula>"OPORTUNIDADE"</formula>
    </cfRule>
  </conditionalFormatting>
  <conditionalFormatting sqref="Y238:Y239 Y235:Y236">
    <cfRule type="cellIs" dxfId="4543" priority="8508" operator="equal">
      <formula>"NÃO"</formula>
    </cfRule>
    <cfRule type="cellIs" dxfId="4542" priority="8509" operator="equal">
      <formula>"SIM"</formula>
    </cfRule>
  </conditionalFormatting>
  <conditionalFormatting sqref="Y238:Y239 Y235:Y236">
    <cfRule type="cellIs" dxfId="4541" priority="8507" operator="equal">
      <formula>"OPORTUNIDADE"</formula>
    </cfRule>
  </conditionalFormatting>
  <conditionalFormatting sqref="Y238:Y239 Y235:Y236">
    <cfRule type="cellIs" dxfId="4540" priority="8505" operator="equal">
      <formula>"NÃO"</formula>
    </cfRule>
    <cfRule type="cellIs" dxfId="4539" priority="8506" operator="equal">
      <formula>"SIM"</formula>
    </cfRule>
  </conditionalFormatting>
  <conditionalFormatting sqref="Y238:Y239 Y235:Y236">
    <cfRule type="cellIs" dxfId="4538" priority="8504" operator="equal">
      <formula>"OPORTUNIDADE"</formula>
    </cfRule>
  </conditionalFormatting>
  <conditionalFormatting sqref="Y238:Y239 Y235:Y236">
    <cfRule type="cellIs" dxfId="4537" priority="8502" operator="equal">
      <formula>"NÃO"</formula>
    </cfRule>
    <cfRule type="cellIs" dxfId="4536" priority="8503" operator="equal">
      <formula>"SIM"</formula>
    </cfRule>
  </conditionalFormatting>
  <conditionalFormatting sqref="Y238:Y239 Y235:Y236">
    <cfRule type="cellIs" dxfId="4535" priority="8501" operator="equal">
      <formula>"OPORTUNIDADE"</formula>
    </cfRule>
  </conditionalFormatting>
  <conditionalFormatting sqref="Y238:Y239 Y235:Y236">
    <cfRule type="cellIs" dxfId="4534" priority="8499" operator="equal">
      <formula>"NÃO"</formula>
    </cfRule>
    <cfRule type="cellIs" dxfId="4533" priority="8500" operator="equal">
      <formula>"SIM"</formula>
    </cfRule>
  </conditionalFormatting>
  <conditionalFormatting sqref="Y238:Y239 Y235:Y236">
    <cfRule type="cellIs" dxfId="4532" priority="8498" operator="equal">
      <formula>"OPORTUNIDADE"</formula>
    </cfRule>
  </conditionalFormatting>
  <conditionalFormatting sqref="Y238:Y239 Y235:Y236">
    <cfRule type="cellIs" dxfId="4531" priority="8496" operator="equal">
      <formula>"NÃO"</formula>
    </cfRule>
    <cfRule type="cellIs" dxfId="4530" priority="8497" operator="equal">
      <formula>"SIM"</formula>
    </cfRule>
  </conditionalFormatting>
  <conditionalFormatting sqref="Y238:Y239 Y235:Y236">
    <cfRule type="cellIs" dxfId="4529" priority="8495" operator="equal">
      <formula>"OPORTUNIDADE"</formula>
    </cfRule>
  </conditionalFormatting>
  <conditionalFormatting sqref="Y238:Y239 Y235:Y236">
    <cfRule type="cellIs" dxfId="4528" priority="8493" operator="equal">
      <formula>"NÃO"</formula>
    </cfRule>
    <cfRule type="cellIs" dxfId="4527" priority="8494" operator="equal">
      <formula>"SIM"</formula>
    </cfRule>
  </conditionalFormatting>
  <conditionalFormatting sqref="Y238:Y239 Y235:Y236">
    <cfRule type="cellIs" dxfId="4526" priority="8492" operator="equal">
      <formula>"OPORTUNIDADE"</formula>
    </cfRule>
  </conditionalFormatting>
  <conditionalFormatting sqref="Y238:Y239 Y235:Y236">
    <cfRule type="cellIs" dxfId="4525" priority="8490" operator="equal">
      <formula>"NÃO"</formula>
    </cfRule>
    <cfRule type="cellIs" dxfId="4524" priority="8491" operator="equal">
      <formula>"SIM"</formula>
    </cfRule>
  </conditionalFormatting>
  <conditionalFormatting sqref="Y238:Y239 Y235:Y236">
    <cfRule type="cellIs" dxfId="4523" priority="8489" operator="equal">
      <formula>"OPORTUNIDADE"</formula>
    </cfRule>
  </conditionalFormatting>
  <conditionalFormatting sqref="Y238:Y239 Y235:Y236">
    <cfRule type="cellIs" dxfId="4522" priority="8487" operator="equal">
      <formula>"NÃO"</formula>
    </cfRule>
    <cfRule type="cellIs" dxfId="4521" priority="8488" operator="equal">
      <formula>"SIM"</formula>
    </cfRule>
  </conditionalFormatting>
  <conditionalFormatting sqref="Y238:Y239 Y235:Y236">
    <cfRule type="cellIs" dxfId="4520" priority="8486" operator="equal">
      <formula>"OPORTUNIDADE"</formula>
    </cfRule>
  </conditionalFormatting>
  <conditionalFormatting sqref="Y238:Y239 Y235:Y236">
    <cfRule type="cellIs" dxfId="4519" priority="8484" operator="equal">
      <formula>"NÃO"</formula>
    </cfRule>
    <cfRule type="cellIs" dxfId="4518" priority="8485" operator="equal">
      <formula>"SIM"</formula>
    </cfRule>
  </conditionalFormatting>
  <conditionalFormatting sqref="Y238:Y239 Y235:Y236">
    <cfRule type="cellIs" dxfId="4517" priority="8483" operator="equal">
      <formula>"OPORTUNIDADE"</formula>
    </cfRule>
  </conditionalFormatting>
  <conditionalFormatting sqref="Y238:Y239 Y235:Y236">
    <cfRule type="cellIs" dxfId="4516" priority="8481" operator="equal">
      <formula>"NÃO"</formula>
    </cfRule>
    <cfRule type="cellIs" dxfId="4515" priority="8482" operator="equal">
      <formula>"SIM"</formula>
    </cfRule>
  </conditionalFormatting>
  <conditionalFormatting sqref="Y238:Y239 Y235:Y236">
    <cfRule type="cellIs" dxfId="4514" priority="8480" operator="equal">
      <formula>"OPORTUNIDADE"</formula>
    </cfRule>
  </conditionalFormatting>
  <conditionalFormatting sqref="Y238:Y239 Y235:Y236">
    <cfRule type="cellIs" dxfId="4513" priority="8478" operator="equal">
      <formula>"NÃO"</formula>
    </cfRule>
    <cfRule type="cellIs" dxfId="4512" priority="8479" operator="equal">
      <formula>"SIM"</formula>
    </cfRule>
  </conditionalFormatting>
  <conditionalFormatting sqref="Y238:Y239 Y235:Y236">
    <cfRule type="cellIs" dxfId="4511" priority="8477" operator="equal">
      <formula>"OPORTUNIDADE"</formula>
    </cfRule>
  </conditionalFormatting>
  <conditionalFormatting sqref="Y238:Y239 Y235:Y236">
    <cfRule type="cellIs" dxfId="4510" priority="8475" operator="equal">
      <formula>"NÃO"</formula>
    </cfRule>
    <cfRule type="cellIs" dxfId="4509" priority="8476" operator="equal">
      <formula>"SIM"</formula>
    </cfRule>
  </conditionalFormatting>
  <conditionalFormatting sqref="Y238:Y239 Y235:Y236">
    <cfRule type="cellIs" dxfId="4508" priority="8474" operator="equal">
      <formula>"OPORTUNIDADE"</formula>
    </cfRule>
  </conditionalFormatting>
  <conditionalFormatting sqref="Y238:Y239 Y235:Y236">
    <cfRule type="cellIs" dxfId="4507" priority="8472" operator="equal">
      <formula>"NÃO"</formula>
    </cfRule>
    <cfRule type="cellIs" dxfId="4506" priority="8473" operator="equal">
      <formula>"SIM"</formula>
    </cfRule>
  </conditionalFormatting>
  <conditionalFormatting sqref="Y238:Y239 Y235:Y236">
    <cfRule type="cellIs" dxfId="4505" priority="8471" operator="equal">
      <formula>"OPORTUNIDADE"</formula>
    </cfRule>
  </conditionalFormatting>
  <conditionalFormatting sqref="Y238:Y239 Y235:Y236">
    <cfRule type="cellIs" dxfId="4504" priority="8469" operator="equal">
      <formula>"NÃO"</formula>
    </cfRule>
    <cfRule type="cellIs" dxfId="4503" priority="8470" operator="equal">
      <formula>"SIM"</formula>
    </cfRule>
  </conditionalFormatting>
  <conditionalFormatting sqref="Y238:Y239 Y235:Y236">
    <cfRule type="cellIs" dxfId="4502" priority="8468" operator="equal">
      <formula>"OPORTUNIDADE"</formula>
    </cfRule>
  </conditionalFormatting>
  <conditionalFormatting sqref="Y238:Y239 Y235:Y236">
    <cfRule type="cellIs" dxfId="4501" priority="8466" operator="equal">
      <formula>"NÃO"</formula>
    </cfRule>
    <cfRule type="cellIs" dxfId="4500" priority="8467" operator="equal">
      <formula>"SIM"</formula>
    </cfRule>
  </conditionalFormatting>
  <conditionalFormatting sqref="Y238:Y239 Y235:Y236">
    <cfRule type="cellIs" dxfId="4499" priority="8465" operator="equal">
      <formula>"OPORTUNIDADE"</formula>
    </cfRule>
  </conditionalFormatting>
  <conditionalFormatting sqref="Y238:Y239 Y235:Y236">
    <cfRule type="cellIs" dxfId="4498" priority="8463" operator="equal">
      <formula>"NÃO"</formula>
    </cfRule>
    <cfRule type="cellIs" dxfId="4497" priority="8464" operator="equal">
      <formula>"SIM"</formula>
    </cfRule>
  </conditionalFormatting>
  <conditionalFormatting sqref="Z238:Z239 Z235:Z236">
    <cfRule type="cellIs" dxfId="4496" priority="8462" operator="equal">
      <formula>"OPORTUNIDADE"</formula>
    </cfRule>
  </conditionalFormatting>
  <conditionalFormatting sqref="Z238:Z239 Z235:Z236">
    <cfRule type="cellIs" dxfId="4495" priority="8460" operator="equal">
      <formula>"NÃO"</formula>
    </cfRule>
    <cfRule type="cellIs" dxfId="4494" priority="8461" operator="equal">
      <formula>"SIM"</formula>
    </cfRule>
  </conditionalFormatting>
  <conditionalFormatting sqref="Y238:Y239 Y235:Y236">
    <cfRule type="cellIs" dxfId="4493" priority="8459" operator="equal">
      <formula>"OPORTUNIDADE"</formula>
    </cfRule>
  </conditionalFormatting>
  <conditionalFormatting sqref="Y238:Y239 Y235:Y236">
    <cfRule type="cellIs" dxfId="4492" priority="8457" operator="equal">
      <formula>"NÃO"</formula>
    </cfRule>
    <cfRule type="cellIs" dxfId="4491" priority="8458" operator="equal">
      <formula>"SIM"</formula>
    </cfRule>
  </conditionalFormatting>
  <conditionalFormatting sqref="Y238:Y239 Y235:Y236">
    <cfRule type="cellIs" dxfId="4490" priority="8456" operator="equal">
      <formula>"OPORTUNIDADE"</formula>
    </cfRule>
  </conditionalFormatting>
  <conditionalFormatting sqref="Y238:Y239 Y235:Y236">
    <cfRule type="cellIs" dxfId="4489" priority="8454" operator="equal">
      <formula>"NÃO"</formula>
    </cfRule>
    <cfRule type="cellIs" dxfId="4488" priority="8455" operator="equal">
      <formula>"SIM"</formula>
    </cfRule>
  </conditionalFormatting>
  <conditionalFormatting sqref="Y238:Y239 Y235:Y236">
    <cfRule type="cellIs" dxfId="4487" priority="8453" operator="equal">
      <formula>"OPORTUNIDADE"</formula>
    </cfRule>
  </conditionalFormatting>
  <conditionalFormatting sqref="Y238:Y239 Y235:Y236">
    <cfRule type="cellIs" dxfId="4486" priority="8451" operator="equal">
      <formula>"NÃO"</formula>
    </cfRule>
    <cfRule type="cellIs" dxfId="4485" priority="8452" operator="equal">
      <formula>"SIM"</formula>
    </cfRule>
  </conditionalFormatting>
  <conditionalFormatting sqref="Y238:Y239 Y235:Y236">
    <cfRule type="cellIs" dxfId="4484" priority="8450" operator="equal">
      <formula>"OPORTUNIDADE"</formula>
    </cfRule>
  </conditionalFormatting>
  <conditionalFormatting sqref="Y238:Y239 Y235:Y236">
    <cfRule type="cellIs" dxfId="4483" priority="8448" operator="equal">
      <formula>"NÃO"</formula>
    </cfRule>
    <cfRule type="cellIs" dxfId="4482" priority="8449" operator="equal">
      <formula>"SIM"</formula>
    </cfRule>
  </conditionalFormatting>
  <conditionalFormatting sqref="Y238:Y239 Y235:Y236">
    <cfRule type="cellIs" dxfId="4481" priority="8447" operator="equal">
      <formula>"OPORTUNIDADE"</formula>
    </cfRule>
  </conditionalFormatting>
  <conditionalFormatting sqref="Y238:Y239 Y235:Y236">
    <cfRule type="cellIs" dxfId="4480" priority="8445" operator="equal">
      <formula>"NÃO"</formula>
    </cfRule>
    <cfRule type="cellIs" dxfId="4479" priority="8446" operator="equal">
      <formula>"SIM"</formula>
    </cfRule>
  </conditionalFormatting>
  <conditionalFormatting sqref="Y238:Y239 Y235:Y236">
    <cfRule type="cellIs" dxfId="4478" priority="8444" operator="equal">
      <formula>"OPORTUNIDADE"</formula>
    </cfRule>
  </conditionalFormatting>
  <conditionalFormatting sqref="Y238:Y239 Y235:Y236">
    <cfRule type="cellIs" dxfId="4477" priority="8442" operator="equal">
      <formula>"NÃO"</formula>
    </cfRule>
    <cfRule type="cellIs" dxfId="4476" priority="8443" operator="equal">
      <formula>"SIM"</formula>
    </cfRule>
  </conditionalFormatting>
  <conditionalFormatting sqref="Y238:Y239 Y235:Y236">
    <cfRule type="cellIs" dxfId="4475" priority="8441" operator="equal">
      <formula>"OPORTUNIDADE"</formula>
    </cfRule>
  </conditionalFormatting>
  <conditionalFormatting sqref="Y238:Y239 Y235:Y236">
    <cfRule type="cellIs" dxfId="4474" priority="8439" operator="equal">
      <formula>"NÃO"</formula>
    </cfRule>
    <cfRule type="cellIs" dxfId="4473" priority="8440" operator="equal">
      <formula>"SIM"</formula>
    </cfRule>
  </conditionalFormatting>
  <conditionalFormatting sqref="Y238:Y239 Y235:Y236">
    <cfRule type="cellIs" dxfId="4472" priority="8438" operator="equal">
      <formula>"OPORTUNIDADE"</formula>
    </cfRule>
  </conditionalFormatting>
  <conditionalFormatting sqref="Y238:Y239 Y235:Y236">
    <cfRule type="cellIs" dxfId="4471" priority="8436" operator="equal">
      <formula>"NÃO"</formula>
    </cfRule>
    <cfRule type="cellIs" dxfId="4470" priority="8437" operator="equal">
      <formula>"SIM"</formula>
    </cfRule>
  </conditionalFormatting>
  <conditionalFormatting sqref="Y238:Y239 Y235:Y236">
    <cfRule type="cellIs" dxfId="4469" priority="8435" operator="equal">
      <formula>"OPORTUNIDADE"</formula>
    </cfRule>
  </conditionalFormatting>
  <conditionalFormatting sqref="Y238:Y239 Y235:Y236">
    <cfRule type="cellIs" dxfId="4468" priority="8433" operator="equal">
      <formula>"NÃO"</formula>
    </cfRule>
    <cfRule type="cellIs" dxfId="4467" priority="8434" operator="equal">
      <formula>"SIM"</formula>
    </cfRule>
  </conditionalFormatting>
  <conditionalFormatting sqref="Y238:Y239 Y235:Y236">
    <cfRule type="cellIs" dxfId="4466" priority="8432" operator="equal">
      <formula>"OPORTUNIDADE"</formula>
    </cfRule>
  </conditionalFormatting>
  <conditionalFormatting sqref="Y238:Y239 Y235:Y236">
    <cfRule type="cellIs" dxfId="4465" priority="8430" operator="equal">
      <formula>"NÃO"</formula>
    </cfRule>
    <cfRule type="cellIs" dxfId="4464" priority="8431" operator="equal">
      <formula>"SIM"</formula>
    </cfRule>
  </conditionalFormatting>
  <conditionalFormatting sqref="Y238:Y239 Y235:Y236">
    <cfRule type="cellIs" dxfId="4463" priority="8429" operator="equal">
      <formula>"OPORTUNIDADE"</formula>
    </cfRule>
  </conditionalFormatting>
  <conditionalFormatting sqref="Y238:Y239 Y235:Y236">
    <cfRule type="cellIs" dxfId="4462" priority="8427" operator="equal">
      <formula>"NÃO"</formula>
    </cfRule>
    <cfRule type="cellIs" dxfId="4461" priority="8428" operator="equal">
      <formula>"SIM"</formula>
    </cfRule>
  </conditionalFormatting>
  <conditionalFormatting sqref="Y238:Y239 Y235:Y236">
    <cfRule type="cellIs" dxfId="4460" priority="8426" operator="equal">
      <formula>"OPORTUNIDADE"</formula>
    </cfRule>
  </conditionalFormatting>
  <conditionalFormatting sqref="Y238:Y239 Y235:Y236">
    <cfRule type="cellIs" dxfId="4459" priority="8424" operator="equal">
      <formula>"NÃO"</formula>
    </cfRule>
    <cfRule type="cellIs" dxfId="4458" priority="8425" operator="equal">
      <formula>"SIM"</formula>
    </cfRule>
  </conditionalFormatting>
  <conditionalFormatting sqref="Y238:Y239 Y235:Y236">
    <cfRule type="cellIs" dxfId="4457" priority="8423" operator="equal">
      <formula>"OPORTUNIDADE"</formula>
    </cfRule>
  </conditionalFormatting>
  <conditionalFormatting sqref="Y238:Y239 Y235:Y236">
    <cfRule type="cellIs" dxfId="4456" priority="8421" operator="equal">
      <formula>"NÃO"</formula>
    </cfRule>
    <cfRule type="cellIs" dxfId="4455" priority="8422" operator="equal">
      <formula>"SIM"</formula>
    </cfRule>
  </conditionalFormatting>
  <conditionalFormatting sqref="Y238:Y239 Y235:Y236">
    <cfRule type="cellIs" dxfId="4454" priority="8420" operator="equal">
      <formula>"OPORTUNIDADE"</formula>
    </cfRule>
  </conditionalFormatting>
  <conditionalFormatting sqref="Y238:Y239 Y235:Y236">
    <cfRule type="cellIs" dxfId="4453" priority="8418" operator="equal">
      <formula>"NÃO"</formula>
    </cfRule>
    <cfRule type="cellIs" dxfId="4452" priority="8419" operator="equal">
      <formula>"SIM"</formula>
    </cfRule>
  </conditionalFormatting>
  <conditionalFormatting sqref="Y238:Y239 Y235:Y236">
    <cfRule type="cellIs" dxfId="4451" priority="8417" operator="equal">
      <formula>"OPORTUNIDADE"</formula>
    </cfRule>
  </conditionalFormatting>
  <conditionalFormatting sqref="Y238:Y239 Y235:Y236">
    <cfRule type="cellIs" dxfId="4450" priority="8415" operator="equal">
      <formula>"NÃO"</formula>
    </cfRule>
    <cfRule type="cellIs" dxfId="4449" priority="8416" operator="equal">
      <formula>"SIM"</formula>
    </cfRule>
  </conditionalFormatting>
  <conditionalFormatting sqref="Y238:Y239 Y235:Y236">
    <cfRule type="cellIs" dxfId="4448" priority="8414" operator="equal">
      <formula>"OPORTUNIDADE"</formula>
    </cfRule>
  </conditionalFormatting>
  <conditionalFormatting sqref="Y238:Y239 Y235:Y236">
    <cfRule type="cellIs" dxfId="4447" priority="8412" operator="equal">
      <formula>"NÃO"</formula>
    </cfRule>
    <cfRule type="cellIs" dxfId="4446" priority="8413" operator="equal">
      <formula>"SIM"</formula>
    </cfRule>
  </conditionalFormatting>
  <conditionalFormatting sqref="Y238:Y239 Y235:Y236">
    <cfRule type="cellIs" dxfId="4445" priority="8411" operator="equal">
      <formula>"OPORTUNIDADE"</formula>
    </cfRule>
  </conditionalFormatting>
  <conditionalFormatting sqref="Y238:Y239 Y235:Y236">
    <cfRule type="cellIs" dxfId="4444" priority="8409" operator="equal">
      <formula>"NÃO"</formula>
    </cfRule>
    <cfRule type="cellIs" dxfId="4443" priority="8410" operator="equal">
      <formula>"SIM"</formula>
    </cfRule>
  </conditionalFormatting>
  <conditionalFormatting sqref="Y238:Y239 Y235:Y236">
    <cfRule type="cellIs" dxfId="4442" priority="8408" operator="equal">
      <formula>"OPORTUNIDADE"</formula>
    </cfRule>
  </conditionalFormatting>
  <conditionalFormatting sqref="Y238:Y239 Y235:Y236">
    <cfRule type="cellIs" dxfId="4441" priority="8406" operator="equal">
      <formula>"NÃO"</formula>
    </cfRule>
    <cfRule type="cellIs" dxfId="4440" priority="8407" operator="equal">
      <formula>"SIM"</formula>
    </cfRule>
  </conditionalFormatting>
  <conditionalFormatting sqref="Y238:Y239 Y235:Y236">
    <cfRule type="cellIs" dxfId="4439" priority="8405" operator="equal">
      <formula>"OPORTUNIDADE"</formula>
    </cfRule>
  </conditionalFormatting>
  <conditionalFormatting sqref="Y238:Y239 Y235:Y236">
    <cfRule type="cellIs" dxfId="4438" priority="8403" operator="equal">
      <formula>"NÃO"</formula>
    </cfRule>
    <cfRule type="cellIs" dxfId="4437" priority="8404" operator="equal">
      <formula>"SIM"</formula>
    </cfRule>
  </conditionalFormatting>
  <conditionalFormatting sqref="Y238:Y239 Y235:Y236">
    <cfRule type="cellIs" dxfId="4436" priority="8402" operator="equal">
      <formula>"OPORTUNIDADE"</formula>
    </cfRule>
  </conditionalFormatting>
  <conditionalFormatting sqref="Y238:Y239 Y235:Y236">
    <cfRule type="cellIs" dxfId="4435" priority="8400" operator="equal">
      <formula>"NÃO"</formula>
    </cfRule>
    <cfRule type="cellIs" dxfId="4434" priority="8401" operator="equal">
      <formula>"SIM"</formula>
    </cfRule>
  </conditionalFormatting>
  <conditionalFormatting sqref="Y238:Y239 Y235:Y236">
    <cfRule type="cellIs" dxfId="4433" priority="8399" operator="equal">
      <formula>"OPORTUNIDADE"</formula>
    </cfRule>
  </conditionalFormatting>
  <conditionalFormatting sqref="Y238:Y239 Y235:Y236">
    <cfRule type="cellIs" dxfId="4432" priority="8397" operator="equal">
      <formula>"NÃO"</formula>
    </cfRule>
    <cfRule type="cellIs" dxfId="4431" priority="8398" operator="equal">
      <formula>"SIM"</formula>
    </cfRule>
  </conditionalFormatting>
  <conditionalFormatting sqref="Y238:Y239 Y235:Y236">
    <cfRule type="cellIs" dxfId="4430" priority="8396" operator="equal">
      <formula>"OPORTUNIDADE"</formula>
    </cfRule>
  </conditionalFormatting>
  <conditionalFormatting sqref="Y238:Y239 Y235:Y236">
    <cfRule type="cellIs" dxfId="4429" priority="8394" operator="equal">
      <formula>"NÃO"</formula>
    </cfRule>
    <cfRule type="cellIs" dxfId="4428" priority="8395" operator="equal">
      <formula>"SIM"</formula>
    </cfRule>
  </conditionalFormatting>
  <conditionalFormatting sqref="Y238:Y239 Y235:Y236">
    <cfRule type="cellIs" dxfId="4427" priority="8393" operator="equal">
      <formula>"OPORTUNIDADE"</formula>
    </cfRule>
  </conditionalFormatting>
  <conditionalFormatting sqref="Y238:Y239 Y235:Y236">
    <cfRule type="cellIs" dxfId="4426" priority="8391" operator="equal">
      <formula>"NÃO"</formula>
    </cfRule>
    <cfRule type="cellIs" dxfId="4425" priority="8392" operator="equal">
      <formula>"SIM"</formula>
    </cfRule>
  </conditionalFormatting>
  <conditionalFormatting sqref="Y238:Y239 Y235:Y236">
    <cfRule type="cellIs" dxfId="4424" priority="8390" operator="equal">
      <formula>"OPORTUNIDADE"</formula>
    </cfRule>
  </conditionalFormatting>
  <conditionalFormatting sqref="Y238:Y239 Y235:Y236">
    <cfRule type="cellIs" dxfId="4423" priority="8388" operator="equal">
      <formula>"NÃO"</formula>
    </cfRule>
    <cfRule type="cellIs" dxfId="4422" priority="8389" operator="equal">
      <formula>"SIM"</formula>
    </cfRule>
  </conditionalFormatting>
  <conditionalFormatting sqref="Y238:Y239 Y235:Y236">
    <cfRule type="cellIs" dxfId="4421" priority="8387" operator="equal">
      <formula>"OPORTUNIDADE"</formula>
    </cfRule>
  </conditionalFormatting>
  <conditionalFormatting sqref="Y238:Y239 Y235:Y236">
    <cfRule type="cellIs" dxfId="4420" priority="8385" operator="equal">
      <formula>"NÃO"</formula>
    </cfRule>
    <cfRule type="cellIs" dxfId="4419" priority="8386" operator="equal">
      <formula>"SIM"</formula>
    </cfRule>
  </conditionalFormatting>
  <conditionalFormatting sqref="Y238:Y239 Y235:Y236">
    <cfRule type="cellIs" dxfId="4418" priority="8384" operator="equal">
      <formula>"OPORTUNIDADE"</formula>
    </cfRule>
  </conditionalFormatting>
  <conditionalFormatting sqref="Y238:Y239 Y235:Y236">
    <cfRule type="cellIs" dxfId="4417" priority="8382" operator="equal">
      <formula>"NÃO"</formula>
    </cfRule>
    <cfRule type="cellIs" dxfId="4416" priority="8383" operator="equal">
      <formula>"SIM"</formula>
    </cfRule>
  </conditionalFormatting>
  <conditionalFormatting sqref="Y238:Y239 Y235:Y236">
    <cfRule type="cellIs" dxfId="4415" priority="8381" operator="equal">
      <formula>"OPORTUNIDADE"</formula>
    </cfRule>
  </conditionalFormatting>
  <conditionalFormatting sqref="Y238:Y239 Y235:Y236">
    <cfRule type="cellIs" dxfId="4414" priority="8379" operator="equal">
      <formula>"NÃO"</formula>
    </cfRule>
    <cfRule type="cellIs" dxfId="4413" priority="8380" operator="equal">
      <formula>"SIM"</formula>
    </cfRule>
  </conditionalFormatting>
  <conditionalFormatting sqref="Y238:Y239 Y235:Y236">
    <cfRule type="cellIs" dxfId="4412" priority="8378" operator="equal">
      <formula>"OPORTUNIDADE"</formula>
    </cfRule>
  </conditionalFormatting>
  <conditionalFormatting sqref="Y238:Y239 Y235:Y236">
    <cfRule type="cellIs" dxfId="4411" priority="8376" operator="equal">
      <formula>"NÃO"</formula>
    </cfRule>
    <cfRule type="cellIs" dxfId="4410" priority="8377" operator="equal">
      <formula>"SIM"</formula>
    </cfRule>
  </conditionalFormatting>
  <conditionalFormatting sqref="Y238:Y239 Y235:Y236">
    <cfRule type="cellIs" dxfId="4409" priority="8375" operator="equal">
      <formula>"OPORTUNIDADE"</formula>
    </cfRule>
  </conditionalFormatting>
  <conditionalFormatting sqref="Y238:Y239 Y235:Y236">
    <cfRule type="cellIs" dxfId="4408" priority="8373" operator="equal">
      <formula>"NÃO"</formula>
    </cfRule>
    <cfRule type="cellIs" dxfId="4407" priority="8374" operator="equal">
      <formula>"SIM"</formula>
    </cfRule>
  </conditionalFormatting>
  <conditionalFormatting sqref="Y238:Y239 Y235:Y236">
    <cfRule type="cellIs" dxfId="4406" priority="8372" operator="equal">
      <formula>"OPORTUNIDADE"</formula>
    </cfRule>
  </conditionalFormatting>
  <conditionalFormatting sqref="Y238:Y239 Y235:Y236">
    <cfRule type="cellIs" dxfId="4405" priority="8370" operator="equal">
      <formula>"NÃO"</formula>
    </cfRule>
    <cfRule type="cellIs" dxfId="4404" priority="8371" operator="equal">
      <formula>"SIM"</formula>
    </cfRule>
  </conditionalFormatting>
  <conditionalFormatting sqref="Y238:Y239 Y235:Y236">
    <cfRule type="cellIs" dxfId="4403" priority="8369" operator="equal">
      <formula>"OPORTUNIDADE"</formula>
    </cfRule>
  </conditionalFormatting>
  <conditionalFormatting sqref="Y238:Y239 Y235:Y236">
    <cfRule type="cellIs" dxfId="4402" priority="8367" operator="equal">
      <formula>"NÃO"</formula>
    </cfRule>
    <cfRule type="cellIs" dxfId="4401" priority="8368" operator="equal">
      <formula>"SIM"</formula>
    </cfRule>
  </conditionalFormatting>
  <conditionalFormatting sqref="Y238:Y239 Y235:Y236">
    <cfRule type="cellIs" dxfId="4400" priority="8366" operator="equal">
      <formula>"OPORTUNIDADE"</formula>
    </cfRule>
  </conditionalFormatting>
  <conditionalFormatting sqref="Y238:Y239 Y235:Y236">
    <cfRule type="cellIs" dxfId="4399" priority="8364" operator="equal">
      <formula>"NÃO"</formula>
    </cfRule>
    <cfRule type="cellIs" dxfId="4398" priority="8365" operator="equal">
      <formula>"SIM"</formula>
    </cfRule>
  </conditionalFormatting>
  <conditionalFormatting sqref="Y238:Y239 Y235:Y236">
    <cfRule type="cellIs" dxfId="4397" priority="8363" operator="equal">
      <formula>"OPORTUNIDADE"</formula>
    </cfRule>
  </conditionalFormatting>
  <conditionalFormatting sqref="Y238:Y239 Y235:Y236">
    <cfRule type="cellIs" dxfId="4396" priority="8361" operator="equal">
      <formula>"NÃO"</formula>
    </cfRule>
    <cfRule type="cellIs" dxfId="4395" priority="8362" operator="equal">
      <formula>"SIM"</formula>
    </cfRule>
  </conditionalFormatting>
  <conditionalFormatting sqref="Y238:Y239 Y235:Y236">
    <cfRule type="cellIs" dxfId="4394" priority="8360" operator="equal">
      <formula>"OPORTUNIDADE"</formula>
    </cfRule>
  </conditionalFormatting>
  <conditionalFormatting sqref="Y238:Y239 Y235:Y236">
    <cfRule type="cellIs" dxfId="4393" priority="8358" operator="equal">
      <formula>"NÃO"</formula>
    </cfRule>
    <cfRule type="cellIs" dxfId="4392" priority="8359" operator="equal">
      <formula>"SIM"</formula>
    </cfRule>
  </conditionalFormatting>
  <conditionalFormatting sqref="Y238:Y239 Y235:Y236">
    <cfRule type="cellIs" dxfId="4391" priority="8357" operator="equal">
      <formula>"OPORTUNIDADE"</formula>
    </cfRule>
  </conditionalFormatting>
  <conditionalFormatting sqref="Y238:Y239 Y235:Y236">
    <cfRule type="cellIs" dxfId="4390" priority="8355" operator="equal">
      <formula>"NÃO"</formula>
    </cfRule>
    <cfRule type="cellIs" dxfId="4389" priority="8356" operator="equal">
      <formula>"SIM"</formula>
    </cfRule>
  </conditionalFormatting>
  <conditionalFormatting sqref="Y238:Y239 Y235:Y236">
    <cfRule type="cellIs" dxfId="4388" priority="8354" operator="equal">
      <formula>"OPORTUNIDADE"</formula>
    </cfRule>
  </conditionalFormatting>
  <conditionalFormatting sqref="Y238:Y239 Y235:Y236">
    <cfRule type="cellIs" dxfId="4387" priority="8352" operator="equal">
      <formula>"NÃO"</formula>
    </cfRule>
    <cfRule type="cellIs" dxfId="4386" priority="8353" operator="equal">
      <formula>"SIM"</formula>
    </cfRule>
  </conditionalFormatting>
  <conditionalFormatting sqref="Y238:Y239 Y235:Y236">
    <cfRule type="cellIs" dxfId="4385" priority="8351" operator="equal">
      <formula>"OPORTUNIDADE"</formula>
    </cfRule>
  </conditionalFormatting>
  <conditionalFormatting sqref="Y238:Y239 Y235:Y236">
    <cfRule type="cellIs" dxfId="4384" priority="8349" operator="equal">
      <formula>"NÃO"</formula>
    </cfRule>
    <cfRule type="cellIs" dxfId="4383" priority="8350" operator="equal">
      <formula>"SIM"</formula>
    </cfRule>
  </conditionalFormatting>
  <conditionalFormatting sqref="Y238:Y239 Y235:Y236">
    <cfRule type="cellIs" dxfId="4382" priority="8348" operator="equal">
      <formula>"OPORTUNIDADE"</formula>
    </cfRule>
  </conditionalFormatting>
  <conditionalFormatting sqref="Y238:Y239 Y235:Y236">
    <cfRule type="cellIs" dxfId="4381" priority="8346" operator="equal">
      <formula>"NÃO"</formula>
    </cfRule>
    <cfRule type="cellIs" dxfId="4380" priority="8347" operator="equal">
      <formula>"SIM"</formula>
    </cfRule>
  </conditionalFormatting>
  <conditionalFormatting sqref="Y238:Y239 Y235:Y236">
    <cfRule type="cellIs" dxfId="4379" priority="8345" operator="equal">
      <formula>"OPORTUNIDADE"</formula>
    </cfRule>
  </conditionalFormatting>
  <conditionalFormatting sqref="Y238:Y239 Y235:Y236">
    <cfRule type="cellIs" dxfId="4378" priority="8343" operator="equal">
      <formula>"NÃO"</formula>
    </cfRule>
    <cfRule type="cellIs" dxfId="4377" priority="8344" operator="equal">
      <formula>"SIM"</formula>
    </cfRule>
  </conditionalFormatting>
  <conditionalFormatting sqref="Y238:Y239 Y235:Y236">
    <cfRule type="cellIs" dxfId="4376" priority="8342" operator="equal">
      <formula>"OPORTUNIDADE"</formula>
    </cfRule>
  </conditionalFormatting>
  <conditionalFormatting sqref="Y238:Y239 Y235:Y236">
    <cfRule type="cellIs" dxfId="4375" priority="8340" operator="equal">
      <formula>"NÃO"</formula>
    </cfRule>
    <cfRule type="cellIs" dxfId="4374" priority="8341" operator="equal">
      <formula>"SIM"</formula>
    </cfRule>
  </conditionalFormatting>
  <conditionalFormatting sqref="Y238:Y239 Y235:Y236">
    <cfRule type="cellIs" dxfId="4373" priority="8339" operator="equal">
      <formula>"OPORTUNIDADE"</formula>
    </cfRule>
  </conditionalFormatting>
  <conditionalFormatting sqref="Y238:Y239 Y235:Y236">
    <cfRule type="cellIs" dxfId="4372" priority="8337" operator="equal">
      <formula>"NÃO"</formula>
    </cfRule>
    <cfRule type="cellIs" dxfId="4371" priority="8338" operator="equal">
      <formula>"SIM"</formula>
    </cfRule>
  </conditionalFormatting>
  <conditionalFormatting sqref="Y238:Y239 Y235:Y236">
    <cfRule type="cellIs" dxfId="4370" priority="8336" operator="equal">
      <formula>"OPORTUNIDADE"</formula>
    </cfRule>
  </conditionalFormatting>
  <conditionalFormatting sqref="Y238:Y239 Y235:Y236">
    <cfRule type="cellIs" dxfId="4369" priority="8334" operator="equal">
      <formula>"NÃO"</formula>
    </cfRule>
    <cfRule type="cellIs" dxfId="4368" priority="8335" operator="equal">
      <formula>"SIM"</formula>
    </cfRule>
  </conditionalFormatting>
  <conditionalFormatting sqref="Y238:Y239 Y235:Y236">
    <cfRule type="cellIs" dxfId="4367" priority="8333" operator="equal">
      <formula>"OPORTUNIDADE"</formula>
    </cfRule>
  </conditionalFormatting>
  <conditionalFormatting sqref="Y238:Y239 Y235:Y236">
    <cfRule type="cellIs" dxfId="4366" priority="8331" operator="equal">
      <formula>"NÃO"</formula>
    </cfRule>
    <cfRule type="cellIs" dxfId="4365" priority="8332" operator="equal">
      <formula>"SIM"</formula>
    </cfRule>
  </conditionalFormatting>
  <conditionalFormatting sqref="Y238:Y239 Y235:Y236">
    <cfRule type="cellIs" dxfId="4364" priority="8330" operator="equal">
      <formula>"OPORTUNIDADE"</formula>
    </cfRule>
  </conditionalFormatting>
  <conditionalFormatting sqref="Y238:Y239 Y235:Y236">
    <cfRule type="cellIs" dxfId="4363" priority="8328" operator="equal">
      <formula>"NÃO"</formula>
    </cfRule>
    <cfRule type="cellIs" dxfId="4362" priority="8329" operator="equal">
      <formula>"SIM"</formula>
    </cfRule>
  </conditionalFormatting>
  <conditionalFormatting sqref="Y238:Y239 Y235:Y236">
    <cfRule type="cellIs" dxfId="4361" priority="8327" operator="equal">
      <formula>"OPORTUNIDADE"</formula>
    </cfRule>
  </conditionalFormatting>
  <conditionalFormatting sqref="Y238:Y239 Y235:Y236">
    <cfRule type="cellIs" dxfId="4360" priority="8325" operator="equal">
      <formula>"NÃO"</formula>
    </cfRule>
    <cfRule type="cellIs" dxfId="4359" priority="8326" operator="equal">
      <formula>"SIM"</formula>
    </cfRule>
  </conditionalFormatting>
  <conditionalFormatting sqref="Y238:Y239 Y235:Y236">
    <cfRule type="cellIs" dxfId="4358" priority="8324" operator="equal">
      <formula>"OPORTUNIDADE"</formula>
    </cfRule>
  </conditionalFormatting>
  <conditionalFormatting sqref="Y238:Y239 Y235:Y236">
    <cfRule type="cellIs" dxfId="4357" priority="8322" operator="equal">
      <formula>"NÃO"</formula>
    </cfRule>
    <cfRule type="cellIs" dxfId="4356" priority="8323" operator="equal">
      <formula>"SIM"</formula>
    </cfRule>
  </conditionalFormatting>
  <conditionalFormatting sqref="Y238:Y239 Y235:Y236">
    <cfRule type="cellIs" dxfId="4355" priority="8321" operator="equal">
      <formula>"OPORTUNIDADE"</formula>
    </cfRule>
  </conditionalFormatting>
  <conditionalFormatting sqref="Y238:Y239 Y235:Y236">
    <cfRule type="cellIs" dxfId="4354" priority="8319" operator="equal">
      <formula>"NÃO"</formula>
    </cfRule>
    <cfRule type="cellIs" dxfId="4353" priority="8320" operator="equal">
      <formula>"SIM"</formula>
    </cfRule>
  </conditionalFormatting>
  <conditionalFormatting sqref="Y238:Y239 Y235:Y236">
    <cfRule type="cellIs" dxfId="4352" priority="8318" operator="equal">
      <formula>"OPORTUNIDADE"</formula>
    </cfRule>
  </conditionalFormatting>
  <conditionalFormatting sqref="Y238:Y239 Y235:Y236">
    <cfRule type="cellIs" dxfId="4351" priority="8316" operator="equal">
      <formula>"NÃO"</formula>
    </cfRule>
    <cfRule type="cellIs" dxfId="4350" priority="8317" operator="equal">
      <formula>"SIM"</formula>
    </cfRule>
  </conditionalFormatting>
  <conditionalFormatting sqref="Y238:Y239 Y235:Y236">
    <cfRule type="cellIs" dxfId="4349" priority="8315" operator="equal">
      <formula>"OPORTUNIDADE"</formula>
    </cfRule>
  </conditionalFormatting>
  <conditionalFormatting sqref="Y238:Y239 Y235:Y236">
    <cfRule type="cellIs" dxfId="4348" priority="8313" operator="equal">
      <formula>"NÃO"</formula>
    </cfRule>
    <cfRule type="cellIs" dxfId="4347" priority="8314" operator="equal">
      <formula>"SIM"</formula>
    </cfRule>
  </conditionalFormatting>
  <conditionalFormatting sqref="Y238:Y239 Y235:Y236">
    <cfRule type="cellIs" dxfId="4346" priority="8312" operator="equal">
      <formula>"OPORTUNIDADE"</formula>
    </cfRule>
  </conditionalFormatting>
  <conditionalFormatting sqref="Y238:Y239 Y235:Y236">
    <cfRule type="cellIs" dxfId="4345" priority="8310" operator="equal">
      <formula>"NÃO"</formula>
    </cfRule>
    <cfRule type="cellIs" dxfId="4344" priority="8311" operator="equal">
      <formula>"SIM"</formula>
    </cfRule>
  </conditionalFormatting>
  <conditionalFormatting sqref="Z238:Z239 Z235:Z236">
    <cfRule type="cellIs" dxfId="4343" priority="8309" operator="equal">
      <formula>"OPORTUNIDADE"</formula>
    </cfRule>
  </conditionalFormatting>
  <conditionalFormatting sqref="Z238:Z239 Z235:Z236">
    <cfRule type="cellIs" dxfId="4342" priority="8307" operator="equal">
      <formula>"NÃO"</formula>
    </cfRule>
    <cfRule type="cellIs" dxfId="4341" priority="8308" operator="equal">
      <formula>"SIM"</formula>
    </cfRule>
  </conditionalFormatting>
  <conditionalFormatting sqref="Y238:Y239 Y235:Y236">
    <cfRule type="cellIs" dxfId="4340" priority="8306" operator="equal">
      <formula>"OPORTUNIDADE"</formula>
    </cfRule>
  </conditionalFormatting>
  <conditionalFormatting sqref="Y238:Y239 Y235:Y236">
    <cfRule type="cellIs" dxfId="4339" priority="8304" operator="equal">
      <formula>"NÃO"</formula>
    </cfRule>
    <cfRule type="cellIs" dxfId="4338" priority="8305" operator="equal">
      <formula>"SIM"</formula>
    </cfRule>
  </conditionalFormatting>
  <conditionalFormatting sqref="Y238:Y239 Y235:Y236">
    <cfRule type="cellIs" dxfId="4337" priority="8303" operator="equal">
      <formula>"OPORTUNIDADE"</formula>
    </cfRule>
  </conditionalFormatting>
  <conditionalFormatting sqref="Y238:Y239 Y235:Y236">
    <cfRule type="cellIs" dxfId="4336" priority="8301" operator="equal">
      <formula>"NÃO"</formula>
    </cfRule>
    <cfRule type="cellIs" dxfId="4335" priority="8302" operator="equal">
      <formula>"SIM"</formula>
    </cfRule>
  </conditionalFormatting>
  <conditionalFormatting sqref="Y238:Y239 Y235:Y236">
    <cfRule type="cellIs" dxfId="4334" priority="8300" operator="equal">
      <formula>"OPORTUNIDADE"</formula>
    </cfRule>
  </conditionalFormatting>
  <conditionalFormatting sqref="Y238:Y239 Y235:Y236">
    <cfRule type="cellIs" dxfId="4333" priority="8298" operator="equal">
      <formula>"NÃO"</formula>
    </cfRule>
    <cfRule type="cellIs" dxfId="4332" priority="8299" operator="equal">
      <formula>"SIM"</formula>
    </cfRule>
  </conditionalFormatting>
  <conditionalFormatting sqref="Y238:Y239 Y235:Y236">
    <cfRule type="cellIs" dxfId="4331" priority="8297" operator="equal">
      <formula>"OPORTUNIDADE"</formula>
    </cfRule>
  </conditionalFormatting>
  <conditionalFormatting sqref="Y238:Y239 Y235:Y236">
    <cfRule type="cellIs" dxfId="4330" priority="8295" operator="equal">
      <formula>"NÃO"</formula>
    </cfRule>
    <cfRule type="cellIs" dxfId="4329" priority="8296" operator="equal">
      <formula>"SIM"</formula>
    </cfRule>
  </conditionalFormatting>
  <conditionalFormatting sqref="Y238:Y239 Y235:Y236">
    <cfRule type="cellIs" dxfId="4328" priority="8294" operator="equal">
      <formula>"OPORTUNIDADE"</formula>
    </cfRule>
  </conditionalFormatting>
  <conditionalFormatting sqref="Y238:Y239 Y235:Y236">
    <cfRule type="cellIs" dxfId="4327" priority="8292" operator="equal">
      <formula>"NÃO"</formula>
    </cfRule>
    <cfRule type="cellIs" dxfId="4326" priority="8293" operator="equal">
      <formula>"SIM"</formula>
    </cfRule>
  </conditionalFormatting>
  <conditionalFormatting sqref="Y238:Y239 Y235:Y236">
    <cfRule type="cellIs" dxfId="4325" priority="8291" operator="equal">
      <formula>"OPORTUNIDADE"</formula>
    </cfRule>
  </conditionalFormatting>
  <conditionalFormatting sqref="Y238:Y239 Y235:Y236">
    <cfRule type="cellIs" dxfId="4324" priority="8289" operator="equal">
      <formula>"NÃO"</formula>
    </cfRule>
    <cfRule type="cellIs" dxfId="4323" priority="8290" operator="equal">
      <formula>"SIM"</formula>
    </cfRule>
  </conditionalFormatting>
  <conditionalFormatting sqref="Y238:Y239 Y235:Y236">
    <cfRule type="cellIs" dxfId="4322" priority="8288" operator="equal">
      <formula>"OPORTUNIDADE"</formula>
    </cfRule>
  </conditionalFormatting>
  <conditionalFormatting sqref="Y238:Y239 Y235:Y236">
    <cfRule type="cellIs" dxfId="4321" priority="8286" operator="equal">
      <formula>"NÃO"</formula>
    </cfRule>
    <cfRule type="cellIs" dxfId="4320" priority="8287" operator="equal">
      <formula>"SIM"</formula>
    </cfRule>
  </conditionalFormatting>
  <conditionalFormatting sqref="Y238:Y239 Y235:Y236">
    <cfRule type="cellIs" dxfId="4319" priority="8285" operator="equal">
      <formula>"OPORTUNIDADE"</formula>
    </cfRule>
  </conditionalFormatting>
  <conditionalFormatting sqref="Y238:Y239 Y235:Y236">
    <cfRule type="cellIs" dxfId="4318" priority="8283" operator="equal">
      <formula>"NÃO"</formula>
    </cfRule>
    <cfRule type="cellIs" dxfId="4317" priority="8284" operator="equal">
      <formula>"SIM"</formula>
    </cfRule>
  </conditionalFormatting>
  <conditionalFormatting sqref="Y238:Y239 Y235:Y236">
    <cfRule type="cellIs" dxfId="4316" priority="8282" operator="equal">
      <formula>"OPORTUNIDADE"</formula>
    </cfRule>
  </conditionalFormatting>
  <conditionalFormatting sqref="Y238:Y239 Y235:Y236">
    <cfRule type="cellIs" dxfId="4315" priority="8280" operator="equal">
      <formula>"NÃO"</formula>
    </cfRule>
    <cfRule type="cellIs" dxfId="4314" priority="8281" operator="equal">
      <formula>"SIM"</formula>
    </cfRule>
  </conditionalFormatting>
  <conditionalFormatting sqref="Y238:Y239 Y235:Y236">
    <cfRule type="cellIs" dxfId="4313" priority="8279" operator="equal">
      <formula>"OPORTUNIDADE"</formula>
    </cfRule>
  </conditionalFormatting>
  <conditionalFormatting sqref="Y238:Y239 Y235:Y236">
    <cfRule type="cellIs" dxfId="4312" priority="8277" operator="equal">
      <formula>"NÃO"</formula>
    </cfRule>
    <cfRule type="cellIs" dxfId="4311" priority="8278" operator="equal">
      <formula>"SIM"</formula>
    </cfRule>
  </conditionalFormatting>
  <conditionalFormatting sqref="Y238:Y239 Y235:Y236">
    <cfRule type="cellIs" dxfId="4310" priority="8276" operator="equal">
      <formula>"OPORTUNIDADE"</formula>
    </cfRule>
  </conditionalFormatting>
  <conditionalFormatting sqref="Y238:Y239 Y235:Y236">
    <cfRule type="cellIs" dxfId="4309" priority="8274" operator="equal">
      <formula>"NÃO"</formula>
    </cfRule>
    <cfRule type="cellIs" dxfId="4308" priority="8275" operator="equal">
      <formula>"SIM"</formula>
    </cfRule>
  </conditionalFormatting>
  <conditionalFormatting sqref="Y238:Y239 Y235:Y236">
    <cfRule type="cellIs" dxfId="4307" priority="8273" operator="equal">
      <formula>"OPORTUNIDADE"</formula>
    </cfRule>
  </conditionalFormatting>
  <conditionalFormatting sqref="Y238:Y239 Y235:Y236">
    <cfRule type="cellIs" dxfId="4306" priority="8271" operator="equal">
      <formula>"NÃO"</formula>
    </cfRule>
    <cfRule type="cellIs" dxfId="4305" priority="8272" operator="equal">
      <formula>"SIM"</formula>
    </cfRule>
  </conditionalFormatting>
  <conditionalFormatting sqref="Y238:Y239 Y235:Y236">
    <cfRule type="cellIs" dxfId="4304" priority="8270" operator="equal">
      <formula>"OPORTUNIDADE"</formula>
    </cfRule>
  </conditionalFormatting>
  <conditionalFormatting sqref="Y238:Y239 Y235:Y236">
    <cfRule type="cellIs" dxfId="4303" priority="8268" operator="equal">
      <formula>"NÃO"</formula>
    </cfRule>
    <cfRule type="cellIs" dxfId="4302" priority="8269" operator="equal">
      <formula>"SIM"</formula>
    </cfRule>
  </conditionalFormatting>
  <conditionalFormatting sqref="Y238:Y239 Y235:Y236">
    <cfRule type="cellIs" dxfId="4301" priority="8267" operator="equal">
      <formula>"OPORTUNIDADE"</formula>
    </cfRule>
  </conditionalFormatting>
  <conditionalFormatting sqref="Y238:Y239 Y235:Y236">
    <cfRule type="cellIs" dxfId="4300" priority="8265" operator="equal">
      <formula>"NÃO"</formula>
    </cfRule>
    <cfRule type="cellIs" dxfId="4299" priority="8266" operator="equal">
      <formula>"SIM"</formula>
    </cfRule>
  </conditionalFormatting>
  <conditionalFormatting sqref="Y238:Y239 Y235:Y236">
    <cfRule type="cellIs" dxfId="4298" priority="8264" operator="equal">
      <formula>"OPORTUNIDADE"</formula>
    </cfRule>
  </conditionalFormatting>
  <conditionalFormatting sqref="Y238:Y239 Y235:Y236">
    <cfRule type="cellIs" dxfId="4297" priority="8262" operator="equal">
      <formula>"NÃO"</formula>
    </cfRule>
    <cfRule type="cellIs" dxfId="4296" priority="8263" operator="equal">
      <formula>"SIM"</formula>
    </cfRule>
  </conditionalFormatting>
  <conditionalFormatting sqref="Y238:Y239 Y235:Y236">
    <cfRule type="cellIs" dxfId="4295" priority="8261" operator="equal">
      <formula>"OPORTUNIDADE"</formula>
    </cfRule>
  </conditionalFormatting>
  <conditionalFormatting sqref="Y238:Y239 Y235:Y236">
    <cfRule type="cellIs" dxfId="4294" priority="8259" operator="equal">
      <formula>"NÃO"</formula>
    </cfRule>
    <cfRule type="cellIs" dxfId="4293" priority="8260" operator="equal">
      <formula>"SIM"</formula>
    </cfRule>
  </conditionalFormatting>
  <conditionalFormatting sqref="Y238:Y239 Y235:Y236">
    <cfRule type="cellIs" dxfId="4292" priority="8258" operator="equal">
      <formula>"OPORTUNIDADE"</formula>
    </cfRule>
  </conditionalFormatting>
  <conditionalFormatting sqref="Y238:Y239 Y235:Y236">
    <cfRule type="cellIs" dxfId="4291" priority="8256" operator="equal">
      <formula>"NÃO"</formula>
    </cfRule>
    <cfRule type="cellIs" dxfId="4290" priority="8257" operator="equal">
      <formula>"SIM"</formula>
    </cfRule>
  </conditionalFormatting>
  <conditionalFormatting sqref="Y238:Y239 Y235:Y236">
    <cfRule type="cellIs" dxfId="4289" priority="8255" operator="equal">
      <formula>"OPORTUNIDADE"</formula>
    </cfRule>
  </conditionalFormatting>
  <conditionalFormatting sqref="Y238:Y239 Y235:Y236">
    <cfRule type="cellIs" dxfId="4288" priority="8253" operator="equal">
      <formula>"NÃO"</formula>
    </cfRule>
    <cfRule type="cellIs" dxfId="4287" priority="8254" operator="equal">
      <formula>"SIM"</formula>
    </cfRule>
  </conditionalFormatting>
  <conditionalFormatting sqref="Y238:Y239 Y235:Y236">
    <cfRule type="cellIs" dxfId="4286" priority="8252" operator="equal">
      <formula>"OPORTUNIDADE"</formula>
    </cfRule>
  </conditionalFormatting>
  <conditionalFormatting sqref="Y238:Y239 Y235:Y236">
    <cfRule type="cellIs" dxfId="4285" priority="8250" operator="equal">
      <formula>"NÃO"</formula>
    </cfRule>
    <cfRule type="cellIs" dxfId="4284" priority="8251" operator="equal">
      <formula>"SIM"</formula>
    </cfRule>
  </conditionalFormatting>
  <conditionalFormatting sqref="Y238:Y239 Y235:Y236">
    <cfRule type="cellIs" dxfId="4283" priority="8249" operator="equal">
      <formula>"OPORTUNIDADE"</formula>
    </cfRule>
  </conditionalFormatting>
  <conditionalFormatting sqref="Y238:Y239 Y235:Y236">
    <cfRule type="cellIs" dxfId="4282" priority="8247" operator="equal">
      <formula>"NÃO"</formula>
    </cfRule>
    <cfRule type="cellIs" dxfId="4281" priority="8248" operator="equal">
      <formula>"SIM"</formula>
    </cfRule>
  </conditionalFormatting>
  <conditionalFormatting sqref="Z238:Z239 Z235:Z236">
    <cfRule type="cellIs" dxfId="4280" priority="8246" operator="equal">
      <formula>"OPORTUNIDADE"</formula>
    </cfRule>
  </conditionalFormatting>
  <conditionalFormatting sqref="Z238:Z239 Z235:Z236">
    <cfRule type="cellIs" dxfId="4279" priority="8244" operator="equal">
      <formula>"NÃO"</formula>
    </cfRule>
    <cfRule type="cellIs" dxfId="4278" priority="8245" operator="equal">
      <formula>"SIM"</formula>
    </cfRule>
  </conditionalFormatting>
  <conditionalFormatting sqref="Z238:Z239 Z235:Z236">
    <cfRule type="cellIs" dxfId="4277" priority="8243" operator="equal">
      <formula>"OPORTUNIDADE"</formula>
    </cfRule>
  </conditionalFormatting>
  <conditionalFormatting sqref="Z238:Z239 Z235:Z236">
    <cfRule type="cellIs" dxfId="4276" priority="8241" operator="equal">
      <formula>"NÃO"</formula>
    </cfRule>
    <cfRule type="cellIs" dxfId="4275" priority="8242" operator="equal">
      <formula>"SIM"</formula>
    </cfRule>
  </conditionalFormatting>
  <conditionalFormatting sqref="Y238:Y239 Y235:Y236">
    <cfRule type="cellIs" dxfId="4274" priority="8240" operator="equal">
      <formula>"OPORTUNIDADE"</formula>
    </cfRule>
  </conditionalFormatting>
  <conditionalFormatting sqref="Y238:Y239 Y235:Y236">
    <cfRule type="cellIs" dxfId="4273" priority="8238" operator="equal">
      <formula>"NÃO"</formula>
    </cfRule>
    <cfRule type="cellIs" dxfId="4272" priority="8239" operator="equal">
      <formula>"SIM"</formula>
    </cfRule>
  </conditionalFormatting>
  <conditionalFormatting sqref="Y238:Y239 Y235:Y236">
    <cfRule type="cellIs" dxfId="4271" priority="8237" operator="equal">
      <formula>"OPORTUNIDADE"</formula>
    </cfRule>
  </conditionalFormatting>
  <conditionalFormatting sqref="Y238:Y239 Y235:Y236">
    <cfRule type="cellIs" dxfId="4270" priority="8235" operator="equal">
      <formula>"NÃO"</formula>
    </cfRule>
    <cfRule type="cellIs" dxfId="4269" priority="8236" operator="equal">
      <formula>"SIM"</formula>
    </cfRule>
  </conditionalFormatting>
  <conditionalFormatting sqref="Z238:Z239 Z235:Z236">
    <cfRule type="cellIs" dxfId="4268" priority="8234" operator="equal">
      <formula>"OPORTUNIDADE"</formula>
    </cfRule>
  </conditionalFormatting>
  <conditionalFormatting sqref="Z238:Z239 Z235:Z236">
    <cfRule type="cellIs" dxfId="4267" priority="8232" operator="equal">
      <formula>"NÃO"</formula>
    </cfRule>
    <cfRule type="cellIs" dxfId="4266" priority="8233" operator="equal">
      <formula>"SIM"</formula>
    </cfRule>
  </conditionalFormatting>
  <conditionalFormatting sqref="Z238:Z239 Z235:Z236">
    <cfRule type="cellIs" dxfId="4265" priority="8231" operator="equal">
      <formula>"OPORTUNIDADE"</formula>
    </cfRule>
  </conditionalFormatting>
  <conditionalFormatting sqref="Z238:Z239 Z235:Z236">
    <cfRule type="cellIs" dxfId="4264" priority="8229" operator="equal">
      <formula>"NÃO"</formula>
    </cfRule>
    <cfRule type="cellIs" dxfId="4263" priority="8230" operator="equal">
      <formula>"SIM"</formula>
    </cfRule>
  </conditionalFormatting>
  <conditionalFormatting sqref="Z238:Z239 Z235:Z236">
    <cfRule type="cellIs" dxfId="4262" priority="8228" operator="equal">
      <formula>"OPORTUNIDADE"</formula>
    </cfRule>
  </conditionalFormatting>
  <conditionalFormatting sqref="Z238:Z239 Z235:Z236">
    <cfRule type="cellIs" dxfId="4261" priority="8226" operator="equal">
      <formula>"NÃO"</formula>
    </cfRule>
    <cfRule type="cellIs" dxfId="4260" priority="8227" operator="equal">
      <formula>"SIM"</formula>
    </cfRule>
  </conditionalFormatting>
  <conditionalFormatting sqref="Z238:Z239 Z235:Z236">
    <cfRule type="cellIs" dxfId="4259" priority="8225" operator="equal">
      <formula>"OPORTUNIDADE"</formula>
    </cfRule>
  </conditionalFormatting>
  <conditionalFormatting sqref="Z238:Z239 Z235:Z236">
    <cfRule type="cellIs" dxfId="4258" priority="8223" operator="equal">
      <formula>"NÃO"</formula>
    </cfRule>
    <cfRule type="cellIs" dxfId="4257" priority="8224" operator="equal">
      <formula>"SIM"</formula>
    </cfRule>
  </conditionalFormatting>
  <conditionalFormatting sqref="Y238:Y239 Y235:Y236">
    <cfRule type="cellIs" dxfId="4256" priority="8222" operator="equal">
      <formula>"OPORTUNIDADE"</formula>
    </cfRule>
  </conditionalFormatting>
  <conditionalFormatting sqref="Y238:Y239 Y235:Y236">
    <cfRule type="cellIs" dxfId="4255" priority="8220" operator="equal">
      <formula>"NÃO"</formula>
    </cfRule>
    <cfRule type="cellIs" dxfId="4254" priority="8221" operator="equal">
      <formula>"SIM"</formula>
    </cfRule>
  </conditionalFormatting>
  <conditionalFormatting sqref="Y238:Y239 Y235:Y236">
    <cfRule type="cellIs" dxfId="4253" priority="8219" operator="equal">
      <formula>"OPORTUNIDADE"</formula>
    </cfRule>
  </conditionalFormatting>
  <conditionalFormatting sqref="Y238:Y239 Y235:Y236">
    <cfRule type="cellIs" dxfId="4252" priority="8217" operator="equal">
      <formula>"NÃO"</formula>
    </cfRule>
    <cfRule type="cellIs" dxfId="4251" priority="8218" operator="equal">
      <formula>"SIM"</formula>
    </cfRule>
  </conditionalFormatting>
  <conditionalFormatting sqref="Y238:Y239 Y235:Y236">
    <cfRule type="cellIs" dxfId="4250" priority="8216" operator="equal">
      <formula>"OPORTUNIDADE"</formula>
    </cfRule>
  </conditionalFormatting>
  <conditionalFormatting sqref="Y238:Y239 Y235:Y236">
    <cfRule type="cellIs" dxfId="4249" priority="8214" operator="equal">
      <formula>"NÃO"</formula>
    </cfRule>
    <cfRule type="cellIs" dxfId="4248" priority="8215" operator="equal">
      <formula>"SIM"</formula>
    </cfRule>
  </conditionalFormatting>
  <conditionalFormatting sqref="Y238:Y239 Y235:Y236">
    <cfRule type="cellIs" dxfId="4247" priority="8213" operator="equal">
      <formula>"OPORTUNIDADE"</formula>
    </cfRule>
  </conditionalFormatting>
  <conditionalFormatting sqref="Y238:Y239 Y235:Y236">
    <cfRule type="cellIs" dxfId="4246" priority="8211" operator="equal">
      <formula>"NÃO"</formula>
    </cfRule>
    <cfRule type="cellIs" dxfId="4245" priority="8212" operator="equal">
      <formula>"SIM"</formula>
    </cfRule>
  </conditionalFormatting>
  <conditionalFormatting sqref="Y238:Y239 Y235:Y236">
    <cfRule type="cellIs" dxfId="4244" priority="8210" operator="equal">
      <formula>"OPORTUNIDADE"</formula>
    </cfRule>
  </conditionalFormatting>
  <conditionalFormatting sqref="Y238:Y239 Y235:Y236">
    <cfRule type="cellIs" dxfId="4243" priority="8208" operator="equal">
      <formula>"NÃO"</formula>
    </cfRule>
    <cfRule type="cellIs" dxfId="4242" priority="8209" operator="equal">
      <formula>"SIM"</formula>
    </cfRule>
  </conditionalFormatting>
  <conditionalFormatting sqref="Y238:Y239 Y235:Y236">
    <cfRule type="cellIs" dxfId="4241" priority="8207" operator="equal">
      <formula>"OPORTUNIDADE"</formula>
    </cfRule>
  </conditionalFormatting>
  <conditionalFormatting sqref="Y238:Y239 Y235:Y236">
    <cfRule type="cellIs" dxfId="4240" priority="8205" operator="equal">
      <formula>"NÃO"</formula>
    </cfRule>
    <cfRule type="cellIs" dxfId="4239" priority="8206" operator="equal">
      <formula>"SIM"</formula>
    </cfRule>
  </conditionalFormatting>
  <conditionalFormatting sqref="Y238:Y239 Y235:Y236">
    <cfRule type="cellIs" dxfId="4238" priority="8204" operator="equal">
      <formula>"OPORTUNIDADE"</formula>
    </cfRule>
  </conditionalFormatting>
  <conditionalFormatting sqref="Y238:Y239 Y235:Y236">
    <cfRule type="cellIs" dxfId="4237" priority="8202" operator="equal">
      <formula>"NÃO"</formula>
    </cfRule>
    <cfRule type="cellIs" dxfId="4236" priority="8203" operator="equal">
      <formula>"SIM"</formula>
    </cfRule>
  </conditionalFormatting>
  <conditionalFormatting sqref="Y238:Y239 Y235:Y236">
    <cfRule type="cellIs" dxfId="4235" priority="8201" operator="equal">
      <formula>"OPORTUNIDADE"</formula>
    </cfRule>
  </conditionalFormatting>
  <conditionalFormatting sqref="Y238:Y239 Y235:Y236">
    <cfRule type="cellIs" dxfId="4234" priority="8199" operator="equal">
      <formula>"NÃO"</formula>
    </cfRule>
    <cfRule type="cellIs" dxfId="4233" priority="8200" operator="equal">
      <formula>"SIM"</formula>
    </cfRule>
  </conditionalFormatting>
  <conditionalFormatting sqref="Y238:Y239 Y235:Y236">
    <cfRule type="cellIs" dxfId="4232" priority="8198" operator="equal">
      <formula>"OPORTUNIDADE"</formula>
    </cfRule>
  </conditionalFormatting>
  <conditionalFormatting sqref="Y238:Y239 Y235:Y236">
    <cfRule type="cellIs" dxfId="4231" priority="8196" operator="equal">
      <formula>"NÃO"</formula>
    </cfRule>
    <cfRule type="cellIs" dxfId="4230" priority="8197" operator="equal">
      <formula>"SIM"</formula>
    </cfRule>
  </conditionalFormatting>
  <conditionalFormatting sqref="Y238:Y239 Y235:Y236">
    <cfRule type="cellIs" dxfId="4229" priority="8195" operator="equal">
      <formula>"OPORTUNIDADE"</formula>
    </cfRule>
  </conditionalFormatting>
  <conditionalFormatting sqref="Y238:Y239 Y235:Y236">
    <cfRule type="cellIs" dxfId="4228" priority="8193" operator="equal">
      <formula>"NÃO"</formula>
    </cfRule>
    <cfRule type="cellIs" dxfId="4227" priority="8194" operator="equal">
      <formula>"SIM"</formula>
    </cfRule>
  </conditionalFormatting>
  <conditionalFormatting sqref="Y238:Y239 Y235:Y236">
    <cfRule type="cellIs" dxfId="4226" priority="8192" operator="equal">
      <formula>"OPORTUNIDADE"</formula>
    </cfRule>
  </conditionalFormatting>
  <conditionalFormatting sqref="Y238:Y239 Y235:Y236">
    <cfRule type="cellIs" dxfId="4225" priority="8190" operator="equal">
      <formula>"NÃO"</formula>
    </cfRule>
    <cfRule type="cellIs" dxfId="4224" priority="8191" operator="equal">
      <formula>"SIM"</formula>
    </cfRule>
  </conditionalFormatting>
  <conditionalFormatting sqref="Z252">
    <cfRule type="cellIs" dxfId="4223" priority="8189" operator="equal">
      <formula>"OPORTUNIDADE"</formula>
    </cfRule>
  </conditionalFormatting>
  <conditionalFormatting sqref="Z252">
    <cfRule type="cellIs" dxfId="4222" priority="8187" operator="equal">
      <formula>"NÃO"</formula>
    </cfRule>
    <cfRule type="cellIs" dxfId="4221" priority="8188" operator="equal">
      <formula>"SIM"</formula>
    </cfRule>
  </conditionalFormatting>
  <conditionalFormatting sqref="Y252">
    <cfRule type="cellIs" dxfId="4220" priority="8186" operator="equal">
      <formula>"OPORTUNIDADE"</formula>
    </cfRule>
  </conditionalFormatting>
  <conditionalFormatting sqref="Y252">
    <cfRule type="cellIs" dxfId="4219" priority="8184" operator="equal">
      <formula>"NÃO"</formula>
    </cfRule>
    <cfRule type="cellIs" dxfId="4218" priority="8185" operator="equal">
      <formula>"SIM"</formula>
    </cfRule>
  </conditionalFormatting>
  <conditionalFormatting sqref="BP229">
    <cfRule type="iconSet" priority="8183">
      <iconSet showValue="0">
        <cfvo type="percent" val="0"/>
        <cfvo type="num" val="1"/>
        <cfvo type="num" val="1" gte="0"/>
      </iconSet>
    </cfRule>
  </conditionalFormatting>
  <conditionalFormatting sqref="BP224">
    <cfRule type="iconSet" priority="8182">
      <iconSet showValue="0">
        <cfvo type="percent" val="0"/>
        <cfvo type="num" val="1"/>
        <cfvo type="num" val="1" gte="0"/>
      </iconSet>
    </cfRule>
  </conditionalFormatting>
  <conditionalFormatting sqref="Z241">
    <cfRule type="cellIs" dxfId="4217" priority="8181" operator="equal">
      <formula>"OPORTUNIDADE"</formula>
    </cfRule>
  </conditionalFormatting>
  <conditionalFormatting sqref="Z241">
    <cfRule type="cellIs" dxfId="4216" priority="8179" operator="equal">
      <formula>"NÃO"</formula>
    </cfRule>
    <cfRule type="cellIs" dxfId="4215" priority="8180" operator="equal">
      <formula>"SIM"</formula>
    </cfRule>
  </conditionalFormatting>
  <conditionalFormatting sqref="Y241">
    <cfRule type="cellIs" dxfId="4214" priority="8178" operator="equal">
      <formula>"OPORTUNIDADE"</formula>
    </cfRule>
  </conditionalFormatting>
  <conditionalFormatting sqref="Y241">
    <cfRule type="cellIs" dxfId="4213" priority="8176" operator="equal">
      <formula>"NÃO"</formula>
    </cfRule>
    <cfRule type="cellIs" dxfId="4212" priority="8177" operator="equal">
      <formula>"SIM"</formula>
    </cfRule>
  </conditionalFormatting>
  <conditionalFormatting sqref="BR554:BS600">
    <cfRule type="cellIs" dxfId="4211" priority="8173" operator="equal">
      <formula>"*"</formula>
    </cfRule>
    <cfRule type="cellIs" dxfId="4210" priority="8174" operator="greaterThanOrEqual">
      <formula>1</formula>
    </cfRule>
    <cfRule type="cellIs" dxfId="4209" priority="8175" operator="lessThan">
      <formula>1</formula>
    </cfRule>
  </conditionalFormatting>
  <conditionalFormatting sqref="BJ235">
    <cfRule type="iconSet" priority="8172">
      <iconSet showValue="0">
        <cfvo type="percent" val="0"/>
        <cfvo type="num" val="1"/>
        <cfvo type="num" val="1" gte="0"/>
      </iconSet>
    </cfRule>
  </conditionalFormatting>
  <conditionalFormatting sqref="BK251">
    <cfRule type="iconSet" priority="8171">
      <iconSet showValue="0">
        <cfvo type="percent" val="0"/>
        <cfvo type="num" val="1"/>
        <cfvo type="num" val="1" gte="0"/>
      </iconSet>
    </cfRule>
  </conditionalFormatting>
  <conditionalFormatting sqref="BP251">
    <cfRule type="iconSet" priority="8170">
      <iconSet showValue="0">
        <cfvo type="percent" val="0"/>
        <cfvo type="num" val="1"/>
        <cfvo type="num" val="1" gte="0"/>
      </iconSet>
    </cfRule>
  </conditionalFormatting>
  <conditionalFormatting sqref="BK237">
    <cfRule type="iconSet" priority="8168">
      <iconSet showValue="0">
        <cfvo type="percent" val="0"/>
        <cfvo type="num" val="1"/>
        <cfvo type="num" val="1" gte="0"/>
      </iconSet>
    </cfRule>
  </conditionalFormatting>
  <conditionalFormatting sqref="BP235">
    <cfRule type="iconSet" priority="8167">
      <iconSet showValue="0">
        <cfvo type="percent" val="0"/>
        <cfvo type="num" val="1"/>
        <cfvo type="num" val="1" gte="0"/>
      </iconSet>
    </cfRule>
  </conditionalFormatting>
  <conditionalFormatting sqref="BP238">
    <cfRule type="iconSet" priority="8166">
      <iconSet showValue="0">
        <cfvo type="percent" val="0"/>
        <cfvo type="num" val="1"/>
        <cfvo type="num" val="1" gte="0"/>
      </iconSet>
    </cfRule>
  </conditionalFormatting>
  <conditionalFormatting sqref="Y263:Y276">
    <cfRule type="cellIs" dxfId="4208" priority="8165" operator="equal">
      <formula>"OPORTUNIDADE"</formula>
    </cfRule>
  </conditionalFormatting>
  <conditionalFormatting sqref="Y263:Y276">
    <cfRule type="cellIs" dxfId="4207" priority="8163" operator="equal">
      <formula>"NÃO"</formula>
    </cfRule>
    <cfRule type="cellIs" dxfId="4206" priority="8164" operator="equal">
      <formula>"SIM"</formula>
    </cfRule>
  </conditionalFormatting>
  <conditionalFormatting sqref="Y263:Y276">
    <cfRule type="cellIs" dxfId="4205" priority="8162" operator="equal">
      <formula>"OPORTUNIDADE"</formula>
    </cfRule>
  </conditionalFormatting>
  <conditionalFormatting sqref="Y263:Y276">
    <cfRule type="cellIs" dxfId="4204" priority="8160" operator="equal">
      <formula>"NÃO"</formula>
    </cfRule>
    <cfRule type="cellIs" dxfId="4203" priority="8161" operator="equal">
      <formula>"SIM"</formula>
    </cfRule>
  </conditionalFormatting>
  <conditionalFormatting sqref="Y263:Y276">
    <cfRule type="cellIs" dxfId="4202" priority="8159" operator="equal">
      <formula>"OPORTUNIDADE"</formula>
    </cfRule>
  </conditionalFormatting>
  <conditionalFormatting sqref="Y263:Y276">
    <cfRule type="cellIs" dxfId="4201" priority="8157" operator="equal">
      <formula>"NÃO"</formula>
    </cfRule>
    <cfRule type="cellIs" dxfId="4200" priority="8158" operator="equal">
      <formula>"SIM"</formula>
    </cfRule>
  </conditionalFormatting>
  <conditionalFormatting sqref="Y263:Y276">
    <cfRule type="cellIs" dxfId="4199" priority="8156" operator="equal">
      <formula>"OPORTUNIDADE"</formula>
    </cfRule>
  </conditionalFormatting>
  <conditionalFormatting sqref="Y263:Y276">
    <cfRule type="cellIs" dxfId="4198" priority="8154" operator="equal">
      <formula>"NÃO"</formula>
    </cfRule>
    <cfRule type="cellIs" dxfId="4197" priority="8155" operator="equal">
      <formula>"SIM"</formula>
    </cfRule>
  </conditionalFormatting>
  <conditionalFormatting sqref="Y263:Y276">
    <cfRule type="cellIs" dxfId="4196" priority="8153" operator="equal">
      <formula>"OPORTUNIDADE"</formula>
    </cfRule>
  </conditionalFormatting>
  <conditionalFormatting sqref="Y263:Y276">
    <cfRule type="cellIs" dxfId="4195" priority="8151" operator="equal">
      <formula>"NÃO"</formula>
    </cfRule>
    <cfRule type="cellIs" dxfId="4194" priority="8152" operator="equal">
      <formula>"SIM"</formula>
    </cfRule>
  </conditionalFormatting>
  <conditionalFormatting sqref="Y263:Y276">
    <cfRule type="cellIs" dxfId="4193" priority="8150" operator="equal">
      <formula>"OPORTUNIDADE"</formula>
    </cfRule>
  </conditionalFormatting>
  <conditionalFormatting sqref="Y263:Y276">
    <cfRule type="cellIs" dxfId="4192" priority="8148" operator="equal">
      <formula>"NÃO"</formula>
    </cfRule>
    <cfRule type="cellIs" dxfId="4191" priority="8149" operator="equal">
      <formula>"SIM"</formula>
    </cfRule>
  </conditionalFormatting>
  <conditionalFormatting sqref="Y263:Y276">
    <cfRule type="cellIs" dxfId="4190" priority="8147" operator="equal">
      <formula>"OPORTUNIDADE"</formula>
    </cfRule>
  </conditionalFormatting>
  <conditionalFormatting sqref="Y263:Y276">
    <cfRule type="cellIs" dxfId="4189" priority="8145" operator="equal">
      <formula>"NÃO"</formula>
    </cfRule>
    <cfRule type="cellIs" dxfId="4188" priority="8146" operator="equal">
      <formula>"SIM"</formula>
    </cfRule>
  </conditionalFormatting>
  <conditionalFormatting sqref="Y263:Y276">
    <cfRule type="cellIs" dxfId="4187" priority="8144" operator="equal">
      <formula>"OPORTUNIDADE"</formula>
    </cfRule>
  </conditionalFormatting>
  <conditionalFormatting sqref="Y263:Y276">
    <cfRule type="cellIs" dxfId="4186" priority="8142" operator="equal">
      <formula>"NÃO"</formula>
    </cfRule>
    <cfRule type="cellIs" dxfId="4185" priority="8143" operator="equal">
      <formula>"SIM"</formula>
    </cfRule>
  </conditionalFormatting>
  <conditionalFormatting sqref="Y263:Y276">
    <cfRule type="cellIs" dxfId="4184" priority="8141" operator="equal">
      <formula>"OPORTUNIDADE"</formula>
    </cfRule>
  </conditionalFormatting>
  <conditionalFormatting sqref="Y263:Y276">
    <cfRule type="cellIs" dxfId="4183" priority="8139" operator="equal">
      <formula>"NÃO"</formula>
    </cfRule>
    <cfRule type="cellIs" dxfId="4182" priority="8140" operator="equal">
      <formula>"SIM"</formula>
    </cfRule>
  </conditionalFormatting>
  <conditionalFormatting sqref="Y263:Y276">
    <cfRule type="cellIs" dxfId="4181" priority="8138" operator="equal">
      <formula>"OPORTUNIDADE"</formula>
    </cfRule>
  </conditionalFormatting>
  <conditionalFormatting sqref="Y263:Y276">
    <cfRule type="cellIs" dxfId="4180" priority="8136" operator="equal">
      <formula>"NÃO"</formula>
    </cfRule>
    <cfRule type="cellIs" dxfId="4179" priority="8137" operator="equal">
      <formula>"SIM"</formula>
    </cfRule>
  </conditionalFormatting>
  <conditionalFormatting sqref="Y263:Y276">
    <cfRule type="cellIs" dxfId="4178" priority="8135" operator="equal">
      <formula>"OPORTUNIDADE"</formula>
    </cfRule>
  </conditionalFormatting>
  <conditionalFormatting sqref="Y263:Y276">
    <cfRule type="cellIs" dxfId="4177" priority="8133" operator="equal">
      <formula>"NÃO"</formula>
    </cfRule>
    <cfRule type="cellIs" dxfId="4176" priority="8134" operator="equal">
      <formula>"SIM"</formula>
    </cfRule>
  </conditionalFormatting>
  <conditionalFormatting sqref="Y263:Y276">
    <cfRule type="cellIs" dxfId="4175" priority="8132" operator="equal">
      <formula>"OPORTUNIDADE"</formula>
    </cfRule>
  </conditionalFormatting>
  <conditionalFormatting sqref="Y263:Y276">
    <cfRule type="cellIs" dxfId="4174" priority="8130" operator="equal">
      <formula>"NÃO"</formula>
    </cfRule>
    <cfRule type="cellIs" dxfId="4173" priority="8131" operator="equal">
      <formula>"SIM"</formula>
    </cfRule>
  </conditionalFormatting>
  <conditionalFormatting sqref="Y263:Y276">
    <cfRule type="cellIs" dxfId="4172" priority="8129" operator="equal">
      <formula>"OPORTUNIDADE"</formula>
    </cfRule>
  </conditionalFormatting>
  <conditionalFormatting sqref="Y263:Y276">
    <cfRule type="cellIs" dxfId="4171" priority="8127" operator="equal">
      <formula>"NÃO"</formula>
    </cfRule>
    <cfRule type="cellIs" dxfId="4170" priority="8128" operator="equal">
      <formula>"SIM"</formula>
    </cfRule>
  </conditionalFormatting>
  <conditionalFormatting sqref="Y263:Y276">
    <cfRule type="cellIs" dxfId="4169" priority="8126" operator="equal">
      <formula>"OPORTUNIDADE"</formula>
    </cfRule>
  </conditionalFormatting>
  <conditionalFormatting sqref="Y263:Y276">
    <cfRule type="cellIs" dxfId="4168" priority="8124" operator="equal">
      <formula>"NÃO"</formula>
    </cfRule>
    <cfRule type="cellIs" dxfId="4167" priority="8125" operator="equal">
      <formula>"SIM"</formula>
    </cfRule>
  </conditionalFormatting>
  <conditionalFormatting sqref="Y263:Y276">
    <cfRule type="cellIs" dxfId="4166" priority="8123" operator="equal">
      <formula>"OPORTUNIDADE"</formula>
    </cfRule>
  </conditionalFormatting>
  <conditionalFormatting sqref="Y263:Y276">
    <cfRule type="cellIs" dxfId="4165" priority="8121" operator="equal">
      <formula>"NÃO"</formula>
    </cfRule>
    <cfRule type="cellIs" dxfId="4164" priority="8122" operator="equal">
      <formula>"SIM"</formula>
    </cfRule>
  </conditionalFormatting>
  <conditionalFormatting sqref="Y263:Y276">
    <cfRule type="cellIs" dxfId="4163" priority="8120" operator="equal">
      <formula>"OPORTUNIDADE"</formula>
    </cfRule>
  </conditionalFormatting>
  <conditionalFormatting sqref="Y263:Y276">
    <cfRule type="cellIs" dxfId="4162" priority="8118" operator="equal">
      <formula>"NÃO"</formula>
    </cfRule>
    <cfRule type="cellIs" dxfId="4161" priority="8119" operator="equal">
      <formula>"SIM"</formula>
    </cfRule>
  </conditionalFormatting>
  <conditionalFormatting sqref="Y263:Y276">
    <cfRule type="cellIs" dxfId="4160" priority="8117" operator="equal">
      <formula>"OPORTUNIDADE"</formula>
    </cfRule>
  </conditionalFormatting>
  <conditionalFormatting sqref="Y263:Y276">
    <cfRule type="cellIs" dxfId="4159" priority="8115" operator="equal">
      <formula>"NÃO"</formula>
    </cfRule>
    <cfRule type="cellIs" dxfId="4158" priority="8116" operator="equal">
      <formula>"SIM"</formula>
    </cfRule>
  </conditionalFormatting>
  <conditionalFormatting sqref="Y263:Y276">
    <cfRule type="cellIs" dxfId="4157" priority="8114" operator="equal">
      <formula>"OPORTUNIDADE"</formula>
    </cfRule>
  </conditionalFormatting>
  <conditionalFormatting sqref="Y263:Y276">
    <cfRule type="cellIs" dxfId="4156" priority="8112" operator="equal">
      <formula>"NÃO"</formula>
    </cfRule>
    <cfRule type="cellIs" dxfId="4155" priority="8113" operator="equal">
      <formula>"SIM"</formula>
    </cfRule>
  </conditionalFormatting>
  <conditionalFormatting sqref="Y263:Y276">
    <cfRule type="cellIs" dxfId="4154" priority="8111" operator="equal">
      <formula>"OPORTUNIDADE"</formula>
    </cfRule>
  </conditionalFormatting>
  <conditionalFormatting sqref="Y263:Y276">
    <cfRule type="cellIs" dxfId="4153" priority="8109" operator="equal">
      <formula>"NÃO"</formula>
    </cfRule>
    <cfRule type="cellIs" dxfId="4152" priority="8110" operator="equal">
      <formula>"SIM"</formula>
    </cfRule>
  </conditionalFormatting>
  <conditionalFormatting sqref="Y263:Y276">
    <cfRule type="cellIs" dxfId="4151" priority="8108" operator="equal">
      <formula>"OPORTUNIDADE"</formula>
    </cfRule>
  </conditionalFormatting>
  <conditionalFormatting sqref="Y263:Y276">
    <cfRule type="cellIs" dxfId="4150" priority="8106" operator="equal">
      <formula>"NÃO"</formula>
    </cfRule>
    <cfRule type="cellIs" dxfId="4149" priority="8107" operator="equal">
      <formula>"SIM"</formula>
    </cfRule>
  </conditionalFormatting>
  <conditionalFormatting sqref="Y263:Y276">
    <cfRule type="cellIs" dxfId="4148" priority="8105" operator="equal">
      <formula>"OPORTUNIDADE"</formula>
    </cfRule>
  </conditionalFormatting>
  <conditionalFormatting sqref="Y263:Y276">
    <cfRule type="cellIs" dxfId="4147" priority="8103" operator="equal">
      <formula>"NÃO"</formula>
    </cfRule>
    <cfRule type="cellIs" dxfId="4146" priority="8104" operator="equal">
      <formula>"SIM"</formula>
    </cfRule>
  </conditionalFormatting>
  <conditionalFormatting sqref="Y263:Y276">
    <cfRule type="cellIs" dxfId="4145" priority="8102" operator="equal">
      <formula>"OPORTUNIDADE"</formula>
    </cfRule>
  </conditionalFormatting>
  <conditionalFormatting sqref="Y263:Y276">
    <cfRule type="cellIs" dxfId="4144" priority="8100" operator="equal">
      <formula>"NÃO"</formula>
    </cfRule>
    <cfRule type="cellIs" dxfId="4143" priority="8101" operator="equal">
      <formula>"SIM"</formula>
    </cfRule>
  </conditionalFormatting>
  <conditionalFormatting sqref="Y263:Y276">
    <cfRule type="cellIs" dxfId="4142" priority="8099" operator="equal">
      <formula>"OPORTUNIDADE"</formula>
    </cfRule>
  </conditionalFormatting>
  <conditionalFormatting sqref="Y263:Y276">
    <cfRule type="cellIs" dxfId="4141" priority="8097" operator="equal">
      <formula>"NÃO"</formula>
    </cfRule>
    <cfRule type="cellIs" dxfId="4140" priority="8098" operator="equal">
      <formula>"SIM"</formula>
    </cfRule>
  </conditionalFormatting>
  <conditionalFormatting sqref="Y263:Y276">
    <cfRule type="cellIs" dxfId="4139" priority="8096" operator="equal">
      <formula>"OPORTUNIDADE"</formula>
    </cfRule>
  </conditionalFormatting>
  <conditionalFormatting sqref="Y263:Y276">
    <cfRule type="cellIs" dxfId="4138" priority="8094" operator="equal">
      <formula>"NÃO"</formula>
    </cfRule>
    <cfRule type="cellIs" dxfId="4137" priority="8095" operator="equal">
      <formula>"SIM"</formula>
    </cfRule>
  </conditionalFormatting>
  <conditionalFormatting sqref="Y263:Y276">
    <cfRule type="cellIs" dxfId="4136" priority="8093" operator="equal">
      <formula>"OPORTUNIDADE"</formula>
    </cfRule>
  </conditionalFormatting>
  <conditionalFormatting sqref="Y263:Y276">
    <cfRule type="cellIs" dxfId="4135" priority="8091" operator="equal">
      <formula>"NÃO"</formula>
    </cfRule>
    <cfRule type="cellIs" dxfId="4134" priority="8092" operator="equal">
      <formula>"SIM"</formula>
    </cfRule>
  </conditionalFormatting>
  <conditionalFormatting sqref="Y263:Y276">
    <cfRule type="cellIs" dxfId="4133" priority="8090" operator="equal">
      <formula>"OPORTUNIDADE"</formula>
    </cfRule>
  </conditionalFormatting>
  <conditionalFormatting sqref="Y263:Y276">
    <cfRule type="cellIs" dxfId="4132" priority="8088" operator="equal">
      <formula>"NÃO"</formula>
    </cfRule>
    <cfRule type="cellIs" dxfId="4131" priority="8089" operator="equal">
      <formula>"SIM"</formula>
    </cfRule>
  </conditionalFormatting>
  <conditionalFormatting sqref="Y263:Y276">
    <cfRule type="cellIs" dxfId="4130" priority="8087" operator="equal">
      <formula>"OPORTUNIDADE"</formula>
    </cfRule>
  </conditionalFormatting>
  <conditionalFormatting sqref="Y263:Y276">
    <cfRule type="cellIs" dxfId="4129" priority="8085" operator="equal">
      <formula>"NÃO"</formula>
    </cfRule>
    <cfRule type="cellIs" dxfId="4128" priority="8086" operator="equal">
      <formula>"SIM"</formula>
    </cfRule>
  </conditionalFormatting>
  <conditionalFormatting sqref="Y263:Y276">
    <cfRule type="cellIs" dxfId="4127" priority="8084" operator="equal">
      <formula>"OPORTUNIDADE"</formula>
    </cfRule>
  </conditionalFormatting>
  <conditionalFormatting sqref="Y263:Y276">
    <cfRule type="cellIs" dxfId="4126" priority="8082" operator="equal">
      <formula>"NÃO"</formula>
    </cfRule>
    <cfRule type="cellIs" dxfId="4125" priority="8083" operator="equal">
      <formula>"SIM"</formula>
    </cfRule>
  </conditionalFormatting>
  <conditionalFormatting sqref="Y263:Y276">
    <cfRule type="cellIs" dxfId="4124" priority="8081" operator="equal">
      <formula>"OPORTUNIDADE"</formula>
    </cfRule>
  </conditionalFormatting>
  <conditionalFormatting sqref="Y263:Y276">
    <cfRule type="cellIs" dxfId="4123" priority="8079" operator="equal">
      <formula>"NÃO"</formula>
    </cfRule>
    <cfRule type="cellIs" dxfId="4122" priority="8080" operator="equal">
      <formula>"SIM"</formula>
    </cfRule>
  </conditionalFormatting>
  <conditionalFormatting sqref="Y263:Y276">
    <cfRule type="cellIs" dxfId="4121" priority="8078" operator="equal">
      <formula>"OPORTUNIDADE"</formula>
    </cfRule>
  </conditionalFormatting>
  <conditionalFormatting sqref="Y263:Y276">
    <cfRule type="cellIs" dxfId="4120" priority="8076" operator="equal">
      <formula>"NÃO"</formula>
    </cfRule>
    <cfRule type="cellIs" dxfId="4119" priority="8077" operator="equal">
      <formula>"SIM"</formula>
    </cfRule>
  </conditionalFormatting>
  <conditionalFormatting sqref="Y263:Y276">
    <cfRule type="cellIs" dxfId="4118" priority="8075" operator="equal">
      <formula>"OPORTUNIDADE"</formula>
    </cfRule>
  </conditionalFormatting>
  <conditionalFormatting sqref="Y263:Y276">
    <cfRule type="cellIs" dxfId="4117" priority="8073" operator="equal">
      <formula>"NÃO"</formula>
    </cfRule>
    <cfRule type="cellIs" dxfId="4116" priority="8074" operator="equal">
      <formula>"SIM"</formula>
    </cfRule>
  </conditionalFormatting>
  <conditionalFormatting sqref="Y263:Y276">
    <cfRule type="cellIs" dxfId="4115" priority="8072" operator="equal">
      <formula>"OPORTUNIDADE"</formula>
    </cfRule>
  </conditionalFormatting>
  <conditionalFormatting sqref="Y263:Y276">
    <cfRule type="cellIs" dxfId="4114" priority="8070" operator="equal">
      <formula>"NÃO"</formula>
    </cfRule>
    <cfRule type="cellIs" dxfId="4113" priority="8071" operator="equal">
      <formula>"SIM"</formula>
    </cfRule>
  </conditionalFormatting>
  <conditionalFormatting sqref="Y263:Y276">
    <cfRule type="cellIs" dxfId="4112" priority="8069" operator="equal">
      <formula>"OPORTUNIDADE"</formula>
    </cfRule>
  </conditionalFormatting>
  <conditionalFormatting sqref="Y263:Y276">
    <cfRule type="cellIs" dxfId="4111" priority="8067" operator="equal">
      <formula>"NÃO"</formula>
    </cfRule>
    <cfRule type="cellIs" dxfId="4110" priority="8068" operator="equal">
      <formula>"SIM"</formula>
    </cfRule>
  </conditionalFormatting>
  <conditionalFormatting sqref="Y263:Y276">
    <cfRule type="cellIs" dxfId="4109" priority="8066" operator="equal">
      <formula>"OPORTUNIDADE"</formula>
    </cfRule>
  </conditionalFormatting>
  <conditionalFormatting sqref="Y263:Y276">
    <cfRule type="cellIs" dxfId="4108" priority="8064" operator="equal">
      <formula>"NÃO"</formula>
    </cfRule>
    <cfRule type="cellIs" dxfId="4107" priority="8065" operator="equal">
      <formula>"SIM"</formula>
    </cfRule>
  </conditionalFormatting>
  <conditionalFormatting sqref="Z263:Z264">
    <cfRule type="cellIs" dxfId="4106" priority="8063" operator="equal">
      <formula>"OPORTUNIDADE"</formula>
    </cfRule>
  </conditionalFormatting>
  <conditionalFormatting sqref="Z263:Z264">
    <cfRule type="cellIs" dxfId="4105" priority="8061" operator="equal">
      <formula>"NÃO"</formula>
    </cfRule>
    <cfRule type="cellIs" dxfId="4104" priority="8062" operator="equal">
      <formula>"SIM"</formula>
    </cfRule>
  </conditionalFormatting>
  <conditionalFormatting sqref="Y263:Y276">
    <cfRule type="cellIs" dxfId="4103" priority="8060" operator="equal">
      <formula>"OPORTUNIDADE"</formula>
    </cfRule>
  </conditionalFormatting>
  <conditionalFormatting sqref="Y263:Y276">
    <cfRule type="cellIs" dxfId="4102" priority="8058" operator="equal">
      <formula>"NÃO"</formula>
    </cfRule>
    <cfRule type="cellIs" dxfId="4101" priority="8059" operator="equal">
      <formula>"SIM"</formula>
    </cfRule>
  </conditionalFormatting>
  <conditionalFormatting sqref="Y263:Y276">
    <cfRule type="cellIs" dxfId="4100" priority="8057" operator="equal">
      <formula>"OPORTUNIDADE"</formula>
    </cfRule>
  </conditionalFormatting>
  <conditionalFormatting sqref="Y263:Y276">
    <cfRule type="cellIs" dxfId="4099" priority="8055" operator="equal">
      <formula>"NÃO"</formula>
    </cfRule>
    <cfRule type="cellIs" dxfId="4098" priority="8056" operator="equal">
      <formula>"SIM"</formula>
    </cfRule>
  </conditionalFormatting>
  <conditionalFormatting sqref="Y263:Y276">
    <cfRule type="cellIs" dxfId="4097" priority="8054" operator="equal">
      <formula>"OPORTUNIDADE"</formula>
    </cfRule>
  </conditionalFormatting>
  <conditionalFormatting sqref="Y263:Y276">
    <cfRule type="cellIs" dxfId="4096" priority="8052" operator="equal">
      <formula>"NÃO"</formula>
    </cfRule>
    <cfRule type="cellIs" dxfId="4095" priority="8053" operator="equal">
      <formula>"SIM"</formula>
    </cfRule>
  </conditionalFormatting>
  <conditionalFormatting sqref="Y263:Y276">
    <cfRule type="cellIs" dxfId="4094" priority="8051" operator="equal">
      <formula>"OPORTUNIDADE"</formula>
    </cfRule>
  </conditionalFormatting>
  <conditionalFormatting sqref="Y263:Y276">
    <cfRule type="cellIs" dxfId="4093" priority="8049" operator="equal">
      <formula>"NÃO"</formula>
    </cfRule>
    <cfRule type="cellIs" dxfId="4092" priority="8050" operator="equal">
      <formula>"SIM"</formula>
    </cfRule>
  </conditionalFormatting>
  <conditionalFormatting sqref="Y263:Y276">
    <cfRule type="cellIs" dxfId="4091" priority="8048" operator="equal">
      <formula>"OPORTUNIDADE"</formula>
    </cfRule>
  </conditionalFormatting>
  <conditionalFormatting sqref="Y263:Y276">
    <cfRule type="cellIs" dxfId="4090" priority="8046" operator="equal">
      <formula>"NÃO"</formula>
    </cfRule>
    <cfRule type="cellIs" dxfId="4089" priority="8047" operator="equal">
      <formula>"SIM"</formula>
    </cfRule>
  </conditionalFormatting>
  <conditionalFormatting sqref="Y263:Y276">
    <cfRule type="cellIs" dxfId="4088" priority="8045" operator="equal">
      <formula>"OPORTUNIDADE"</formula>
    </cfRule>
  </conditionalFormatting>
  <conditionalFormatting sqref="Y263:Y276">
    <cfRule type="cellIs" dxfId="4087" priority="8043" operator="equal">
      <formula>"NÃO"</formula>
    </cfRule>
    <cfRule type="cellIs" dxfId="4086" priority="8044" operator="equal">
      <formula>"SIM"</formula>
    </cfRule>
  </conditionalFormatting>
  <conditionalFormatting sqref="Y263:Y276">
    <cfRule type="cellIs" dxfId="4085" priority="8042" operator="equal">
      <formula>"OPORTUNIDADE"</formula>
    </cfRule>
  </conditionalFormatting>
  <conditionalFormatting sqref="Y263:Y276">
    <cfRule type="cellIs" dxfId="4084" priority="8040" operator="equal">
      <formula>"NÃO"</formula>
    </cfRule>
    <cfRule type="cellIs" dxfId="4083" priority="8041" operator="equal">
      <formula>"SIM"</formula>
    </cfRule>
  </conditionalFormatting>
  <conditionalFormatting sqref="Y263:Y276">
    <cfRule type="cellIs" dxfId="4082" priority="8039" operator="equal">
      <formula>"OPORTUNIDADE"</formula>
    </cfRule>
  </conditionalFormatting>
  <conditionalFormatting sqref="Y263:Y276">
    <cfRule type="cellIs" dxfId="4081" priority="8037" operator="equal">
      <formula>"NÃO"</formula>
    </cfRule>
    <cfRule type="cellIs" dxfId="4080" priority="8038" operator="equal">
      <formula>"SIM"</formula>
    </cfRule>
  </conditionalFormatting>
  <conditionalFormatting sqref="Y263:Y276">
    <cfRule type="cellIs" dxfId="4079" priority="8036" operator="equal">
      <formula>"OPORTUNIDADE"</formula>
    </cfRule>
  </conditionalFormatting>
  <conditionalFormatting sqref="Y263:Y276">
    <cfRule type="cellIs" dxfId="4078" priority="8034" operator="equal">
      <formula>"NÃO"</formula>
    </cfRule>
    <cfRule type="cellIs" dxfId="4077" priority="8035" operator="equal">
      <formula>"SIM"</formula>
    </cfRule>
  </conditionalFormatting>
  <conditionalFormatting sqref="Y263:Y276">
    <cfRule type="cellIs" dxfId="4076" priority="8033" operator="equal">
      <formula>"OPORTUNIDADE"</formula>
    </cfRule>
  </conditionalFormatting>
  <conditionalFormatting sqref="Y263:Y276">
    <cfRule type="cellIs" dxfId="4075" priority="8031" operator="equal">
      <formula>"NÃO"</formula>
    </cfRule>
    <cfRule type="cellIs" dxfId="4074" priority="8032" operator="equal">
      <formula>"SIM"</formula>
    </cfRule>
  </conditionalFormatting>
  <conditionalFormatting sqref="Y263:Y276">
    <cfRule type="cellIs" dxfId="4073" priority="8030" operator="equal">
      <formula>"OPORTUNIDADE"</formula>
    </cfRule>
  </conditionalFormatting>
  <conditionalFormatting sqref="Y263:Y276">
    <cfRule type="cellIs" dxfId="4072" priority="8028" operator="equal">
      <formula>"NÃO"</formula>
    </cfRule>
    <cfRule type="cellIs" dxfId="4071" priority="8029" operator="equal">
      <formula>"SIM"</formula>
    </cfRule>
  </conditionalFormatting>
  <conditionalFormatting sqref="Y263:Y276">
    <cfRule type="cellIs" dxfId="4070" priority="8027" operator="equal">
      <formula>"OPORTUNIDADE"</formula>
    </cfRule>
  </conditionalFormatting>
  <conditionalFormatting sqref="Y263:Y276">
    <cfRule type="cellIs" dxfId="4069" priority="8025" operator="equal">
      <formula>"NÃO"</formula>
    </cfRule>
    <cfRule type="cellIs" dxfId="4068" priority="8026" operator="equal">
      <formula>"SIM"</formula>
    </cfRule>
  </conditionalFormatting>
  <conditionalFormatting sqref="Y263:Y276">
    <cfRule type="cellIs" dxfId="4067" priority="8024" operator="equal">
      <formula>"OPORTUNIDADE"</formula>
    </cfRule>
  </conditionalFormatting>
  <conditionalFormatting sqref="Y263:Y276">
    <cfRule type="cellIs" dxfId="4066" priority="8022" operator="equal">
      <formula>"NÃO"</formula>
    </cfRule>
    <cfRule type="cellIs" dxfId="4065" priority="8023" operator="equal">
      <formula>"SIM"</formula>
    </cfRule>
  </conditionalFormatting>
  <conditionalFormatting sqref="Y263:Y276">
    <cfRule type="cellIs" dxfId="4064" priority="8021" operator="equal">
      <formula>"OPORTUNIDADE"</formula>
    </cfRule>
  </conditionalFormatting>
  <conditionalFormatting sqref="Y263:Y276">
    <cfRule type="cellIs" dxfId="4063" priority="8019" operator="equal">
      <formula>"NÃO"</formula>
    </cfRule>
    <cfRule type="cellIs" dxfId="4062" priority="8020" operator="equal">
      <formula>"SIM"</formula>
    </cfRule>
  </conditionalFormatting>
  <conditionalFormatting sqref="Y263:Y276">
    <cfRule type="cellIs" dxfId="4061" priority="8018" operator="equal">
      <formula>"OPORTUNIDADE"</formula>
    </cfRule>
  </conditionalFormatting>
  <conditionalFormatting sqref="Y263:Y276">
    <cfRule type="cellIs" dxfId="4060" priority="8016" operator="equal">
      <formula>"NÃO"</formula>
    </cfRule>
    <cfRule type="cellIs" dxfId="4059" priority="8017" operator="equal">
      <formula>"SIM"</formula>
    </cfRule>
  </conditionalFormatting>
  <conditionalFormatting sqref="Y263:Y276">
    <cfRule type="cellIs" dxfId="4058" priority="8015" operator="equal">
      <formula>"OPORTUNIDADE"</formula>
    </cfRule>
  </conditionalFormatting>
  <conditionalFormatting sqref="Y263:Y276">
    <cfRule type="cellIs" dxfId="4057" priority="8013" operator="equal">
      <formula>"NÃO"</formula>
    </cfRule>
    <cfRule type="cellIs" dxfId="4056" priority="8014" operator="equal">
      <formula>"SIM"</formula>
    </cfRule>
  </conditionalFormatting>
  <conditionalFormatting sqref="Y263:Y276">
    <cfRule type="cellIs" dxfId="4055" priority="8012" operator="equal">
      <formula>"OPORTUNIDADE"</formula>
    </cfRule>
  </conditionalFormatting>
  <conditionalFormatting sqref="Y263:Y276">
    <cfRule type="cellIs" dxfId="4054" priority="8010" operator="equal">
      <formula>"NÃO"</formula>
    </cfRule>
    <cfRule type="cellIs" dxfId="4053" priority="8011" operator="equal">
      <formula>"SIM"</formula>
    </cfRule>
  </conditionalFormatting>
  <conditionalFormatting sqref="Y263:Y276">
    <cfRule type="cellIs" dxfId="4052" priority="8009" operator="equal">
      <formula>"OPORTUNIDADE"</formula>
    </cfRule>
  </conditionalFormatting>
  <conditionalFormatting sqref="Y263:Y276">
    <cfRule type="cellIs" dxfId="4051" priority="8007" operator="equal">
      <formula>"NÃO"</formula>
    </cfRule>
    <cfRule type="cellIs" dxfId="4050" priority="8008" operator="equal">
      <formula>"SIM"</formula>
    </cfRule>
  </conditionalFormatting>
  <conditionalFormatting sqref="Y263:Y276">
    <cfRule type="cellIs" dxfId="4049" priority="8006" operator="equal">
      <formula>"OPORTUNIDADE"</formula>
    </cfRule>
  </conditionalFormatting>
  <conditionalFormatting sqref="Y263:Y276">
    <cfRule type="cellIs" dxfId="4048" priority="8004" operator="equal">
      <formula>"NÃO"</formula>
    </cfRule>
    <cfRule type="cellIs" dxfId="4047" priority="8005" operator="equal">
      <formula>"SIM"</formula>
    </cfRule>
  </conditionalFormatting>
  <conditionalFormatting sqref="Y263:Y276">
    <cfRule type="cellIs" dxfId="4046" priority="8003" operator="equal">
      <formula>"OPORTUNIDADE"</formula>
    </cfRule>
  </conditionalFormatting>
  <conditionalFormatting sqref="Y263:Y276">
    <cfRule type="cellIs" dxfId="4045" priority="8001" operator="equal">
      <formula>"NÃO"</formula>
    </cfRule>
    <cfRule type="cellIs" dxfId="4044" priority="8002" operator="equal">
      <formula>"SIM"</formula>
    </cfRule>
  </conditionalFormatting>
  <conditionalFormatting sqref="Y263:Y276">
    <cfRule type="cellIs" dxfId="4043" priority="8000" operator="equal">
      <formula>"OPORTUNIDADE"</formula>
    </cfRule>
  </conditionalFormatting>
  <conditionalFormatting sqref="Y263:Y276">
    <cfRule type="cellIs" dxfId="4042" priority="7998" operator="equal">
      <formula>"NÃO"</formula>
    </cfRule>
    <cfRule type="cellIs" dxfId="4041" priority="7999" operator="equal">
      <formula>"SIM"</formula>
    </cfRule>
  </conditionalFormatting>
  <conditionalFormatting sqref="Y263:Y276">
    <cfRule type="cellIs" dxfId="4040" priority="7997" operator="equal">
      <formula>"OPORTUNIDADE"</formula>
    </cfRule>
  </conditionalFormatting>
  <conditionalFormatting sqref="Y263:Y276">
    <cfRule type="cellIs" dxfId="4039" priority="7995" operator="equal">
      <formula>"NÃO"</formula>
    </cfRule>
    <cfRule type="cellIs" dxfId="4038" priority="7996" operator="equal">
      <formula>"SIM"</formula>
    </cfRule>
  </conditionalFormatting>
  <conditionalFormatting sqref="Y263:Y276">
    <cfRule type="cellIs" dxfId="4037" priority="7994" operator="equal">
      <formula>"OPORTUNIDADE"</formula>
    </cfRule>
  </conditionalFormatting>
  <conditionalFormatting sqref="Y263:Y276">
    <cfRule type="cellIs" dxfId="4036" priority="7992" operator="equal">
      <formula>"NÃO"</formula>
    </cfRule>
    <cfRule type="cellIs" dxfId="4035" priority="7993" operator="equal">
      <formula>"SIM"</formula>
    </cfRule>
  </conditionalFormatting>
  <conditionalFormatting sqref="Y263:Y276">
    <cfRule type="cellIs" dxfId="4034" priority="7991" operator="equal">
      <formula>"OPORTUNIDADE"</formula>
    </cfRule>
  </conditionalFormatting>
  <conditionalFormatting sqref="Y263:Y276">
    <cfRule type="cellIs" dxfId="4033" priority="7989" operator="equal">
      <formula>"NÃO"</formula>
    </cfRule>
    <cfRule type="cellIs" dxfId="4032" priority="7990" operator="equal">
      <formula>"SIM"</formula>
    </cfRule>
  </conditionalFormatting>
  <conditionalFormatting sqref="Y263:Y276">
    <cfRule type="cellIs" dxfId="4031" priority="7988" operator="equal">
      <formula>"OPORTUNIDADE"</formula>
    </cfRule>
  </conditionalFormatting>
  <conditionalFormatting sqref="Y263:Y276">
    <cfRule type="cellIs" dxfId="4030" priority="7986" operator="equal">
      <formula>"NÃO"</formula>
    </cfRule>
    <cfRule type="cellIs" dxfId="4029" priority="7987" operator="equal">
      <formula>"SIM"</formula>
    </cfRule>
  </conditionalFormatting>
  <conditionalFormatting sqref="Y263:Y276">
    <cfRule type="cellIs" dxfId="4028" priority="7985" operator="equal">
      <formula>"OPORTUNIDADE"</formula>
    </cfRule>
  </conditionalFormatting>
  <conditionalFormatting sqref="Y263:Y276">
    <cfRule type="cellIs" dxfId="4027" priority="7983" operator="equal">
      <formula>"NÃO"</formula>
    </cfRule>
    <cfRule type="cellIs" dxfId="4026" priority="7984" operator="equal">
      <formula>"SIM"</formula>
    </cfRule>
  </conditionalFormatting>
  <conditionalFormatting sqref="Y263:Y276">
    <cfRule type="cellIs" dxfId="4025" priority="7982" operator="equal">
      <formula>"OPORTUNIDADE"</formula>
    </cfRule>
  </conditionalFormatting>
  <conditionalFormatting sqref="Y263:Y276">
    <cfRule type="cellIs" dxfId="4024" priority="7980" operator="equal">
      <formula>"NÃO"</formula>
    </cfRule>
    <cfRule type="cellIs" dxfId="4023" priority="7981" operator="equal">
      <formula>"SIM"</formula>
    </cfRule>
  </conditionalFormatting>
  <conditionalFormatting sqref="Y263:Y276">
    <cfRule type="cellIs" dxfId="4022" priority="7979" operator="equal">
      <formula>"OPORTUNIDADE"</formula>
    </cfRule>
  </conditionalFormatting>
  <conditionalFormatting sqref="Y263:Y276">
    <cfRule type="cellIs" dxfId="4021" priority="7977" operator="equal">
      <formula>"NÃO"</formula>
    </cfRule>
    <cfRule type="cellIs" dxfId="4020" priority="7978" operator="equal">
      <formula>"SIM"</formula>
    </cfRule>
  </conditionalFormatting>
  <conditionalFormatting sqref="Y263:Y276">
    <cfRule type="cellIs" dxfId="4019" priority="7976" operator="equal">
      <formula>"OPORTUNIDADE"</formula>
    </cfRule>
  </conditionalFormatting>
  <conditionalFormatting sqref="Y263:Y276">
    <cfRule type="cellIs" dxfId="4018" priority="7974" operator="equal">
      <formula>"NÃO"</formula>
    </cfRule>
    <cfRule type="cellIs" dxfId="4017" priority="7975" operator="equal">
      <formula>"SIM"</formula>
    </cfRule>
  </conditionalFormatting>
  <conditionalFormatting sqref="Y263:Y276">
    <cfRule type="cellIs" dxfId="4016" priority="7973" operator="equal">
      <formula>"OPORTUNIDADE"</formula>
    </cfRule>
  </conditionalFormatting>
  <conditionalFormatting sqref="Y263:Y276">
    <cfRule type="cellIs" dxfId="4015" priority="7971" operator="equal">
      <formula>"NÃO"</formula>
    </cfRule>
    <cfRule type="cellIs" dxfId="4014" priority="7972" operator="equal">
      <formula>"SIM"</formula>
    </cfRule>
  </conditionalFormatting>
  <conditionalFormatting sqref="Y263:Y276">
    <cfRule type="cellIs" dxfId="4013" priority="7970" operator="equal">
      <formula>"OPORTUNIDADE"</formula>
    </cfRule>
  </conditionalFormatting>
  <conditionalFormatting sqref="Y263:Y276">
    <cfRule type="cellIs" dxfId="4012" priority="7968" operator="equal">
      <formula>"NÃO"</formula>
    </cfRule>
    <cfRule type="cellIs" dxfId="4011" priority="7969" operator="equal">
      <formula>"SIM"</formula>
    </cfRule>
  </conditionalFormatting>
  <conditionalFormatting sqref="Y263:Y276">
    <cfRule type="cellIs" dxfId="4010" priority="7967" operator="equal">
      <formula>"OPORTUNIDADE"</formula>
    </cfRule>
  </conditionalFormatting>
  <conditionalFormatting sqref="Y263:Y276">
    <cfRule type="cellIs" dxfId="4009" priority="7965" operator="equal">
      <formula>"NÃO"</formula>
    </cfRule>
    <cfRule type="cellIs" dxfId="4008" priority="7966" operator="equal">
      <formula>"SIM"</formula>
    </cfRule>
  </conditionalFormatting>
  <conditionalFormatting sqref="Y263:Y276">
    <cfRule type="cellIs" dxfId="4007" priority="7964" operator="equal">
      <formula>"OPORTUNIDADE"</formula>
    </cfRule>
  </conditionalFormatting>
  <conditionalFormatting sqref="Y263:Y276">
    <cfRule type="cellIs" dxfId="4006" priority="7962" operator="equal">
      <formula>"NÃO"</formula>
    </cfRule>
    <cfRule type="cellIs" dxfId="4005" priority="7963" operator="equal">
      <formula>"SIM"</formula>
    </cfRule>
  </conditionalFormatting>
  <conditionalFormatting sqref="Y263:Y276">
    <cfRule type="cellIs" dxfId="4004" priority="7961" operator="equal">
      <formula>"OPORTUNIDADE"</formula>
    </cfRule>
  </conditionalFormatting>
  <conditionalFormatting sqref="Y263:Y276">
    <cfRule type="cellIs" dxfId="4003" priority="7959" operator="equal">
      <formula>"NÃO"</formula>
    </cfRule>
    <cfRule type="cellIs" dxfId="4002" priority="7960" operator="equal">
      <formula>"SIM"</formula>
    </cfRule>
  </conditionalFormatting>
  <conditionalFormatting sqref="Y263:Y276">
    <cfRule type="cellIs" dxfId="4001" priority="7958" operator="equal">
      <formula>"OPORTUNIDADE"</formula>
    </cfRule>
  </conditionalFormatting>
  <conditionalFormatting sqref="Y263:Y276">
    <cfRule type="cellIs" dxfId="4000" priority="7956" operator="equal">
      <formula>"NÃO"</formula>
    </cfRule>
    <cfRule type="cellIs" dxfId="3999" priority="7957" operator="equal">
      <formula>"SIM"</formula>
    </cfRule>
  </conditionalFormatting>
  <conditionalFormatting sqref="Y263:Y276">
    <cfRule type="cellIs" dxfId="3998" priority="7955" operator="equal">
      <formula>"OPORTUNIDADE"</formula>
    </cfRule>
  </conditionalFormatting>
  <conditionalFormatting sqref="Y263:Y276">
    <cfRule type="cellIs" dxfId="3997" priority="7953" operator="equal">
      <formula>"NÃO"</formula>
    </cfRule>
    <cfRule type="cellIs" dxfId="3996" priority="7954" operator="equal">
      <formula>"SIM"</formula>
    </cfRule>
  </conditionalFormatting>
  <conditionalFormatting sqref="Y263:Y276">
    <cfRule type="cellIs" dxfId="3995" priority="7952" operator="equal">
      <formula>"OPORTUNIDADE"</formula>
    </cfRule>
  </conditionalFormatting>
  <conditionalFormatting sqref="Y263:Y276">
    <cfRule type="cellIs" dxfId="3994" priority="7950" operator="equal">
      <formula>"NÃO"</formula>
    </cfRule>
    <cfRule type="cellIs" dxfId="3993" priority="7951" operator="equal">
      <formula>"SIM"</formula>
    </cfRule>
  </conditionalFormatting>
  <conditionalFormatting sqref="Y263:Y276">
    <cfRule type="cellIs" dxfId="3992" priority="7949" operator="equal">
      <formula>"OPORTUNIDADE"</formula>
    </cfRule>
  </conditionalFormatting>
  <conditionalFormatting sqref="Y263:Y276">
    <cfRule type="cellIs" dxfId="3991" priority="7947" operator="equal">
      <formula>"NÃO"</formula>
    </cfRule>
    <cfRule type="cellIs" dxfId="3990" priority="7948" operator="equal">
      <formula>"SIM"</formula>
    </cfRule>
  </conditionalFormatting>
  <conditionalFormatting sqref="Y263:Y276">
    <cfRule type="cellIs" dxfId="3989" priority="7946" operator="equal">
      <formula>"OPORTUNIDADE"</formula>
    </cfRule>
  </conditionalFormatting>
  <conditionalFormatting sqref="Y263:Y276">
    <cfRule type="cellIs" dxfId="3988" priority="7944" operator="equal">
      <formula>"NÃO"</formula>
    </cfRule>
    <cfRule type="cellIs" dxfId="3987" priority="7945" operator="equal">
      <formula>"SIM"</formula>
    </cfRule>
  </conditionalFormatting>
  <conditionalFormatting sqref="Y263:Y276">
    <cfRule type="cellIs" dxfId="3986" priority="7943" operator="equal">
      <formula>"OPORTUNIDADE"</formula>
    </cfRule>
  </conditionalFormatting>
  <conditionalFormatting sqref="Y263:Y276">
    <cfRule type="cellIs" dxfId="3985" priority="7941" operator="equal">
      <formula>"NÃO"</formula>
    </cfRule>
    <cfRule type="cellIs" dxfId="3984" priority="7942" operator="equal">
      <formula>"SIM"</formula>
    </cfRule>
  </conditionalFormatting>
  <conditionalFormatting sqref="Y263:Y276">
    <cfRule type="cellIs" dxfId="3983" priority="7940" operator="equal">
      <formula>"OPORTUNIDADE"</formula>
    </cfRule>
  </conditionalFormatting>
  <conditionalFormatting sqref="Y263:Y276">
    <cfRule type="cellIs" dxfId="3982" priority="7938" operator="equal">
      <formula>"NÃO"</formula>
    </cfRule>
    <cfRule type="cellIs" dxfId="3981" priority="7939" operator="equal">
      <formula>"SIM"</formula>
    </cfRule>
  </conditionalFormatting>
  <conditionalFormatting sqref="Y263:Y276">
    <cfRule type="cellIs" dxfId="3980" priority="7937" operator="equal">
      <formula>"OPORTUNIDADE"</formula>
    </cfRule>
  </conditionalFormatting>
  <conditionalFormatting sqref="Y263:Y276">
    <cfRule type="cellIs" dxfId="3979" priority="7935" operator="equal">
      <formula>"NÃO"</formula>
    </cfRule>
    <cfRule type="cellIs" dxfId="3978" priority="7936" operator="equal">
      <formula>"SIM"</formula>
    </cfRule>
  </conditionalFormatting>
  <conditionalFormatting sqref="Y263:Y276">
    <cfRule type="cellIs" dxfId="3977" priority="7934" operator="equal">
      <formula>"OPORTUNIDADE"</formula>
    </cfRule>
  </conditionalFormatting>
  <conditionalFormatting sqref="Y263:Y276">
    <cfRule type="cellIs" dxfId="3976" priority="7932" operator="equal">
      <formula>"NÃO"</formula>
    </cfRule>
    <cfRule type="cellIs" dxfId="3975" priority="7933" operator="equal">
      <formula>"SIM"</formula>
    </cfRule>
  </conditionalFormatting>
  <conditionalFormatting sqref="Y263:Y276">
    <cfRule type="cellIs" dxfId="3974" priority="7931" operator="equal">
      <formula>"OPORTUNIDADE"</formula>
    </cfRule>
  </conditionalFormatting>
  <conditionalFormatting sqref="Y263:Y276">
    <cfRule type="cellIs" dxfId="3973" priority="7929" operator="equal">
      <formula>"NÃO"</formula>
    </cfRule>
    <cfRule type="cellIs" dxfId="3972" priority="7930" operator="equal">
      <formula>"SIM"</formula>
    </cfRule>
  </conditionalFormatting>
  <conditionalFormatting sqref="Y263:Y276">
    <cfRule type="cellIs" dxfId="3971" priority="7928" operator="equal">
      <formula>"OPORTUNIDADE"</formula>
    </cfRule>
  </conditionalFormatting>
  <conditionalFormatting sqref="Y263:Y276">
    <cfRule type="cellIs" dxfId="3970" priority="7926" operator="equal">
      <formula>"NÃO"</formula>
    </cfRule>
    <cfRule type="cellIs" dxfId="3969" priority="7927" operator="equal">
      <formula>"SIM"</formula>
    </cfRule>
  </conditionalFormatting>
  <conditionalFormatting sqref="Y263:Y276">
    <cfRule type="cellIs" dxfId="3968" priority="7925" operator="equal">
      <formula>"OPORTUNIDADE"</formula>
    </cfRule>
  </conditionalFormatting>
  <conditionalFormatting sqref="Y263:Y276">
    <cfRule type="cellIs" dxfId="3967" priority="7923" operator="equal">
      <formula>"NÃO"</formula>
    </cfRule>
    <cfRule type="cellIs" dxfId="3966" priority="7924" operator="equal">
      <formula>"SIM"</formula>
    </cfRule>
  </conditionalFormatting>
  <conditionalFormatting sqref="Y263:Y276">
    <cfRule type="cellIs" dxfId="3965" priority="7922" operator="equal">
      <formula>"OPORTUNIDADE"</formula>
    </cfRule>
  </conditionalFormatting>
  <conditionalFormatting sqref="Y263:Y276">
    <cfRule type="cellIs" dxfId="3964" priority="7920" operator="equal">
      <formula>"NÃO"</formula>
    </cfRule>
    <cfRule type="cellIs" dxfId="3963" priority="7921" operator="equal">
      <formula>"SIM"</formula>
    </cfRule>
  </conditionalFormatting>
  <conditionalFormatting sqref="Y263:Y276">
    <cfRule type="cellIs" dxfId="3962" priority="7919" operator="equal">
      <formula>"OPORTUNIDADE"</formula>
    </cfRule>
  </conditionalFormatting>
  <conditionalFormatting sqref="Y263:Y276">
    <cfRule type="cellIs" dxfId="3961" priority="7917" operator="equal">
      <formula>"NÃO"</formula>
    </cfRule>
    <cfRule type="cellIs" dxfId="3960" priority="7918" operator="equal">
      <formula>"SIM"</formula>
    </cfRule>
  </conditionalFormatting>
  <conditionalFormatting sqref="Y263:Y276">
    <cfRule type="cellIs" dxfId="3959" priority="7916" operator="equal">
      <formula>"OPORTUNIDADE"</formula>
    </cfRule>
  </conditionalFormatting>
  <conditionalFormatting sqref="Y263:Y276">
    <cfRule type="cellIs" dxfId="3958" priority="7914" operator="equal">
      <formula>"NÃO"</formula>
    </cfRule>
    <cfRule type="cellIs" dxfId="3957" priority="7915" operator="equal">
      <formula>"SIM"</formula>
    </cfRule>
  </conditionalFormatting>
  <conditionalFormatting sqref="Y263:Y276">
    <cfRule type="cellIs" dxfId="3956" priority="7913" operator="equal">
      <formula>"OPORTUNIDADE"</formula>
    </cfRule>
  </conditionalFormatting>
  <conditionalFormatting sqref="Y263:Y276">
    <cfRule type="cellIs" dxfId="3955" priority="7911" operator="equal">
      <formula>"NÃO"</formula>
    </cfRule>
    <cfRule type="cellIs" dxfId="3954" priority="7912" operator="equal">
      <formula>"SIM"</formula>
    </cfRule>
  </conditionalFormatting>
  <conditionalFormatting sqref="Z263:Z264">
    <cfRule type="cellIs" dxfId="3953" priority="7910" operator="equal">
      <formula>"OPORTUNIDADE"</formula>
    </cfRule>
  </conditionalFormatting>
  <conditionalFormatting sqref="Z263:Z264">
    <cfRule type="cellIs" dxfId="3952" priority="7908" operator="equal">
      <formula>"NÃO"</formula>
    </cfRule>
    <cfRule type="cellIs" dxfId="3951" priority="7909" operator="equal">
      <formula>"SIM"</formula>
    </cfRule>
  </conditionalFormatting>
  <conditionalFormatting sqref="Y263:Y276">
    <cfRule type="cellIs" dxfId="3950" priority="7907" operator="equal">
      <formula>"OPORTUNIDADE"</formula>
    </cfRule>
  </conditionalFormatting>
  <conditionalFormatting sqref="Y263:Y276">
    <cfRule type="cellIs" dxfId="3949" priority="7905" operator="equal">
      <formula>"NÃO"</formula>
    </cfRule>
    <cfRule type="cellIs" dxfId="3948" priority="7906" operator="equal">
      <formula>"SIM"</formula>
    </cfRule>
  </conditionalFormatting>
  <conditionalFormatting sqref="Y263:Y276">
    <cfRule type="cellIs" dxfId="3947" priority="7904" operator="equal">
      <formula>"OPORTUNIDADE"</formula>
    </cfRule>
  </conditionalFormatting>
  <conditionalFormatting sqref="Y263:Y276">
    <cfRule type="cellIs" dxfId="3946" priority="7902" operator="equal">
      <formula>"NÃO"</formula>
    </cfRule>
    <cfRule type="cellIs" dxfId="3945" priority="7903" operator="equal">
      <formula>"SIM"</formula>
    </cfRule>
  </conditionalFormatting>
  <conditionalFormatting sqref="Y263:Y276">
    <cfRule type="cellIs" dxfId="3944" priority="7901" operator="equal">
      <formula>"OPORTUNIDADE"</formula>
    </cfRule>
  </conditionalFormatting>
  <conditionalFormatting sqref="Y263:Y276">
    <cfRule type="cellIs" dxfId="3943" priority="7899" operator="equal">
      <formula>"NÃO"</formula>
    </cfRule>
    <cfRule type="cellIs" dxfId="3942" priority="7900" operator="equal">
      <formula>"SIM"</formula>
    </cfRule>
  </conditionalFormatting>
  <conditionalFormatting sqref="Y263:Y276">
    <cfRule type="cellIs" dxfId="3941" priority="7898" operator="equal">
      <formula>"OPORTUNIDADE"</formula>
    </cfRule>
  </conditionalFormatting>
  <conditionalFormatting sqref="Y263:Y276">
    <cfRule type="cellIs" dxfId="3940" priority="7896" operator="equal">
      <formula>"NÃO"</formula>
    </cfRule>
    <cfRule type="cellIs" dxfId="3939" priority="7897" operator="equal">
      <formula>"SIM"</formula>
    </cfRule>
  </conditionalFormatting>
  <conditionalFormatting sqref="Y263:Y276">
    <cfRule type="cellIs" dxfId="3938" priority="7895" operator="equal">
      <formula>"OPORTUNIDADE"</formula>
    </cfRule>
  </conditionalFormatting>
  <conditionalFormatting sqref="Y263:Y276">
    <cfRule type="cellIs" dxfId="3937" priority="7893" operator="equal">
      <formula>"NÃO"</formula>
    </cfRule>
    <cfRule type="cellIs" dxfId="3936" priority="7894" operator="equal">
      <formula>"SIM"</formula>
    </cfRule>
  </conditionalFormatting>
  <conditionalFormatting sqref="Y263:Y276">
    <cfRule type="cellIs" dxfId="3935" priority="7892" operator="equal">
      <formula>"OPORTUNIDADE"</formula>
    </cfRule>
  </conditionalFormatting>
  <conditionalFormatting sqref="Y263:Y276">
    <cfRule type="cellIs" dxfId="3934" priority="7890" operator="equal">
      <formula>"NÃO"</formula>
    </cfRule>
    <cfRule type="cellIs" dxfId="3933" priority="7891" operator="equal">
      <formula>"SIM"</formula>
    </cfRule>
  </conditionalFormatting>
  <conditionalFormatting sqref="Y263:Y276">
    <cfRule type="cellIs" dxfId="3932" priority="7889" operator="equal">
      <formula>"OPORTUNIDADE"</formula>
    </cfRule>
  </conditionalFormatting>
  <conditionalFormatting sqref="Y263:Y276">
    <cfRule type="cellIs" dxfId="3931" priority="7887" operator="equal">
      <formula>"NÃO"</formula>
    </cfRule>
    <cfRule type="cellIs" dxfId="3930" priority="7888" operator="equal">
      <formula>"SIM"</formula>
    </cfRule>
  </conditionalFormatting>
  <conditionalFormatting sqref="Y263:Y276">
    <cfRule type="cellIs" dxfId="3929" priority="7886" operator="equal">
      <formula>"OPORTUNIDADE"</formula>
    </cfRule>
  </conditionalFormatting>
  <conditionalFormatting sqref="Y263:Y276">
    <cfRule type="cellIs" dxfId="3928" priority="7884" operator="equal">
      <formula>"NÃO"</formula>
    </cfRule>
    <cfRule type="cellIs" dxfId="3927" priority="7885" operator="equal">
      <formula>"SIM"</formula>
    </cfRule>
  </conditionalFormatting>
  <conditionalFormatting sqref="Y263:Y276">
    <cfRule type="cellIs" dxfId="3926" priority="7883" operator="equal">
      <formula>"OPORTUNIDADE"</formula>
    </cfRule>
  </conditionalFormatting>
  <conditionalFormatting sqref="Y263:Y276">
    <cfRule type="cellIs" dxfId="3925" priority="7881" operator="equal">
      <formula>"NÃO"</formula>
    </cfRule>
    <cfRule type="cellIs" dxfId="3924" priority="7882" operator="equal">
      <formula>"SIM"</formula>
    </cfRule>
  </conditionalFormatting>
  <conditionalFormatting sqref="Y263:Y276">
    <cfRule type="cellIs" dxfId="3923" priority="7880" operator="equal">
      <formula>"OPORTUNIDADE"</formula>
    </cfRule>
  </conditionalFormatting>
  <conditionalFormatting sqref="Y263:Y276">
    <cfRule type="cellIs" dxfId="3922" priority="7878" operator="equal">
      <formula>"NÃO"</formula>
    </cfRule>
    <cfRule type="cellIs" dxfId="3921" priority="7879" operator="equal">
      <formula>"SIM"</formula>
    </cfRule>
  </conditionalFormatting>
  <conditionalFormatting sqref="Y263:Y276">
    <cfRule type="cellIs" dxfId="3920" priority="7877" operator="equal">
      <formula>"OPORTUNIDADE"</formula>
    </cfRule>
  </conditionalFormatting>
  <conditionalFormatting sqref="Y263:Y276">
    <cfRule type="cellIs" dxfId="3919" priority="7875" operator="equal">
      <formula>"NÃO"</formula>
    </cfRule>
    <cfRule type="cellIs" dxfId="3918" priority="7876" operator="equal">
      <formula>"SIM"</formula>
    </cfRule>
  </conditionalFormatting>
  <conditionalFormatting sqref="Y263:Y276">
    <cfRule type="cellIs" dxfId="3917" priority="7874" operator="equal">
      <formula>"OPORTUNIDADE"</formula>
    </cfRule>
  </conditionalFormatting>
  <conditionalFormatting sqref="Y263:Y276">
    <cfRule type="cellIs" dxfId="3916" priority="7872" operator="equal">
      <formula>"NÃO"</formula>
    </cfRule>
    <cfRule type="cellIs" dxfId="3915" priority="7873" operator="equal">
      <formula>"SIM"</formula>
    </cfRule>
  </conditionalFormatting>
  <conditionalFormatting sqref="Y263:Y276">
    <cfRule type="cellIs" dxfId="3914" priority="7871" operator="equal">
      <formula>"OPORTUNIDADE"</formula>
    </cfRule>
  </conditionalFormatting>
  <conditionalFormatting sqref="Y263:Y276">
    <cfRule type="cellIs" dxfId="3913" priority="7869" operator="equal">
      <formula>"NÃO"</formula>
    </cfRule>
    <cfRule type="cellIs" dxfId="3912" priority="7870" operator="equal">
      <formula>"SIM"</formula>
    </cfRule>
  </conditionalFormatting>
  <conditionalFormatting sqref="Y263:Y276">
    <cfRule type="cellIs" dxfId="3911" priority="7868" operator="equal">
      <formula>"OPORTUNIDADE"</formula>
    </cfRule>
  </conditionalFormatting>
  <conditionalFormatting sqref="Y263:Y276">
    <cfRule type="cellIs" dxfId="3910" priority="7866" operator="equal">
      <formula>"NÃO"</formula>
    </cfRule>
    <cfRule type="cellIs" dxfId="3909" priority="7867" operator="equal">
      <formula>"SIM"</formula>
    </cfRule>
  </conditionalFormatting>
  <conditionalFormatting sqref="Y263:Y276">
    <cfRule type="cellIs" dxfId="3908" priority="7865" operator="equal">
      <formula>"OPORTUNIDADE"</formula>
    </cfRule>
  </conditionalFormatting>
  <conditionalFormatting sqref="Y263:Y276">
    <cfRule type="cellIs" dxfId="3907" priority="7863" operator="equal">
      <formula>"NÃO"</formula>
    </cfRule>
    <cfRule type="cellIs" dxfId="3906" priority="7864" operator="equal">
      <formula>"SIM"</formula>
    </cfRule>
  </conditionalFormatting>
  <conditionalFormatting sqref="Y263:Y276">
    <cfRule type="cellIs" dxfId="3905" priority="7862" operator="equal">
      <formula>"OPORTUNIDADE"</formula>
    </cfRule>
  </conditionalFormatting>
  <conditionalFormatting sqref="Y263:Y276">
    <cfRule type="cellIs" dxfId="3904" priority="7860" operator="equal">
      <formula>"NÃO"</formula>
    </cfRule>
    <cfRule type="cellIs" dxfId="3903" priority="7861" operator="equal">
      <formula>"SIM"</formula>
    </cfRule>
  </conditionalFormatting>
  <conditionalFormatting sqref="Y263:Y276">
    <cfRule type="cellIs" dxfId="3902" priority="7859" operator="equal">
      <formula>"OPORTUNIDADE"</formula>
    </cfRule>
  </conditionalFormatting>
  <conditionalFormatting sqref="Y263:Y276">
    <cfRule type="cellIs" dxfId="3901" priority="7857" operator="equal">
      <formula>"NÃO"</formula>
    </cfRule>
    <cfRule type="cellIs" dxfId="3900" priority="7858" operator="equal">
      <formula>"SIM"</formula>
    </cfRule>
  </conditionalFormatting>
  <conditionalFormatting sqref="Y263:Y276">
    <cfRule type="cellIs" dxfId="3899" priority="7856" operator="equal">
      <formula>"OPORTUNIDADE"</formula>
    </cfRule>
  </conditionalFormatting>
  <conditionalFormatting sqref="Y263:Y276">
    <cfRule type="cellIs" dxfId="3898" priority="7854" operator="equal">
      <formula>"NÃO"</formula>
    </cfRule>
    <cfRule type="cellIs" dxfId="3897" priority="7855" operator="equal">
      <formula>"SIM"</formula>
    </cfRule>
  </conditionalFormatting>
  <conditionalFormatting sqref="Y263:Y276">
    <cfRule type="cellIs" dxfId="3896" priority="7853" operator="equal">
      <formula>"OPORTUNIDADE"</formula>
    </cfRule>
  </conditionalFormatting>
  <conditionalFormatting sqref="Y263:Y276">
    <cfRule type="cellIs" dxfId="3895" priority="7851" operator="equal">
      <formula>"NÃO"</formula>
    </cfRule>
    <cfRule type="cellIs" dxfId="3894" priority="7852" operator="equal">
      <formula>"SIM"</formula>
    </cfRule>
  </conditionalFormatting>
  <conditionalFormatting sqref="Y263:Y276">
    <cfRule type="cellIs" dxfId="3893" priority="7850" operator="equal">
      <formula>"OPORTUNIDADE"</formula>
    </cfRule>
  </conditionalFormatting>
  <conditionalFormatting sqref="Y263:Y276">
    <cfRule type="cellIs" dxfId="3892" priority="7848" operator="equal">
      <formula>"NÃO"</formula>
    </cfRule>
    <cfRule type="cellIs" dxfId="3891" priority="7849" operator="equal">
      <formula>"SIM"</formula>
    </cfRule>
  </conditionalFormatting>
  <conditionalFormatting sqref="Z263:Z264">
    <cfRule type="cellIs" dxfId="3890" priority="7847" operator="equal">
      <formula>"OPORTUNIDADE"</formula>
    </cfRule>
  </conditionalFormatting>
  <conditionalFormatting sqref="Z263:Z264">
    <cfRule type="cellIs" dxfId="3889" priority="7845" operator="equal">
      <formula>"NÃO"</formula>
    </cfRule>
    <cfRule type="cellIs" dxfId="3888" priority="7846" operator="equal">
      <formula>"SIM"</formula>
    </cfRule>
  </conditionalFormatting>
  <conditionalFormatting sqref="Z263:Z264">
    <cfRule type="cellIs" dxfId="3887" priority="7844" operator="equal">
      <formula>"OPORTUNIDADE"</formula>
    </cfRule>
  </conditionalFormatting>
  <conditionalFormatting sqref="Z263:Z264">
    <cfRule type="cellIs" dxfId="3886" priority="7842" operator="equal">
      <formula>"NÃO"</formula>
    </cfRule>
    <cfRule type="cellIs" dxfId="3885" priority="7843" operator="equal">
      <formula>"SIM"</formula>
    </cfRule>
  </conditionalFormatting>
  <conditionalFormatting sqref="Y263:Y276">
    <cfRule type="cellIs" dxfId="3884" priority="7841" operator="equal">
      <formula>"OPORTUNIDADE"</formula>
    </cfRule>
  </conditionalFormatting>
  <conditionalFormatting sqref="Y263:Y276">
    <cfRule type="cellIs" dxfId="3883" priority="7839" operator="equal">
      <formula>"NÃO"</formula>
    </cfRule>
    <cfRule type="cellIs" dxfId="3882" priority="7840" operator="equal">
      <formula>"SIM"</formula>
    </cfRule>
  </conditionalFormatting>
  <conditionalFormatting sqref="Y263:Y276">
    <cfRule type="cellIs" dxfId="3881" priority="7838" operator="equal">
      <formula>"OPORTUNIDADE"</formula>
    </cfRule>
  </conditionalFormatting>
  <conditionalFormatting sqref="Y263:Y276">
    <cfRule type="cellIs" dxfId="3880" priority="7836" operator="equal">
      <formula>"NÃO"</formula>
    </cfRule>
    <cfRule type="cellIs" dxfId="3879" priority="7837" operator="equal">
      <formula>"SIM"</formula>
    </cfRule>
  </conditionalFormatting>
  <conditionalFormatting sqref="Z263:Z264">
    <cfRule type="cellIs" dxfId="3878" priority="7835" operator="equal">
      <formula>"OPORTUNIDADE"</formula>
    </cfRule>
  </conditionalFormatting>
  <conditionalFormatting sqref="Z263:Z264">
    <cfRule type="cellIs" dxfId="3877" priority="7833" operator="equal">
      <formula>"NÃO"</formula>
    </cfRule>
    <cfRule type="cellIs" dxfId="3876" priority="7834" operator="equal">
      <formula>"SIM"</formula>
    </cfRule>
  </conditionalFormatting>
  <conditionalFormatting sqref="Z263:Z264">
    <cfRule type="cellIs" dxfId="3875" priority="7832" operator="equal">
      <formula>"OPORTUNIDADE"</formula>
    </cfRule>
  </conditionalFormatting>
  <conditionalFormatting sqref="Z263:Z264">
    <cfRule type="cellIs" dxfId="3874" priority="7830" operator="equal">
      <formula>"NÃO"</formula>
    </cfRule>
    <cfRule type="cellIs" dxfId="3873" priority="7831" operator="equal">
      <formula>"SIM"</formula>
    </cfRule>
  </conditionalFormatting>
  <conditionalFormatting sqref="Z263:Z264">
    <cfRule type="cellIs" dxfId="3872" priority="7829" operator="equal">
      <formula>"OPORTUNIDADE"</formula>
    </cfRule>
  </conditionalFormatting>
  <conditionalFormatting sqref="Z263:Z264">
    <cfRule type="cellIs" dxfId="3871" priority="7827" operator="equal">
      <formula>"NÃO"</formula>
    </cfRule>
    <cfRule type="cellIs" dxfId="3870" priority="7828" operator="equal">
      <formula>"SIM"</formula>
    </cfRule>
  </conditionalFormatting>
  <conditionalFormatting sqref="Z263:Z264">
    <cfRule type="cellIs" dxfId="3869" priority="7826" operator="equal">
      <formula>"OPORTUNIDADE"</formula>
    </cfRule>
  </conditionalFormatting>
  <conditionalFormatting sqref="Z263:Z264">
    <cfRule type="cellIs" dxfId="3868" priority="7824" operator="equal">
      <formula>"NÃO"</formula>
    </cfRule>
    <cfRule type="cellIs" dxfId="3867" priority="7825" operator="equal">
      <formula>"SIM"</formula>
    </cfRule>
  </conditionalFormatting>
  <conditionalFormatting sqref="Y263:Y276">
    <cfRule type="cellIs" dxfId="3866" priority="7823" operator="equal">
      <formula>"OPORTUNIDADE"</formula>
    </cfRule>
  </conditionalFormatting>
  <conditionalFormatting sqref="Y263:Y276">
    <cfRule type="cellIs" dxfId="3865" priority="7821" operator="equal">
      <formula>"NÃO"</formula>
    </cfRule>
    <cfRule type="cellIs" dxfId="3864" priority="7822" operator="equal">
      <formula>"SIM"</formula>
    </cfRule>
  </conditionalFormatting>
  <conditionalFormatting sqref="Y263:Y276">
    <cfRule type="cellIs" dxfId="3863" priority="7820" operator="equal">
      <formula>"OPORTUNIDADE"</formula>
    </cfRule>
  </conditionalFormatting>
  <conditionalFormatting sqref="Y263:Y276">
    <cfRule type="cellIs" dxfId="3862" priority="7818" operator="equal">
      <formula>"NÃO"</formula>
    </cfRule>
    <cfRule type="cellIs" dxfId="3861" priority="7819" operator="equal">
      <formula>"SIM"</formula>
    </cfRule>
  </conditionalFormatting>
  <conditionalFormatting sqref="Y263:Y276">
    <cfRule type="cellIs" dxfId="3860" priority="7817" operator="equal">
      <formula>"OPORTUNIDADE"</formula>
    </cfRule>
  </conditionalFormatting>
  <conditionalFormatting sqref="Y263:Y276">
    <cfRule type="cellIs" dxfId="3859" priority="7815" operator="equal">
      <formula>"NÃO"</formula>
    </cfRule>
    <cfRule type="cellIs" dxfId="3858" priority="7816" operator="equal">
      <formula>"SIM"</formula>
    </cfRule>
  </conditionalFormatting>
  <conditionalFormatting sqref="Y263:Y276">
    <cfRule type="cellIs" dxfId="3857" priority="7814" operator="equal">
      <formula>"OPORTUNIDADE"</formula>
    </cfRule>
  </conditionalFormatting>
  <conditionalFormatting sqref="Y263:Y276">
    <cfRule type="cellIs" dxfId="3856" priority="7812" operator="equal">
      <formula>"NÃO"</formula>
    </cfRule>
    <cfRule type="cellIs" dxfId="3855" priority="7813" operator="equal">
      <formula>"SIM"</formula>
    </cfRule>
  </conditionalFormatting>
  <conditionalFormatting sqref="Y263:Y276">
    <cfRule type="cellIs" dxfId="3854" priority="7811" operator="equal">
      <formula>"OPORTUNIDADE"</formula>
    </cfRule>
  </conditionalFormatting>
  <conditionalFormatting sqref="Y263:Y276">
    <cfRule type="cellIs" dxfId="3853" priority="7809" operator="equal">
      <formula>"NÃO"</formula>
    </cfRule>
    <cfRule type="cellIs" dxfId="3852" priority="7810" operator="equal">
      <formula>"SIM"</formula>
    </cfRule>
  </conditionalFormatting>
  <conditionalFormatting sqref="Y263:Y276">
    <cfRule type="cellIs" dxfId="3851" priority="7808" operator="equal">
      <formula>"OPORTUNIDADE"</formula>
    </cfRule>
  </conditionalFormatting>
  <conditionalFormatting sqref="Y263:Y276">
    <cfRule type="cellIs" dxfId="3850" priority="7806" operator="equal">
      <formula>"NÃO"</formula>
    </cfRule>
    <cfRule type="cellIs" dxfId="3849" priority="7807" operator="equal">
      <formula>"SIM"</formula>
    </cfRule>
  </conditionalFormatting>
  <conditionalFormatting sqref="Y263:Y276">
    <cfRule type="cellIs" dxfId="3848" priority="7805" operator="equal">
      <formula>"OPORTUNIDADE"</formula>
    </cfRule>
  </conditionalFormatting>
  <conditionalFormatting sqref="Y263:Y276">
    <cfRule type="cellIs" dxfId="3847" priority="7803" operator="equal">
      <formula>"NÃO"</formula>
    </cfRule>
    <cfRule type="cellIs" dxfId="3846" priority="7804" operator="equal">
      <formula>"SIM"</formula>
    </cfRule>
  </conditionalFormatting>
  <conditionalFormatting sqref="Y263:Y276">
    <cfRule type="cellIs" dxfId="3845" priority="7802" operator="equal">
      <formula>"OPORTUNIDADE"</formula>
    </cfRule>
  </conditionalFormatting>
  <conditionalFormatting sqref="Y263:Y276">
    <cfRule type="cellIs" dxfId="3844" priority="7800" operator="equal">
      <formula>"NÃO"</formula>
    </cfRule>
    <cfRule type="cellIs" dxfId="3843" priority="7801" operator="equal">
      <formula>"SIM"</formula>
    </cfRule>
  </conditionalFormatting>
  <conditionalFormatting sqref="Y263:Y276">
    <cfRule type="cellIs" dxfId="3842" priority="7799" operator="equal">
      <formula>"OPORTUNIDADE"</formula>
    </cfRule>
  </conditionalFormatting>
  <conditionalFormatting sqref="Y263:Y276">
    <cfRule type="cellIs" dxfId="3841" priority="7797" operator="equal">
      <formula>"NÃO"</formula>
    </cfRule>
    <cfRule type="cellIs" dxfId="3840" priority="7798" operator="equal">
      <formula>"SIM"</formula>
    </cfRule>
  </conditionalFormatting>
  <conditionalFormatting sqref="Y263:Y276">
    <cfRule type="cellIs" dxfId="3839" priority="7796" operator="equal">
      <formula>"OPORTUNIDADE"</formula>
    </cfRule>
  </conditionalFormatting>
  <conditionalFormatting sqref="Y263:Y276">
    <cfRule type="cellIs" dxfId="3838" priority="7794" operator="equal">
      <formula>"NÃO"</formula>
    </cfRule>
    <cfRule type="cellIs" dxfId="3837" priority="7795" operator="equal">
      <formula>"SIM"</formula>
    </cfRule>
  </conditionalFormatting>
  <conditionalFormatting sqref="Y263:Y276">
    <cfRule type="cellIs" dxfId="3836" priority="7793" operator="equal">
      <formula>"OPORTUNIDADE"</formula>
    </cfRule>
  </conditionalFormatting>
  <conditionalFormatting sqref="Y263:Y276">
    <cfRule type="cellIs" dxfId="3835" priority="7791" operator="equal">
      <formula>"NÃO"</formula>
    </cfRule>
    <cfRule type="cellIs" dxfId="3834" priority="7792" operator="equal">
      <formula>"SIM"</formula>
    </cfRule>
  </conditionalFormatting>
  <conditionalFormatting sqref="Z273">
    <cfRule type="cellIs" dxfId="3833" priority="7790" operator="equal">
      <formula>"OPORTUNIDADE"</formula>
    </cfRule>
  </conditionalFormatting>
  <conditionalFormatting sqref="Z273">
    <cfRule type="cellIs" dxfId="3832" priority="7788" operator="equal">
      <formula>"NÃO"</formula>
    </cfRule>
    <cfRule type="cellIs" dxfId="3831" priority="7789" operator="equal">
      <formula>"SIM"</formula>
    </cfRule>
  </conditionalFormatting>
  <conditionalFormatting sqref="Z272">
    <cfRule type="cellIs" dxfId="3830" priority="7784" operator="equal">
      <formula>"OPORTUNIDADE"</formula>
    </cfRule>
  </conditionalFormatting>
  <conditionalFormatting sqref="Z272">
    <cfRule type="cellIs" dxfId="3829" priority="7782" operator="equal">
      <formula>"NÃO"</formula>
    </cfRule>
    <cfRule type="cellIs" dxfId="3828" priority="7783" operator="equal">
      <formula>"SIM"</formula>
    </cfRule>
  </conditionalFormatting>
  <conditionalFormatting sqref="BK236">
    <cfRule type="iconSet" priority="7774">
      <iconSet showValue="0">
        <cfvo type="percent" val="0"/>
        <cfvo type="num" val="1"/>
        <cfvo type="num" val="1" gte="0"/>
      </iconSet>
    </cfRule>
  </conditionalFormatting>
  <conditionalFormatting sqref="Z269">
    <cfRule type="cellIs" dxfId="3827" priority="7731" operator="equal">
      <formula>"OPORTUNIDADE"</formula>
    </cfRule>
  </conditionalFormatting>
  <conditionalFormatting sqref="Z269">
    <cfRule type="cellIs" dxfId="3826" priority="7729" operator="equal">
      <formula>"NÃO"</formula>
    </cfRule>
    <cfRule type="cellIs" dxfId="3825" priority="7730" operator="equal">
      <formula>"SIM"</formula>
    </cfRule>
  </conditionalFormatting>
  <conditionalFormatting sqref="Z269">
    <cfRule type="cellIs" dxfId="3824" priority="7728" operator="equal">
      <formula>"OPORTUNIDADE"</formula>
    </cfRule>
  </conditionalFormatting>
  <conditionalFormatting sqref="Z269">
    <cfRule type="cellIs" dxfId="3823" priority="7726" operator="equal">
      <formula>"NÃO"</formula>
    </cfRule>
    <cfRule type="cellIs" dxfId="3822" priority="7727" operator="equal">
      <formula>"SIM"</formula>
    </cfRule>
  </conditionalFormatting>
  <conditionalFormatting sqref="Z269">
    <cfRule type="cellIs" dxfId="3821" priority="7719" operator="equal">
      <formula>"OPORTUNIDADE"</formula>
    </cfRule>
  </conditionalFormatting>
  <conditionalFormatting sqref="Z269">
    <cfRule type="cellIs" dxfId="3820" priority="7717" operator="equal">
      <formula>"NÃO"</formula>
    </cfRule>
    <cfRule type="cellIs" dxfId="3819" priority="7718" operator="equal">
      <formula>"SIM"</formula>
    </cfRule>
  </conditionalFormatting>
  <conditionalFormatting sqref="Z269">
    <cfRule type="cellIs" dxfId="3818" priority="7716" operator="equal">
      <formula>"OPORTUNIDADE"</formula>
    </cfRule>
  </conditionalFormatting>
  <conditionalFormatting sqref="Z269">
    <cfRule type="cellIs" dxfId="3817" priority="7714" operator="equal">
      <formula>"NÃO"</formula>
    </cfRule>
    <cfRule type="cellIs" dxfId="3816" priority="7715" operator="equal">
      <formula>"SIM"</formula>
    </cfRule>
  </conditionalFormatting>
  <conditionalFormatting sqref="Z269">
    <cfRule type="cellIs" dxfId="3815" priority="7713" operator="equal">
      <formula>"OPORTUNIDADE"</formula>
    </cfRule>
  </conditionalFormatting>
  <conditionalFormatting sqref="Z269">
    <cfRule type="cellIs" dxfId="3814" priority="7711" operator="equal">
      <formula>"NÃO"</formula>
    </cfRule>
    <cfRule type="cellIs" dxfId="3813" priority="7712" operator="equal">
      <formula>"SIM"</formula>
    </cfRule>
  </conditionalFormatting>
  <conditionalFormatting sqref="Z269">
    <cfRule type="cellIs" dxfId="3812" priority="7710" operator="equal">
      <formula>"OPORTUNIDADE"</formula>
    </cfRule>
  </conditionalFormatting>
  <conditionalFormatting sqref="Z269">
    <cfRule type="cellIs" dxfId="3811" priority="7708" operator="equal">
      <formula>"NÃO"</formula>
    </cfRule>
    <cfRule type="cellIs" dxfId="3810" priority="7709" operator="equal">
      <formula>"SIM"</formula>
    </cfRule>
  </conditionalFormatting>
  <conditionalFormatting sqref="Z274">
    <cfRule type="cellIs" dxfId="3809" priority="7689" operator="equal">
      <formula>"OPORTUNIDADE"</formula>
    </cfRule>
  </conditionalFormatting>
  <conditionalFormatting sqref="Z274">
    <cfRule type="cellIs" dxfId="3808" priority="7687" operator="equal">
      <formula>"NÃO"</formula>
    </cfRule>
    <cfRule type="cellIs" dxfId="3807" priority="7688" operator="equal">
      <formula>"SIM"</formula>
    </cfRule>
  </conditionalFormatting>
  <conditionalFormatting sqref="Y264">
    <cfRule type="cellIs" dxfId="3806" priority="7683" operator="equal">
      <formula>"OPORTUNIDADE"</formula>
    </cfRule>
  </conditionalFormatting>
  <conditionalFormatting sqref="Y264">
    <cfRule type="cellIs" dxfId="3805" priority="7681" operator="equal">
      <formula>"NÃO"</formula>
    </cfRule>
    <cfRule type="cellIs" dxfId="3804" priority="7682" operator="equal">
      <formula>"SIM"</formula>
    </cfRule>
  </conditionalFormatting>
  <conditionalFormatting sqref="Y264">
    <cfRule type="cellIs" dxfId="3803" priority="7680" operator="equal">
      <formula>"OPORTUNIDADE"</formula>
    </cfRule>
  </conditionalFormatting>
  <conditionalFormatting sqref="Y264">
    <cfRule type="cellIs" dxfId="3802" priority="7678" operator="equal">
      <formula>"NÃO"</formula>
    </cfRule>
    <cfRule type="cellIs" dxfId="3801" priority="7679" operator="equal">
      <formula>"SIM"</formula>
    </cfRule>
  </conditionalFormatting>
  <conditionalFormatting sqref="Y264">
    <cfRule type="cellIs" dxfId="3800" priority="7677" operator="equal">
      <formula>"OPORTUNIDADE"</formula>
    </cfRule>
  </conditionalFormatting>
  <conditionalFormatting sqref="Y264">
    <cfRule type="cellIs" dxfId="3799" priority="7675" operator="equal">
      <formula>"NÃO"</formula>
    </cfRule>
    <cfRule type="cellIs" dxfId="3798" priority="7676" operator="equal">
      <formula>"SIM"</formula>
    </cfRule>
  </conditionalFormatting>
  <conditionalFormatting sqref="Y264">
    <cfRule type="cellIs" dxfId="3797" priority="7674" operator="equal">
      <formula>"OPORTUNIDADE"</formula>
    </cfRule>
  </conditionalFormatting>
  <conditionalFormatting sqref="Y264">
    <cfRule type="cellIs" dxfId="3796" priority="7672" operator="equal">
      <formula>"NÃO"</formula>
    </cfRule>
    <cfRule type="cellIs" dxfId="3795" priority="7673" operator="equal">
      <formula>"SIM"</formula>
    </cfRule>
  </conditionalFormatting>
  <conditionalFormatting sqref="Y264">
    <cfRule type="cellIs" dxfId="3794" priority="7671" operator="equal">
      <formula>"OPORTUNIDADE"</formula>
    </cfRule>
  </conditionalFormatting>
  <conditionalFormatting sqref="Y264">
    <cfRule type="cellIs" dxfId="3793" priority="7669" operator="equal">
      <formula>"NÃO"</formula>
    </cfRule>
    <cfRule type="cellIs" dxfId="3792" priority="7670" operator="equal">
      <formula>"SIM"</formula>
    </cfRule>
  </conditionalFormatting>
  <conditionalFormatting sqref="Y264">
    <cfRule type="cellIs" dxfId="3791" priority="7668" operator="equal">
      <formula>"OPORTUNIDADE"</formula>
    </cfRule>
  </conditionalFormatting>
  <conditionalFormatting sqref="Y264">
    <cfRule type="cellIs" dxfId="3790" priority="7666" operator="equal">
      <formula>"NÃO"</formula>
    </cfRule>
    <cfRule type="cellIs" dxfId="3789" priority="7667" operator="equal">
      <formula>"SIM"</formula>
    </cfRule>
  </conditionalFormatting>
  <conditionalFormatting sqref="Y264">
    <cfRule type="cellIs" dxfId="3788" priority="7665" operator="equal">
      <formula>"OPORTUNIDADE"</formula>
    </cfRule>
  </conditionalFormatting>
  <conditionalFormatting sqref="Y264">
    <cfRule type="cellIs" dxfId="3787" priority="7663" operator="equal">
      <formula>"NÃO"</formula>
    </cfRule>
    <cfRule type="cellIs" dxfId="3786" priority="7664" operator="equal">
      <formula>"SIM"</formula>
    </cfRule>
  </conditionalFormatting>
  <conditionalFormatting sqref="Y264">
    <cfRule type="cellIs" dxfId="3785" priority="7662" operator="equal">
      <formula>"OPORTUNIDADE"</formula>
    </cfRule>
  </conditionalFormatting>
  <conditionalFormatting sqref="Y264">
    <cfRule type="cellIs" dxfId="3784" priority="7660" operator="equal">
      <formula>"NÃO"</formula>
    </cfRule>
    <cfRule type="cellIs" dxfId="3783" priority="7661" operator="equal">
      <formula>"SIM"</formula>
    </cfRule>
  </conditionalFormatting>
  <conditionalFormatting sqref="Y264">
    <cfRule type="cellIs" dxfId="3782" priority="7659" operator="equal">
      <formula>"OPORTUNIDADE"</formula>
    </cfRule>
  </conditionalFormatting>
  <conditionalFormatting sqref="Y264">
    <cfRule type="cellIs" dxfId="3781" priority="7657" operator="equal">
      <formula>"NÃO"</formula>
    </cfRule>
    <cfRule type="cellIs" dxfId="3780" priority="7658" operator="equal">
      <formula>"SIM"</formula>
    </cfRule>
  </conditionalFormatting>
  <conditionalFormatting sqref="Y264">
    <cfRule type="cellIs" dxfId="3779" priority="7656" operator="equal">
      <formula>"OPORTUNIDADE"</formula>
    </cfRule>
  </conditionalFormatting>
  <conditionalFormatting sqref="Y264">
    <cfRule type="cellIs" dxfId="3778" priority="7654" operator="equal">
      <formula>"NÃO"</formula>
    </cfRule>
    <cfRule type="cellIs" dxfId="3777" priority="7655" operator="equal">
      <formula>"SIM"</formula>
    </cfRule>
  </conditionalFormatting>
  <conditionalFormatting sqref="Y264">
    <cfRule type="cellIs" dxfId="3776" priority="7653" operator="equal">
      <formula>"OPORTUNIDADE"</formula>
    </cfRule>
  </conditionalFormatting>
  <conditionalFormatting sqref="Y264">
    <cfRule type="cellIs" dxfId="3775" priority="7651" operator="equal">
      <formula>"NÃO"</formula>
    </cfRule>
    <cfRule type="cellIs" dxfId="3774" priority="7652" operator="equal">
      <formula>"SIM"</formula>
    </cfRule>
  </conditionalFormatting>
  <conditionalFormatting sqref="Y264">
    <cfRule type="cellIs" dxfId="3773" priority="7650" operator="equal">
      <formula>"OPORTUNIDADE"</formula>
    </cfRule>
  </conditionalFormatting>
  <conditionalFormatting sqref="Y264">
    <cfRule type="cellIs" dxfId="3772" priority="7648" operator="equal">
      <formula>"NÃO"</formula>
    </cfRule>
    <cfRule type="cellIs" dxfId="3771" priority="7649" operator="equal">
      <formula>"SIM"</formula>
    </cfRule>
  </conditionalFormatting>
  <conditionalFormatting sqref="Y264">
    <cfRule type="cellIs" dxfId="3770" priority="7647" operator="equal">
      <formula>"OPORTUNIDADE"</formula>
    </cfRule>
  </conditionalFormatting>
  <conditionalFormatting sqref="Y264">
    <cfRule type="cellIs" dxfId="3769" priority="7645" operator="equal">
      <formula>"NÃO"</formula>
    </cfRule>
    <cfRule type="cellIs" dxfId="3768" priority="7646" operator="equal">
      <formula>"SIM"</formula>
    </cfRule>
  </conditionalFormatting>
  <conditionalFormatting sqref="Y264">
    <cfRule type="cellIs" dxfId="3767" priority="7644" operator="equal">
      <formula>"OPORTUNIDADE"</formula>
    </cfRule>
  </conditionalFormatting>
  <conditionalFormatting sqref="Y264">
    <cfRule type="cellIs" dxfId="3766" priority="7642" operator="equal">
      <formula>"NÃO"</formula>
    </cfRule>
    <cfRule type="cellIs" dxfId="3765" priority="7643" operator="equal">
      <formula>"SIM"</formula>
    </cfRule>
  </conditionalFormatting>
  <conditionalFormatting sqref="Y264">
    <cfRule type="cellIs" dxfId="3764" priority="7641" operator="equal">
      <formula>"OPORTUNIDADE"</formula>
    </cfRule>
  </conditionalFormatting>
  <conditionalFormatting sqref="Y264">
    <cfRule type="cellIs" dxfId="3763" priority="7639" operator="equal">
      <formula>"NÃO"</formula>
    </cfRule>
    <cfRule type="cellIs" dxfId="3762" priority="7640" operator="equal">
      <formula>"SIM"</formula>
    </cfRule>
  </conditionalFormatting>
  <conditionalFormatting sqref="Y264">
    <cfRule type="cellIs" dxfId="3761" priority="7638" operator="equal">
      <formula>"OPORTUNIDADE"</formula>
    </cfRule>
  </conditionalFormatting>
  <conditionalFormatting sqref="Y264">
    <cfRule type="cellIs" dxfId="3760" priority="7636" operator="equal">
      <formula>"NÃO"</formula>
    </cfRule>
    <cfRule type="cellIs" dxfId="3759" priority="7637" operator="equal">
      <formula>"SIM"</formula>
    </cfRule>
  </conditionalFormatting>
  <conditionalFormatting sqref="Y264">
    <cfRule type="cellIs" dxfId="3758" priority="7635" operator="equal">
      <formula>"OPORTUNIDADE"</formula>
    </cfRule>
  </conditionalFormatting>
  <conditionalFormatting sqref="Y264">
    <cfRule type="cellIs" dxfId="3757" priority="7633" operator="equal">
      <formula>"NÃO"</formula>
    </cfRule>
    <cfRule type="cellIs" dxfId="3756" priority="7634" operator="equal">
      <formula>"SIM"</formula>
    </cfRule>
  </conditionalFormatting>
  <conditionalFormatting sqref="Y264">
    <cfRule type="cellIs" dxfId="3755" priority="7632" operator="equal">
      <formula>"OPORTUNIDADE"</formula>
    </cfRule>
  </conditionalFormatting>
  <conditionalFormatting sqref="Y264">
    <cfRule type="cellIs" dxfId="3754" priority="7630" operator="equal">
      <formula>"NÃO"</formula>
    </cfRule>
    <cfRule type="cellIs" dxfId="3753" priority="7631" operator="equal">
      <formula>"SIM"</formula>
    </cfRule>
  </conditionalFormatting>
  <conditionalFormatting sqref="Y264">
    <cfRule type="cellIs" dxfId="3752" priority="7629" operator="equal">
      <formula>"OPORTUNIDADE"</formula>
    </cfRule>
  </conditionalFormatting>
  <conditionalFormatting sqref="Y264">
    <cfRule type="cellIs" dxfId="3751" priority="7627" operator="equal">
      <formula>"NÃO"</formula>
    </cfRule>
    <cfRule type="cellIs" dxfId="3750" priority="7628" operator="equal">
      <formula>"SIM"</formula>
    </cfRule>
  </conditionalFormatting>
  <conditionalFormatting sqref="Y264">
    <cfRule type="cellIs" dxfId="3749" priority="7626" operator="equal">
      <formula>"OPORTUNIDADE"</formula>
    </cfRule>
  </conditionalFormatting>
  <conditionalFormatting sqref="Y264">
    <cfRule type="cellIs" dxfId="3748" priority="7624" operator="equal">
      <formula>"NÃO"</formula>
    </cfRule>
    <cfRule type="cellIs" dxfId="3747" priority="7625" operator="equal">
      <formula>"SIM"</formula>
    </cfRule>
  </conditionalFormatting>
  <conditionalFormatting sqref="Y264">
    <cfRule type="cellIs" dxfId="3746" priority="7623" operator="equal">
      <formula>"OPORTUNIDADE"</formula>
    </cfRule>
  </conditionalFormatting>
  <conditionalFormatting sqref="Y264">
    <cfRule type="cellIs" dxfId="3745" priority="7621" operator="equal">
      <formula>"NÃO"</formula>
    </cfRule>
    <cfRule type="cellIs" dxfId="3744" priority="7622" operator="equal">
      <formula>"SIM"</formula>
    </cfRule>
  </conditionalFormatting>
  <conditionalFormatting sqref="Y264">
    <cfRule type="cellIs" dxfId="3743" priority="7620" operator="equal">
      <formula>"OPORTUNIDADE"</formula>
    </cfRule>
  </conditionalFormatting>
  <conditionalFormatting sqref="Y264">
    <cfRule type="cellIs" dxfId="3742" priority="7618" operator="equal">
      <formula>"NÃO"</formula>
    </cfRule>
    <cfRule type="cellIs" dxfId="3741" priority="7619" operator="equal">
      <formula>"SIM"</formula>
    </cfRule>
  </conditionalFormatting>
  <conditionalFormatting sqref="Y264">
    <cfRule type="cellIs" dxfId="3740" priority="7617" operator="equal">
      <formula>"OPORTUNIDADE"</formula>
    </cfRule>
  </conditionalFormatting>
  <conditionalFormatting sqref="Y264">
    <cfRule type="cellIs" dxfId="3739" priority="7615" operator="equal">
      <formula>"NÃO"</formula>
    </cfRule>
    <cfRule type="cellIs" dxfId="3738" priority="7616" operator="equal">
      <formula>"SIM"</formula>
    </cfRule>
  </conditionalFormatting>
  <conditionalFormatting sqref="Y264">
    <cfRule type="cellIs" dxfId="3737" priority="7614" operator="equal">
      <formula>"OPORTUNIDADE"</formula>
    </cfRule>
  </conditionalFormatting>
  <conditionalFormatting sqref="Y264">
    <cfRule type="cellIs" dxfId="3736" priority="7612" operator="equal">
      <formula>"NÃO"</formula>
    </cfRule>
    <cfRule type="cellIs" dxfId="3735" priority="7613" operator="equal">
      <formula>"SIM"</formula>
    </cfRule>
  </conditionalFormatting>
  <conditionalFormatting sqref="Y264">
    <cfRule type="cellIs" dxfId="3734" priority="7611" operator="equal">
      <formula>"OPORTUNIDADE"</formula>
    </cfRule>
  </conditionalFormatting>
  <conditionalFormatting sqref="Y264">
    <cfRule type="cellIs" dxfId="3733" priority="7609" operator="equal">
      <formula>"NÃO"</formula>
    </cfRule>
    <cfRule type="cellIs" dxfId="3732" priority="7610" operator="equal">
      <formula>"SIM"</formula>
    </cfRule>
  </conditionalFormatting>
  <conditionalFormatting sqref="Y264">
    <cfRule type="cellIs" dxfId="3731" priority="7608" operator="equal">
      <formula>"OPORTUNIDADE"</formula>
    </cfRule>
  </conditionalFormatting>
  <conditionalFormatting sqref="Y264">
    <cfRule type="cellIs" dxfId="3730" priority="7606" operator="equal">
      <formula>"NÃO"</formula>
    </cfRule>
    <cfRule type="cellIs" dxfId="3729" priority="7607" operator="equal">
      <formula>"SIM"</formula>
    </cfRule>
  </conditionalFormatting>
  <conditionalFormatting sqref="Y264">
    <cfRule type="cellIs" dxfId="3728" priority="7605" operator="equal">
      <formula>"OPORTUNIDADE"</formula>
    </cfRule>
  </conditionalFormatting>
  <conditionalFormatting sqref="Y264">
    <cfRule type="cellIs" dxfId="3727" priority="7603" operator="equal">
      <formula>"NÃO"</formula>
    </cfRule>
    <cfRule type="cellIs" dxfId="3726" priority="7604" operator="equal">
      <formula>"SIM"</formula>
    </cfRule>
  </conditionalFormatting>
  <conditionalFormatting sqref="Y264">
    <cfRule type="cellIs" dxfId="3725" priority="7602" operator="equal">
      <formula>"OPORTUNIDADE"</formula>
    </cfRule>
  </conditionalFormatting>
  <conditionalFormatting sqref="Y264">
    <cfRule type="cellIs" dxfId="3724" priority="7600" operator="equal">
      <formula>"NÃO"</formula>
    </cfRule>
    <cfRule type="cellIs" dxfId="3723" priority="7601" operator="equal">
      <formula>"SIM"</formula>
    </cfRule>
  </conditionalFormatting>
  <conditionalFormatting sqref="Y264">
    <cfRule type="cellIs" dxfId="3722" priority="7599" operator="equal">
      <formula>"OPORTUNIDADE"</formula>
    </cfRule>
  </conditionalFormatting>
  <conditionalFormatting sqref="Y264">
    <cfRule type="cellIs" dxfId="3721" priority="7597" operator="equal">
      <formula>"NÃO"</formula>
    </cfRule>
    <cfRule type="cellIs" dxfId="3720" priority="7598" operator="equal">
      <formula>"SIM"</formula>
    </cfRule>
  </conditionalFormatting>
  <conditionalFormatting sqref="Y264">
    <cfRule type="cellIs" dxfId="3719" priority="7596" operator="equal">
      <formula>"OPORTUNIDADE"</formula>
    </cfRule>
  </conditionalFormatting>
  <conditionalFormatting sqref="Y264">
    <cfRule type="cellIs" dxfId="3718" priority="7594" operator="equal">
      <formula>"NÃO"</formula>
    </cfRule>
    <cfRule type="cellIs" dxfId="3717" priority="7595" operator="equal">
      <formula>"SIM"</formula>
    </cfRule>
  </conditionalFormatting>
  <conditionalFormatting sqref="Y264">
    <cfRule type="cellIs" dxfId="3716" priority="7593" operator="equal">
      <formula>"OPORTUNIDADE"</formula>
    </cfRule>
  </conditionalFormatting>
  <conditionalFormatting sqref="Y264">
    <cfRule type="cellIs" dxfId="3715" priority="7591" operator="equal">
      <formula>"NÃO"</formula>
    </cfRule>
    <cfRule type="cellIs" dxfId="3714" priority="7592" operator="equal">
      <formula>"SIM"</formula>
    </cfRule>
  </conditionalFormatting>
  <conditionalFormatting sqref="Y264">
    <cfRule type="cellIs" dxfId="3713" priority="7590" operator="equal">
      <formula>"OPORTUNIDADE"</formula>
    </cfRule>
  </conditionalFormatting>
  <conditionalFormatting sqref="Y264">
    <cfRule type="cellIs" dxfId="3712" priority="7588" operator="equal">
      <formula>"NÃO"</formula>
    </cfRule>
    <cfRule type="cellIs" dxfId="3711" priority="7589" operator="equal">
      <formula>"SIM"</formula>
    </cfRule>
  </conditionalFormatting>
  <conditionalFormatting sqref="Y264">
    <cfRule type="cellIs" dxfId="3710" priority="7587" operator="equal">
      <formula>"OPORTUNIDADE"</formula>
    </cfRule>
  </conditionalFormatting>
  <conditionalFormatting sqref="Y264">
    <cfRule type="cellIs" dxfId="3709" priority="7585" operator="equal">
      <formula>"NÃO"</formula>
    </cfRule>
    <cfRule type="cellIs" dxfId="3708" priority="7586" operator="equal">
      <formula>"SIM"</formula>
    </cfRule>
  </conditionalFormatting>
  <conditionalFormatting sqref="Y264">
    <cfRule type="cellIs" dxfId="3707" priority="7584" operator="equal">
      <formula>"OPORTUNIDADE"</formula>
    </cfRule>
  </conditionalFormatting>
  <conditionalFormatting sqref="Y264">
    <cfRule type="cellIs" dxfId="3706" priority="7582" operator="equal">
      <formula>"NÃO"</formula>
    </cfRule>
    <cfRule type="cellIs" dxfId="3705" priority="7583" operator="equal">
      <formula>"SIM"</formula>
    </cfRule>
  </conditionalFormatting>
  <conditionalFormatting sqref="Z264:Z265">
    <cfRule type="cellIs" dxfId="3704" priority="7581" operator="equal">
      <formula>"OPORTUNIDADE"</formula>
    </cfRule>
  </conditionalFormatting>
  <conditionalFormatting sqref="Z264:Z265">
    <cfRule type="cellIs" dxfId="3703" priority="7579" operator="equal">
      <formula>"NÃO"</formula>
    </cfRule>
    <cfRule type="cellIs" dxfId="3702" priority="7580" operator="equal">
      <formula>"SIM"</formula>
    </cfRule>
  </conditionalFormatting>
  <conditionalFormatting sqref="Y264">
    <cfRule type="cellIs" dxfId="3701" priority="7578" operator="equal">
      <formula>"OPORTUNIDADE"</formula>
    </cfRule>
  </conditionalFormatting>
  <conditionalFormatting sqref="Y264">
    <cfRule type="cellIs" dxfId="3700" priority="7576" operator="equal">
      <formula>"NÃO"</formula>
    </cfRule>
    <cfRule type="cellIs" dxfId="3699" priority="7577" operator="equal">
      <formula>"SIM"</formula>
    </cfRule>
  </conditionalFormatting>
  <conditionalFormatting sqref="Y264">
    <cfRule type="cellIs" dxfId="3698" priority="7575" operator="equal">
      <formula>"OPORTUNIDADE"</formula>
    </cfRule>
  </conditionalFormatting>
  <conditionalFormatting sqref="Y264">
    <cfRule type="cellIs" dxfId="3697" priority="7573" operator="equal">
      <formula>"NÃO"</formula>
    </cfRule>
    <cfRule type="cellIs" dxfId="3696" priority="7574" operator="equal">
      <formula>"SIM"</formula>
    </cfRule>
  </conditionalFormatting>
  <conditionalFormatting sqref="Y264">
    <cfRule type="cellIs" dxfId="3695" priority="7572" operator="equal">
      <formula>"OPORTUNIDADE"</formula>
    </cfRule>
  </conditionalFormatting>
  <conditionalFormatting sqref="Y264">
    <cfRule type="cellIs" dxfId="3694" priority="7570" operator="equal">
      <formula>"NÃO"</formula>
    </cfRule>
    <cfRule type="cellIs" dxfId="3693" priority="7571" operator="equal">
      <formula>"SIM"</formula>
    </cfRule>
  </conditionalFormatting>
  <conditionalFormatting sqref="Y264">
    <cfRule type="cellIs" dxfId="3692" priority="7569" operator="equal">
      <formula>"OPORTUNIDADE"</formula>
    </cfRule>
  </conditionalFormatting>
  <conditionalFormatting sqref="Y264">
    <cfRule type="cellIs" dxfId="3691" priority="7567" operator="equal">
      <formula>"NÃO"</formula>
    </cfRule>
    <cfRule type="cellIs" dxfId="3690" priority="7568" operator="equal">
      <formula>"SIM"</formula>
    </cfRule>
  </conditionalFormatting>
  <conditionalFormatting sqref="Y264">
    <cfRule type="cellIs" dxfId="3689" priority="7566" operator="equal">
      <formula>"OPORTUNIDADE"</formula>
    </cfRule>
  </conditionalFormatting>
  <conditionalFormatting sqref="Y264">
    <cfRule type="cellIs" dxfId="3688" priority="7564" operator="equal">
      <formula>"NÃO"</formula>
    </cfRule>
    <cfRule type="cellIs" dxfId="3687" priority="7565" operator="equal">
      <formula>"SIM"</formula>
    </cfRule>
  </conditionalFormatting>
  <conditionalFormatting sqref="Y264">
    <cfRule type="cellIs" dxfId="3686" priority="7563" operator="equal">
      <formula>"OPORTUNIDADE"</formula>
    </cfRule>
  </conditionalFormatting>
  <conditionalFormatting sqref="Y264">
    <cfRule type="cellIs" dxfId="3685" priority="7561" operator="equal">
      <formula>"NÃO"</formula>
    </cfRule>
    <cfRule type="cellIs" dxfId="3684" priority="7562" operator="equal">
      <formula>"SIM"</formula>
    </cfRule>
  </conditionalFormatting>
  <conditionalFormatting sqref="Y264">
    <cfRule type="cellIs" dxfId="3683" priority="7560" operator="equal">
      <formula>"OPORTUNIDADE"</formula>
    </cfRule>
  </conditionalFormatting>
  <conditionalFormatting sqref="Y264">
    <cfRule type="cellIs" dxfId="3682" priority="7558" operator="equal">
      <formula>"NÃO"</formula>
    </cfRule>
    <cfRule type="cellIs" dxfId="3681" priority="7559" operator="equal">
      <formula>"SIM"</formula>
    </cfRule>
  </conditionalFormatting>
  <conditionalFormatting sqref="Y264">
    <cfRule type="cellIs" dxfId="3680" priority="7557" operator="equal">
      <formula>"OPORTUNIDADE"</formula>
    </cfRule>
  </conditionalFormatting>
  <conditionalFormatting sqref="Y264">
    <cfRule type="cellIs" dxfId="3679" priority="7555" operator="equal">
      <formula>"NÃO"</formula>
    </cfRule>
    <cfRule type="cellIs" dxfId="3678" priority="7556" operator="equal">
      <formula>"SIM"</formula>
    </cfRule>
  </conditionalFormatting>
  <conditionalFormatting sqref="Y264">
    <cfRule type="cellIs" dxfId="3677" priority="7554" operator="equal">
      <formula>"OPORTUNIDADE"</formula>
    </cfRule>
  </conditionalFormatting>
  <conditionalFormatting sqref="Y264">
    <cfRule type="cellIs" dxfId="3676" priority="7552" operator="equal">
      <formula>"NÃO"</formula>
    </cfRule>
    <cfRule type="cellIs" dxfId="3675" priority="7553" operator="equal">
      <formula>"SIM"</formula>
    </cfRule>
  </conditionalFormatting>
  <conditionalFormatting sqref="Y264">
    <cfRule type="cellIs" dxfId="3674" priority="7551" operator="equal">
      <formula>"OPORTUNIDADE"</formula>
    </cfRule>
  </conditionalFormatting>
  <conditionalFormatting sqref="Y264">
    <cfRule type="cellIs" dxfId="3673" priority="7549" operator="equal">
      <formula>"NÃO"</formula>
    </cfRule>
    <cfRule type="cellIs" dxfId="3672" priority="7550" operator="equal">
      <formula>"SIM"</formula>
    </cfRule>
  </conditionalFormatting>
  <conditionalFormatting sqref="Y264">
    <cfRule type="cellIs" dxfId="3671" priority="7548" operator="equal">
      <formula>"OPORTUNIDADE"</formula>
    </cfRule>
  </conditionalFormatting>
  <conditionalFormatting sqref="Y264">
    <cfRule type="cellIs" dxfId="3670" priority="7546" operator="equal">
      <formula>"NÃO"</formula>
    </cfRule>
    <cfRule type="cellIs" dxfId="3669" priority="7547" operator="equal">
      <formula>"SIM"</formula>
    </cfRule>
  </conditionalFormatting>
  <conditionalFormatting sqref="Y264">
    <cfRule type="cellIs" dxfId="3668" priority="7545" operator="equal">
      <formula>"OPORTUNIDADE"</formula>
    </cfRule>
  </conditionalFormatting>
  <conditionalFormatting sqref="Y264">
    <cfRule type="cellIs" dxfId="3667" priority="7543" operator="equal">
      <formula>"NÃO"</formula>
    </cfRule>
    <cfRule type="cellIs" dxfId="3666" priority="7544" operator="equal">
      <formula>"SIM"</formula>
    </cfRule>
  </conditionalFormatting>
  <conditionalFormatting sqref="Y264">
    <cfRule type="cellIs" dxfId="3665" priority="7542" operator="equal">
      <formula>"OPORTUNIDADE"</formula>
    </cfRule>
  </conditionalFormatting>
  <conditionalFormatting sqref="Y264">
    <cfRule type="cellIs" dxfId="3664" priority="7540" operator="equal">
      <formula>"NÃO"</formula>
    </cfRule>
    <cfRule type="cellIs" dxfId="3663" priority="7541" operator="equal">
      <formula>"SIM"</formula>
    </cfRule>
  </conditionalFormatting>
  <conditionalFormatting sqref="Y264">
    <cfRule type="cellIs" dxfId="3662" priority="7539" operator="equal">
      <formula>"OPORTUNIDADE"</formula>
    </cfRule>
  </conditionalFormatting>
  <conditionalFormatting sqref="Y264">
    <cfRule type="cellIs" dxfId="3661" priority="7537" operator="equal">
      <formula>"NÃO"</formula>
    </cfRule>
    <cfRule type="cellIs" dxfId="3660" priority="7538" operator="equal">
      <formula>"SIM"</formula>
    </cfRule>
  </conditionalFormatting>
  <conditionalFormatting sqref="Y264">
    <cfRule type="cellIs" dxfId="3659" priority="7536" operator="equal">
      <formula>"OPORTUNIDADE"</formula>
    </cfRule>
  </conditionalFormatting>
  <conditionalFormatting sqref="Y264">
    <cfRule type="cellIs" dxfId="3658" priority="7534" operator="equal">
      <formula>"NÃO"</formula>
    </cfRule>
    <cfRule type="cellIs" dxfId="3657" priority="7535" operator="equal">
      <formula>"SIM"</formula>
    </cfRule>
  </conditionalFormatting>
  <conditionalFormatting sqref="Y264">
    <cfRule type="cellIs" dxfId="3656" priority="7533" operator="equal">
      <formula>"OPORTUNIDADE"</formula>
    </cfRule>
  </conditionalFormatting>
  <conditionalFormatting sqref="Y264">
    <cfRule type="cellIs" dxfId="3655" priority="7531" operator="equal">
      <formula>"NÃO"</formula>
    </cfRule>
    <cfRule type="cellIs" dxfId="3654" priority="7532" operator="equal">
      <formula>"SIM"</formula>
    </cfRule>
  </conditionalFormatting>
  <conditionalFormatting sqref="Y264">
    <cfRule type="cellIs" dxfId="3653" priority="7530" operator="equal">
      <formula>"OPORTUNIDADE"</formula>
    </cfRule>
  </conditionalFormatting>
  <conditionalFormatting sqref="Y264">
    <cfRule type="cellIs" dxfId="3652" priority="7528" operator="equal">
      <formula>"NÃO"</formula>
    </cfRule>
    <cfRule type="cellIs" dxfId="3651" priority="7529" operator="equal">
      <formula>"SIM"</formula>
    </cfRule>
  </conditionalFormatting>
  <conditionalFormatting sqref="Y264">
    <cfRule type="cellIs" dxfId="3650" priority="7527" operator="equal">
      <formula>"OPORTUNIDADE"</formula>
    </cfRule>
  </conditionalFormatting>
  <conditionalFormatting sqref="Y264">
    <cfRule type="cellIs" dxfId="3649" priority="7525" operator="equal">
      <formula>"NÃO"</formula>
    </cfRule>
    <cfRule type="cellIs" dxfId="3648" priority="7526" operator="equal">
      <formula>"SIM"</formula>
    </cfRule>
  </conditionalFormatting>
  <conditionalFormatting sqref="Y264">
    <cfRule type="cellIs" dxfId="3647" priority="7524" operator="equal">
      <formula>"OPORTUNIDADE"</formula>
    </cfRule>
  </conditionalFormatting>
  <conditionalFormatting sqref="Y264">
    <cfRule type="cellIs" dxfId="3646" priority="7522" operator="equal">
      <formula>"NÃO"</formula>
    </cfRule>
    <cfRule type="cellIs" dxfId="3645" priority="7523" operator="equal">
      <formula>"SIM"</formula>
    </cfRule>
  </conditionalFormatting>
  <conditionalFormatting sqref="Y264">
    <cfRule type="cellIs" dxfId="3644" priority="7521" operator="equal">
      <formula>"OPORTUNIDADE"</formula>
    </cfRule>
  </conditionalFormatting>
  <conditionalFormatting sqref="Y264">
    <cfRule type="cellIs" dxfId="3643" priority="7519" operator="equal">
      <formula>"NÃO"</formula>
    </cfRule>
    <cfRule type="cellIs" dxfId="3642" priority="7520" operator="equal">
      <formula>"SIM"</formula>
    </cfRule>
  </conditionalFormatting>
  <conditionalFormatting sqref="Y264">
    <cfRule type="cellIs" dxfId="3641" priority="7518" operator="equal">
      <formula>"OPORTUNIDADE"</formula>
    </cfRule>
  </conditionalFormatting>
  <conditionalFormatting sqref="Y264">
    <cfRule type="cellIs" dxfId="3640" priority="7516" operator="equal">
      <formula>"NÃO"</formula>
    </cfRule>
    <cfRule type="cellIs" dxfId="3639" priority="7517" operator="equal">
      <formula>"SIM"</formula>
    </cfRule>
  </conditionalFormatting>
  <conditionalFormatting sqref="Y264">
    <cfRule type="cellIs" dxfId="3638" priority="7515" operator="equal">
      <formula>"OPORTUNIDADE"</formula>
    </cfRule>
  </conditionalFormatting>
  <conditionalFormatting sqref="Y264">
    <cfRule type="cellIs" dxfId="3637" priority="7513" operator="equal">
      <formula>"NÃO"</formula>
    </cfRule>
    <cfRule type="cellIs" dxfId="3636" priority="7514" operator="equal">
      <formula>"SIM"</formula>
    </cfRule>
  </conditionalFormatting>
  <conditionalFormatting sqref="Y264">
    <cfRule type="cellIs" dxfId="3635" priority="7512" operator="equal">
      <formula>"OPORTUNIDADE"</formula>
    </cfRule>
  </conditionalFormatting>
  <conditionalFormatting sqref="Y264">
    <cfRule type="cellIs" dxfId="3634" priority="7510" operator="equal">
      <formula>"NÃO"</formula>
    </cfRule>
    <cfRule type="cellIs" dxfId="3633" priority="7511" operator="equal">
      <formula>"SIM"</formula>
    </cfRule>
  </conditionalFormatting>
  <conditionalFormatting sqref="Y264">
    <cfRule type="cellIs" dxfId="3632" priority="7509" operator="equal">
      <formula>"OPORTUNIDADE"</formula>
    </cfRule>
  </conditionalFormatting>
  <conditionalFormatting sqref="Y264">
    <cfRule type="cellIs" dxfId="3631" priority="7507" operator="equal">
      <formula>"NÃO"</formula>
    </cfRule>
    <cfRule type="cellIs" dxfId="3630" priority="7508" operator="equal">
      <formula>"SIM"</formula>
    </cfRule>
  </conditionalFormatting>
  <conditionalFormatting sqref="Y264">
    <cfRule type="cellIs" dxfId="3629" priority="7506" operator="equal">
      <formula>"OPORTUNIDADE"</formula>
    </cfRule>
  </conditionalFormatting>
  <conditionalFormatting sqref="Y264">
    <cfRule type="cellIs" dxfId="3628" priority="7504" operator="equal">
      <formula>"NÃO"</formula>
    </cfRule>
    <cfRule type="cellIs" dxfId="3627" priority="7505" operator="equal">
      <formula>"SIM"</formula>
    </cfRule>
  </conditionalFormatting>
  <conditionalFormatting sqref="Y264">
    <cfRule type="cellIs" dxfId="3626" priority="7503" operator="equal">
      <formula>"OPORTUNIDADE"</formula>
    </cfRule>
  </conditionalFormatting>
  <conditionalFormatting sqref="Y264">
    <cfRule type="cellIs" dxfId="3625" priority="7501" operator="equal">
      <formula>"NÃO"</formula>
    </cfRule>
    <cfRule type="cellIs" dxfId="3624" priority="7502" operator="equal">
      <formula>"SIM"</formula>
    </cfRule>
  </conditionalFormatting>
  <conditionalFormatting sqref="Y264">
    <cfRule type="cellIs" dxfId="3623" priority="7500" operator="equal">
      <formula>"OPORTUNIDADE"</formula>
    </cfRule>
  </conditionalFormatting>
  <conditionalFormatting sqref="Y264">
    <cfRule type="cellIs" dxfId="3622" priority="7498" operator="equal">
      <formula>"NÃO"</formula>
    </cfRule>
    <cfRule type="cellIs" dxfId="3621" priority="7499" operator="equal">
      <formula>"SIM"</formula>
    </cfRule>
  </conditionalFormatting>
  <conditionalFormatting sqref="Y264">
    <cfRule type="cellIs" dxfId="3620" priority="7497" operator="equal">
      <formula>"OPORTUNIDADE"</formula>
    </cfRule>
  </conditionalFormatting>
  <conditionalFormatting sqref="Y264">
    <cfRule type="cellIs" dxfId="3619" priority="7495" operator="equal">
      <formula>"NÃO"</formula>
    </cfRule>
    <cfRule type="cellIs" dxfId="3618" priority="7496" operator="equal">
      <formula>"SIM"</formula>
    </cfRule>
  </conditionalFormatting>
  <conditionalFormatting sqref="Y264">
    <cfRule type="cellIs" dxfId="3617" priority="7494" operator="equal">
      <formula>"OPORTUNIDADE"</formula>
    </cfRule>
  </conditionalFormatting>
  <conditionalFormatting sqref="Y264">
    <cfRule type="cellIs" dxfId="3616" priority="7492" operator="equal">
      <formula>"NÃO"</formula>
    </cfRule>
    <cfRule type="cellIs" dxfId="3615" priority="7493" operator="equal">
      <formula>"SIM"</formula>
    </cfRule>
  </conditionalFormatting>
  <conditionalFormatting sqref="Y264">
    <cfRule type="cellIs" dxfId="3614" priority="7491" operator="equal">
      <formula>"OPORTUNIDADE"</formula>
    </cfRule>
  </conditionalFormatting>
  <conditionalFormatting sqref="Y264">
    <cfRule type="cellIs" dxfId="3613" priority="7489" operator="equal">
      <formula>"NÃO"</formula>
    </cfRule>
    <cfRule type="cellIs" dxfId="3612" priority="7490" operator="equal">
      <formula>"SIM"</formula>
    </cfRule>
  </conditionalFormatting>
  <conditionalFormatting sqref="Y264">
    <cfRule type="cellIs" dxfId="3611" priority="7488" operator="equal">
      <formula>"OPORTUNIDADE"</formula>
    </cfRule>
  </conditionalFormatting>
  <conditionalFormatting sqref="Y264">
    <cfRule type="cellIs" dxfId="3610" priority="7486" operator="equal">
      <formula>"NÃO"</formula>
    </cfRule>
    <cfRule type="cellIs" dxfId="3609" priority="7487" operator="equal">
      <formula>"SIM"</formula>
    </cfRule>
  </conditionalFormatting>
  <conditionalFormatting sqref="Y264">
    <cfRule type="cellIs" dxfId="3608" priority="7485" operator="equal">
      <formula>"OPORTUNIDADE"</formula>
    </cfRule>
  </conditionalFormatting>
  <conditionalFormatting sqref="Y264">
    <cfRule type="cellIs" dxfId="3607" priority="7483" operator="equal">
      <formula>"NÃO"</formula>
    </cfRule>
    <cfRule type="cellIs" dxfId="3606" priority="7484" operator="equal">
      <formula>"SIM"</formula>
    </cfRule>
  </conditionalFormatting>
  <conditionalFormatting sqref="Y264">
    <cfRule type="cellIs" dxfId="3605" priority="7482" operator="equal">
      <formula>"OPORTUNIDADE"</formula>
    </cfRule>
  </conditionalFormatting>
  <conditionalFormatting sqref="Y264">
    <cfRule type="cellIs" dxfId="3604" priority="7480" operator="equal">
      <formula>"NÃO"</formula>
    </cfRule>
    <cfRule type="cellIs" dxfId="3603" priority="7481" operator="equal">
      <formula>"SIM"</formula>
    </cfRule>
  </conditionalFormatting>
  <conditionalFormatting sqref="Y264">
    <cfRule type="cellIs" dxfId="3602" priority="7479" operator="equal">
      <formula>"OPORTUNIDADE"</formula>
    </cfRule>
  </conditionalFormatting>
  <conditionalFormatting sqref="Y264">
    <cfRule type="cellIs" dxfId="3601" priority="7477" operator="equal">
      <formula>"NÃO"</formula>
    </cfRule>
    <cfRule type="cellIs" dxfId="3600" priority="7478" operator="equal">
      <formula>"SIM"</formula>
    </cfRule>
  </conditionalFormatting>
  <conditionalFormatting sqref="Y264">
    <cfRule type="cellIs" dxfId="3599" priority="7476" operator="equal">
      <formula>"OPORTUNIDADE"</formula>
    </cfRule>
  </conditionalFormatting>
  <conditionalFormatting sqref="Y264">
    <cfRule type="cellIs" dxfId="3598" priority="7474" operator="equal">
      <formula>"NÃO"</formula>
    </cfRule>
    <cfRule type="cellIs" dxfId="3597" priority="7475" operator="equal">
      <formula>"SIM"</formula>
    </cfRule>
  </conditionalFormatting>
  <conditionalFormatting sqref="Y264">
    <cfRule type="cellIs" dxfId="3596" priority="7473" operator="equal">
      <formula>"OPORTUNIDADE"</formula>
    </cfRule>
  </conditionalFormatting>
  <conditionalFormatting sqref="Y264">
    <cfRule type="cellIs" dxfId="3595" priority="7471" operator="equal">
      <formula>"NÃO"</formula>
    </cfRule>
    <cfRule type="cellIs" dxfId="3594" priority="7472" operator="equal">
      <formula>"SIM"</formula>
    </cfRule>
  </conditionalFormatting>
  <conditionalFormatting sqref="Y264">
    <cfRule type="cellIs" dxfId="3593" priority="7470" operator="equal">
      <formula>"OPORTUNIDADE"</formula>
    </cfRule>
  </conditionalFormatting>
  <conditionalFormatting sqref="Y264">
    <cfRule type="cellIs" dxfId="3592" priority="7468" operator="equal">
      <formula>"NÃO"</formula>
    </cfRule>
    <cfRule type="cellIs" dxfId="3591" priority="7469" operator="equal">
      <formula>"SIM"</formula>
    </cfRule>
  </conditionalFormatting>
  <conditionalFormatting sqref="Y264">
    <cfRule type="cellIs" dxfId="3590" priority="7467" operator="equal">
      <formula>"OPORTUNIDADE"</formula>
    </cfRule>
  </conditionalFormatting>
  <conditionalFormatting sqref="Y264">
    <cfRule type="cellIs" dxfId="3589" priority="7465" operator="equal">
      <formula>"NÃO"</formula>
    </cfRule>
    <cfRule type="cellIs" dxfId="3588" priority="7466" operator="equal">
      <formula>"SIM"</formula>
    </cfRule>
  </conditionalFormatting>
  <conditionalFormatting sqref="Y264">
    <cfRule type="cellIs" dxfId="3587" priority="7464" operator="equal">
      <formula>"OPORTUNIDADE"</formula>
    </cfRule>
  </conditionalFormatting>
  <conditionalFormatting sqref="Y264">
    <cfRule type="cellIs" dxfId="3586" priority="7462" operator="equal">
      <formula>"NÃO"</formula>
    </cfRule>
    <cfRule type="cellIs" dxfId="3585" priority="7463" operator="equal">
      <formula>"SIM"</formula>
    </cfRule>
  </conditionalFormatting>
  <conditionalFormatting sqref="Y264">
    <cfRule type="cellIs" dxfId="3584" priority="7461" operator="equal">
      <formula>"OPORTUNIDADE"</formula>
    </cfRule>
  </conditionalFormatting>
  <conditionalFormatting sqref="Y264">
    <cfRule type="cellIs" dxfId="3583" priority="7459" operator="equal">
      <formula>"NÃO"</formula>
    </cfRule>
    <cfRule type="cellIs" dxfId="3582" priority="7460" operator="equal">
      <formula>"SIM"</formula>
    </cfRule>
  </conditionalFormatting>
  <conditionalFormatting sqref="Y264">
    <cfRule type="cellIs" dxfId="3581" priority="7458" operator="equal">
      <formula>"OPORTUNIDADE"</formula>
    </cfRule>
  </conditionalFormatting>
  <conditionalFormatting sqref="Y264">
    <cfRule type="cellIs" dxfId="3580" priority="7456" operator="equal">
      <formula>"NÃO"</formula>
    </cfRule>
    <cfRule type="cellIs" dxfId="3579" priority="7457" operator="equal">
      <formula>"SIM"</formula>
    </cfRule>
  </conditionalFormatting>
  <conditionalFormatting sqref="Y264">
    <cfRule type="cellIs" dxfId="3578" priority="7455" operator="equal">
      <formula>"OPORTUNIDADE"</formula>
    </cfRule>
  </conditionalFormatting>
  <conditionalFormatting sqref="Y264">
    <cfRule type="cellIs" dxfId="3577" priority="7453" operator="equal">
      <formula>"NÃO"</formula>
    </cfRule>
    <cfRule type="cellIs" dxfId="3576" priority="7454" operator="equal">
      <formula>"SIM"</formula>
    </cfRule>
  </conditionalFormatting>
  <conditionalFormatting sqref="Y264">
    <cfRule type="cellIs" dxfId="3575" priority="7452" operator="equal">
      <formula>"OPORTUNIDADE"</formula>
    </cfRule>
  </conditionalFormatting>
  <conditionalFormatting sqref="Y264">
    <cfRule type="cellIs" dxfId="3574" priority="7450" operator="equal">
      <formula>"NÃO"</formula>
    </cfRule>
    <cfRule type="cellIs" dxfId="3573" priority="7451" operator="equal">
      <formula>"SIM"</formula>
    </cfRule>
  </conditionalFormatting>
  <conditionalFormatting sqref="Y264">
    <cfRule type="cellIs" dxfId="3572" priority="7449" operator="equal">
      <formula>"OPORTUNIDADE"</formula>
    </cfRule>
  </conditionalFormatting>
  <conditionalFormatting sqref="Y264">
    <cfRule type="cellIs" dxfId="3571" priority="7447" operator="equal">
      <formula>"NÃO"</formula>
    </cfRule>
    <cfRule type="cellIs" dxfId="3570" priority="7448" operator="equal">
      <formula>"SIM"</formula>
    </cfRule>
  </conditionalFormatting>
  <conditionalFormatting sqref="Y264">
    <cfRule type="cellIs" dxfId="3569" priority="7446" operator="equal">
      <formula>"OPORTUNIDADE"</formula>
    </cfRule>
  </conditionalFormatting>
  <conditionalFormatting sqref="Y264">
    <cfRule type="cellIs" dxfId="3568" priority="7444" operator="equal">
      <formula>"NÃO"</formula>
    </cfRule>
    <cfRule type="cellIs" dxfId="3567" priority="7445" operator="equal">
      <formula>"SIM"</formula>
    </cfRule>
  </conditionalFormatting>
  <conditionalFormatting sqref="Y264">
    <cfRule type="cellIs" dxfId="3566" priority="7443" operator="equal">
      <formula>"OPORTUNIDADE"</formula>
    </cfRule>
  </conditionalFormatting>
  <conditionalFormatting sqref="Y264">
    <cfRule type="cellIs" dxfId="3565" priority="7441" operator="equal">
      <formula>"NÃO"</formula>
    </cfRule>
    <cfRule type="cellIs" dxfId="3564" priority="7442" operator="equal">
      <formula>"SIM"</formula>
    </cfRule>
  </conditionalFormatting>
  <conditionalFormatting sqref="Y264">
    <cfRule type="cellIs" dxfId="3563" priority="7440" operator="equal">
      <formula>"OPORTUNIDADE"</formula>
    </cfRule>
  </conditionalFormatting>
  <conditionalFormatting sqref="Y264">
    <cfRule type="cellIs" dxfId="3562" priority="7438" operator="equal">
      <formula>"NÃO"</formula>
    </cfRule>
    <cfRule type="cellIs" dxfId="3561" priority="7439" operator="equal">
      <formula>"SIM"</formula>
    </cfRule>
  </conditionalFormatting>
  <conditionalFormatting sqref="Y264">
    <cfRule type="cellIs" dxfId="3560" priority="7437" operator="equal">
      <formula>"OPORTUNIDADE"</formula>
    </cfRule>
  </conditionalFormatting>
  <conditionalFormatting sqref="Y264">
    <cfRule type="cellIs" dxfId="3559" priority="7435" operator="equal">
      <formula>"NÃO"</formula>
    </cfRule>
    <cfRule type="cellIs" dxfId="3558" priority="7436" operator="equal">
      <formula>"SIM"</formula>
    </cfRule>
  </conditionalFormatting>
  <conditionalFormatting sqref="Y264">
    <cfRule type="cellIs" dxfId="3557" priority="7434" operator="equal">
      <formula>"OPORTUNIDADE"</formula>
    </cfRule>
  </conditionalFormatting>
  <conditionalFormatting sqref="Y264">
    <cfRule type="cellIs" dxfId="3556" priority="7432" operator="equal">
      <formula>"NÃO"</formula>
    </cfRule>
    <cfRule type="cellIs" dxfId="3555" priority="7433" operator="equal">
      <formula>"SIM"</formula>
    </cfRule>
  </conditionalFormatting>
  <conditionalFormatting sqref="Y264">
    <cfRule type="cellIs" dxfId="3554" priority="7431" operator="equal">
      <formula>"OPORTUNIDADE"</formula>
    </cfRule>
  </conditionalFormatting>
  <conditionalFormatting sqref="Y264">
    <cfRule type="cellIs" dxfId="3553" priority="7429" operator="equal">
      <formula>"NÃO"</formula>
    </cfRule>
    <cfRule type="cellIs" dxfId="3552" priority="7430" operator="equal">
      <formula>"SIM"</formula>
    </cfRule>
  </conditionalFormatting>
  <conditionalFormatting sqref="Z264:Z265">
    <cfRule type="cellIs" dxfId="3551" priority="7428" operator="equal">
      <formula>"OPORTUNIDADE"</formula>
    </cfRule>
  </conditionalFormatting>
  <conditionalFormatting sqref="Z264:Z265">
    <cfRule type="cellIs" dxfId="3550" priority="7426" operator="equal">
      <formula>"NÃO"</formula>
    </cfRule>
    <cfRule type="cellIs" dxfId="3549" priority="7427" operator="equal">
      <formula>"SIM"</formula>
    </cfRule>
  </conditionalFormatting>
  <conditionalFormatting sqref="Y264">
    <cfRule type="cellIs" dxfId="3548" priority="7425" operator="equal">
      <formula>"OPORTUNIDADE"</formula>
    </cfRule>
  </conditionalFormatting>
  <conditionalFormatting sqref="Y264">
    <cfRule type="cellIs" dxfId="3547" priority="7423" operator="equal">
      <formula>"NÃO"</formula>
    </cfRule>
    <cfRule type="cellIs" dxfId="3546" priority="7424" operator="equal">
      <formula>"SIM"</formula>
    </cfRule>
  </conditionalFormatting>
  <conditionalFormatting sqref="Y264">
    <cfRule type="cellIs" dxfId="3545" priority="7422" operator="equal">
      <formula>"OPORTUNIDADE"</formula>
    </cfRule>
  </conditionalFormatting>
  <conditionalFormatting sqref="Y264">
    <cfRule type="cellIs" dxfId="3544" priority="7420" operator="equal">
      <formula>"NÃO"</formula>
    </cfRule>
    <cfRule type="cellIs" dxfId="3543" priority="7421" operator="equal">
      <formula>"SIM"</formula>
    </cfRule>
  </conditionalFormatting>
  <conditionalFormatting sqref="Y264">
    <cfRule type="cellIs" dxfId="3542" priority="7419" operator="equal">
      <formula>"OPORTUNIDADE"</formula>
    </cfRule>
  </conditionalFormatting>
  <conditionalFormatting sqref="Y264">
    <cfRule type="cellIs" dxfId="3541" priority="7417" operator="equal">
      <formula>"NÃO"</formula>
    </cfRule>
    <cfRule type="cellIs" dxfId="3540" priority="7418" operator="equal">
      <formula>"SIM"</formula>
    </cfRule>
  </conditionalFormatting>
  <conditionalFormatting sqref="Y264">
    <cfRule type="cellIs" dxfId="3539" priority="7416" operator="equal">
      <formula>"OPORTUNIDADE"</formula>
    </cfRule>
  </conditionalFormatting>
  <conditionalFormatting sqref="Y264">
    <cfRule type="cellIs" dxfId="3538" priority="7414" operator="equal">
      <formula>"NÃO"</formula>
    </cfRule>
    <cfRule type="cellIs" dxfId="3537" priority="7415" operator="equal">
      <formula>"SIM"</formula>
    </cfRule>
  </conditionalFormatting>
  <conditionalFormatting sqref="Y264">
    <cfRule type="cellIs" dxfId="3536" priority="7413" operator="equal">
      <formula>"OPORTUNIDADE"</formula>
    </cfRule>
  </conditionalFormatting>
  <conditionalFormatting sqref="Y264">
    <cfRule type="cellIs" dxfId="3535" priority="7411" operator="equal">
      <formula>"NÃO"</formula>
    </cfRule>
    <cfRule type="cellIs" dxfId="3534" priority="7412" operator="equal">
      <formula>"SIM"</formula>
    </cfRule>
  </conditionalFormatting>
  <conditionalFormatting sqref="Y264">
    <cfRule type="cellIs" dxfId="3533" priority="7410" operator="equal">
      <formula>"OPORTUNIDADE"</formula>
    </cfRule>
  </conditionalFormatting>
  <conditionalFormatting sqref="Y264">
    <cfRule type="cellIs" dxfId="3532" priority="7408" operator="equal">
      <formula>"NÃO"</formula>
    </cfRule>
    <cfRule type="cellIs" dxfId="3531" priority="7409" operator="equal">
      <formula>"SIM"</formula>
    </cfRule>
  </conditionalFormatting>
  <conditionalFormatting sqref="Y264">
    <cfRule type="cellIs" dxfId="3530" priority="7407" operator="equal">
      <formula>"OPORTUNIDADE"</formula>
    </cfRule>
  </conditionalFormatting>
  <conditionalFormatting sqref="Y264">
    <cfRule type="cellIs" dxfId="3529" priority="7405" operator="equal">
      <formula>"NÃO"</formula>
    </cfRule>
    <cfRule type="cellIs" dxfId="3528" priority="7406" operator="equal">
      <formula>"SIM"</formula>
    </cfRule>
  </conditionalFormatting>
  <conditionalFormatting sqref="Y264">
    <cfRule type="cellIs" dxfId="3527" priority="7404" operator="equal">
      <formula>"OPORTUNIDADE"</formula>
    </cfRule>
  </conditionalFormatting>
  <conditionalFormatting sqref="Y264">
    <cfRule type="cellIs" dxfId="3526" priority="7402" operator="equal">
      <formula>"NÃO"</formula>
    </cfRule>
    <cfRule type="cellIs" dxfId="3525" priority="7403" operator="equal">
      <formula>"SIM"</formula>
    </cfRule>
  </conditionalFormatting>
  <conditionalFormatting sqref="Y264">
    <cfRule type="cellIs" dxfId="3524" priority="7401" operator="equal">
      <formula>"OPORTUNIDADE"</formula>
    </cfRule>
  </conditionalFormatting>
  <conditionalFormatting sqref="Y264">
    <cfRule type="cellIs" dxfId="3523" priority="7399" operator="equal">
      <formula>"NÃO"</formula>
    </cfRule>
    <cfRule type="cellIs" dxfId="3522" priority="7400" operator="equal">
      <formula>"SIM"</formula>
    </cfRule>
  </conditionalFormatting>
  <conditionalFormatting sqref="Y264">
    <cfRule type="cellIs" dxfId="3521" priority="7398" operator="equal">
      <formula>"OPORTUNIDADE"</formula>
    </cfRule>
  </conditionalFormatting>
  <conditionalFormatting sqref="Y264">
    <cfRule type="cellIs" dxfId="3520" priority="7396" operator="equal">
      <formula>"NÃO"</formula>
    </cfRule>
    <cfRule type="cellIs" dxfId="3519" priority="7397" operator="equal">
      <formula>"SIM"</formula>
    </cfRule>
  </conditionalFormatting>
  <conditionalFormatting sqref="Y264">
    <cfRule type="cellIs" dxfId="3518" priority="7395" operator="equal">
      <formula>"OPORTUNIDADE"</formula>
    </cfRule>
  </conditionalFormatting>
  <conditionalFormatting sqref="Y264">
    <cfRule type="cellIs" dxfId="3517" priority="7393" operator="equal">
      <formula>"NÃO"</formula>
    </cfRule>
    <cfRule type="cellIs" dxfId="3516" priority="7394" operator="equal">
      <formula>"SIM"</formula>
    </cfRule>
  </conditionalFormatting>
  <conditionalFormatting sqref="Y264">
    <cfRule type="cellIs" dxfId="3515" priority="7392" operator="equal">
      <formula>"OPORTUNIDADE"</formula>
    </cfRule>
  </conditionalFormatting>
  <conditionalFormatting sqref="Y264">
    <cfRule type="cellIs" dxfId="3514" priority="7390" operator="equal">
      <formula>"NÃO"</formula>
    </cfRule>
    <cfRule type="cellIs" dxfId="3513" priority="7391" operator="equal">
      <formula>"SIM"</formula>
    </cfRule>
  </conditionalFormatting>
  <conditionalFormatting sqref="Y264">
    <cfRule type="cellIs" dxfId="3512" priority="7389" operator="equal">
      <formula>"OPORTUNIDADE"</formula>
    </cfRule>
  </conditionalFormatting>
  <conditionalFormatting sqref="Y264">
    <cfRule type="cellIs" dxfId="3511" priority="7387" operator="equal">
      <formula>"NÃO"</formula>
    </cfRule>
    <cfRule type="cellIs" dxfId="3510" priority="7388" operator="equal">
      <formula>"SIM"</formula>
    </cfRule>
  </conditionalFormatting>
  <conditionalFormatting sqref="Y264">
    <cfRule type="cellIs" dxfId="3509" priority="7386" operator="equal">
      <formula>"OPORTUNIDADE"</formula>
    </cfRule>
  </conditionalFormatting>
  <conditionalFormatting sqref="Y264">
    <cfRule type="cellIs" dxfId="3508" priority="7384" operator="equal">
      <formula>"NÃO"</formula>
    </cfRule>
    <cfRule type="cellIs" dxfId="3507" priority="7385" operator="equal">
      <formula>"SIM"</formula>
    </cfRule>
  </conditionalFormatting>
  <conditionalFormatting sqref="Y264">
    <cfRule type="cellIs" dxfId="3506" priority="7383" operator="equal">
      <formula>"OPORTUNIDADE"</formula>
    </cfRule>
  </conditionalFormatting>
  <conditionalFormatting sqref="Y264">
    <cfRule type="cellIs" dxfId="3505" priority="7381" operator="equal">
      <formula>"NÃO"</formula>
    </cfRule>
    <cfRule type="cellIs" dxfId="3504" priority="7382" operator="equal">
      <formula>"SIM"</formula>
    </cfRule>
  </conditionalFormatting>
  <conditionalFormatting sqref="Y264">
    <cfRule type="cellIs" dxfId="3503" priority="7380" operator="equal">
      <formula>"OPORTUNIDADE"</formula>
    </cfRule>
  </conditionalFormatting>
  <conditionalFormatting sqref="Y264">
    <cfRule type="cellIs" dxfId="3502" priority="7378" operator="equal">
      <formula>"NÃO"</formula>
    </cfRule>
    <cfRule type="cellIs" dxfId="3501" priority="7379" operator="equal">
      <formula>"SIM"</formula>
    </cfRule>
  </conditionalFormatting>
  <conditionalFormatting sqref="Y264">
    <cfRule type="cellIs" dxfId="3500" priority="7377" operator="equal">
      <formula>"OPORTUNIDADE"</formula>
    </cfRule>
  </conditionalFormatting>
  <conditionalFormatting sqref="Y264">
    <cfRule type="cellIs" dxfId="3499" priority="7375" operator="equal">
      <formula>"NÃO"</formula>
    </cfRule>
    <cfRule type="cellIs" dxfId="3498" priority="7376" operator="equal">
      <formula>"SIM"</formula>
    </cfRule>
  </conditionalFormatting>
  <conditionalFormatting sqref="Y264">
    <cfRule type="cellIs" dxfId="3497" priority="7374" operator="equal">
      <formula>"OPORTUNIDADE"</formula>
    </cfRule>
  </conditionalFormatting>
  <conditionalFormatting sqref="Y264">
    <cfRule type="cellIs" dxfId="3496" priority="7372" operator="equal">
      <formula>"NÃO"</formula>
    </cfRule>
    <cfRule type="cellIs" dxfId="3495" priority="7373" operator="equal">
      <formula>"SIM"</formula>
    </cfRule>
  </conditionalFormatting>
  <conditionalFormatting sqref="Y264">
    <cfRule type="cellIs" dxfId="3494" priority="7371" operator="equal">
      <formula>"OPORTUNIDADE"</formula>
    </cfRule>
  </conditionalFormatting>
  <conditionalFormatting sqref="Y264">
    <cfRule type="cellIs" dxfId="3493" priority="7369" operator="equal">
      <formula>"NÃO"</formula>
    </cfRule>
    <cfRule type="cellIs" dxfId="3492" priority="7370" operator="equal">
      <formula>"SIM"</formula>
    </cfRule>
  </conditionalFormatting>
  <conditionalFormatting sqref="Y264">
    <cfRule type="cellIs" dxfId="3491" priority="7368" operator="equal">
      <formula>"OPORTUNIDADE"</formula>
    </cfRule>
  </conditionalFormatting>
  <conditionalFormatting sqref="Y264">
    <cfRule type="cellIs" dxfId="3490" priority="7366" operator="equal">
      <formula>"NÃO"</formula>
    </cfRule>
    <cfRule type="cellIs" dxfId="3489" priority="7367" operator="equal">
      <formula>"SIM"</formula>
    </cfRule>
  </conditionalFormatting>
  <conditionalFormatting sqref="Z264:Z265">
    <cfRule type="cellIs" dxfId="3488" priority="7365" operator="equal">
      <formula>"OPORTUNIDADE"</formula>
    </cfRule>
  </conditionalFormatting>
  <conditionalFormatting sqref="Z264:Z265">
    <cfRule type="cellIs" dxfId="3487" priority="7363" operator="equal">
      <formula>"NÃO"</formula>
    </cfRule>
    <cfRule type="cellIs" dxfId="3486" priority="7364" operator="equal">
      <formula>"SIM"</formula>
    </cfRule>
  </conditionalFormatting>
  <conditionalFormatting sqref="Z264:Z265">
    <cfRule type="cellIs" dxfId="3485" priority="7362" operator="equal">
      <formula>"OPORTUNIDADE"</formula>
    </cfRule>
  </conditionalFormatting>
  <conditionalFormatting sqref="Z264:Z265">
    <cfRule type="cellIs" dxfId="3484" priority="7360" operator="equal">
      <formula>"NÃO"</formula>
    </cfRule>
    <cfRule type="cellIs" dxfId="3483" priority="7361" operator="equal">
      <formula>"SIM"</formula>
    </cfRule>
  </conditionalFormatting>
  <conditionalFormatting sqref="Y264">
    <cfRule type="cellIs" dxfId="3482" priority="7359" operator="equal">
      <formula>"OPORTUNIDADE"</formula>
    </cfRule>
  </conditionalFormatting>
  <conditionalFormatting sqref="Y264">
    <cfRule type="cellIs" dxfId="3481" priority="7357" operator="equal">
      <formula>"NÃO"</formula>
    </cfRule>
    <cfRule type="cellIs" dxfId="3480" priority="7358" operator="equal">
      <formula>"SIM"</formula>
    </cfRule>
  </conditionalFormatting>
  <conditionalFormatting sqref="Y264">
    <cfRule type="cellIs" dxfId="3479" priority="7356" operator="equal">
      <formula>"OPORTUNIDADE"</formula>
    </cfRule>
  </conditionalFormatting>
  <conditionalFormatting sqref="Y264">
    <cfRule type="cellIs" dxfId="3478" priority="7354" operator="equal">
      <formula>"NÃO"</formula>
    </cfRule>
    <cfRule type="cellIs" dxfId="3477" priority="7355" operator="equal">
      <formula>"SIM"</formula>
    </cfRule>
  </conditionalFormatting>
  <conditionalFormatting sqref="Z264:Z265">
    <cfRule type="cellIs" dxfId="3476" priority="7353" operator="equal">
      <formula>"OPORTUNIDADE"</formula>
    </cfRule>
  </conditionalFormatting>
  <conditionalFormatting sqref="Z264:Z265">
    <cfRule type="cellIs" dxfId="3475" priority="7351" operator="equal">
      <formula>"NÃO"</formula>
    </cfRule>
    <cfRule type="cellIs" dxfId="3474" priority="7352" operator="equal">
      <formula>"SIM"</formula>
    </cfRule>
  </conditionalFormatting>
  <conditionalFormatting sqref="Z264:Z265">
    <cfRule type="cellIs" dxfId="3473" priority="7350" operator="equal">
      <formula>"OPORTUNIDADE"</formula>
    </cfRule>
  </conditionalFormatting>
  <conditionalFormatting sqref="Z264:Z265">
    <cfRule type="cellIs" dxfId="3472" priority="7348" operator="equal">
      <formula>"NÃO"</formula>
    </cfRule>
    <cfRule type="cellIs" dxfId="3471" priority="7349" operator="equal">
      <formula>"SIM"</formula>
    </cfRule>
  </conditionalFormatting>
  <conditionalFormatting sqref="Z264:Z265">
    <cfRule type="cellIs" dxfId="3470" priority="7347" operator="equal">
      <formula>"OPORTUNIDADE"</formula>
    </cfRule>
  </conditionalFormatting>
  <conditionalFormatting sqref="Z264:Z265">
    <cfRule type="cellIs" dxfId="3469" priority="7345" operator="equal">
      <formula>"NÃO"</formula>
    </cfRule>
    <cfRule type="cellIs" dxfId="3468" priority="7346" operator="equal">
      <formula>"SIM"</formula>
    </cfRule>
  </conditionalFormatting>
  <conditionalFormatting sqref="Z264:Z265">
    <cfRule type="cellIs" dxfId="3467" priority="7344" operator="equal">
      <formula>"OPORTUNIDADE"</formula>
    </cfRule>
  </conditionalFormatting>
  <conditionalFormatting sqref="Z264:Z265">
    <cfRule type="cellIs" dxfId="3466" priority="7342" operator="equal">
      <formula>"NÃO"</formula>
    </cfRule>
    <cfRule type="cellIs" dxfId="3465" priority="7343" operator="equal">
      <formula>"SIM"</formula>
    </cfRule>
  </conditionalFormatting>
  <conditionalFormatting sqref="Y264">
    <cfRule type="cellIs" dxfId="3464" priority="7341" operator="equal">
      <formula>"OPORTUNIDADE"</formula>
    </cfRule>
  </conditionalFormatting>
  <conditionalFormatting sqref="Y264">
    <cfRule type="cellIs" dxfId="3463" priority="7339" operator="equal">
      <formula>"NÃO"</formula>
    </cfRule>
    <cfRule type="cellIs" dxfId="3462" priority="7340" operator="equal">
      <formula>"SIM"</formula>
    </cfRule>
  </conditionalFormatting>
  <conditionalFormatting sqref="Y264">
    <cfRule type="cellIs" dxfId="3461" priority="7338" operator="equal">
      <formula>"OPORTUNIDADE"</formula>
    </cfRule>
  </conditionalFormatting>
  <conditionalFormatting sqref="Y264">
    <cfRule type="cellIs" dxfId="3460" priority="7336" operator="equal">
      <formula>"NÃO"</formula>
    </cfRule>
    <cfRule type="cellIs" dxfId="3459" priority="7337" operator="equal">
      <formula>"SIM"</formula>
    </cfRule>
  </conditionalFormatting>
  <conditionalFormatting sqref="Y264">
    <cfRule type="cellIs" dxfId="3458" priority="7335" operator="equal">
      <formula>"OPORTUNIDADE"</formula>
    </cfRule>
  </conditionalFormatting>
  <conditionalFormatting sqref="Y264">
    <cfRule type="cellIs" dxfId="3457" priority="7333" operator="equal">
      <formula>"NÃO"</formula>
    </cfRule>
    <cfRule type="cellIs" dxfId="3456" priority="7334" operator="equal">
      <formula>"SIM"</formula>
    </cfRule>
  </conditionalFormatting>
  <conditionalFormatting sqref="Y264">
    <cfRule type="cellIs" dxfId="3455" priority="7332" operator="equal">
      <formula>"OPORTUNIDADE"</formula>
    </cfRule>
  </conditionalFormatting>
  <conditionalFormatting sqref="Y264">
    <cfRule type="cellIs" dxfId="3454" priority="7330" operator="equal">
      <formula>"NÃO"</formula>
    </cfRule>
    <cfRule type="cellIs" dxfId="3453" priority="7331" operator="equal">
      <formula>"SIM"</formula>
    </cfRule>
  </conditionalFormatting>
  <conditionalFormatting sqref="Y264">
    <cfRule type="cellIs" dxfId="3452" priority="7329" operator="equal">
      <formula>"OPORTUNIDADE"</formula>
    </cfRule>
  </conditionalFormatting>
  <conditionalFormatting sqref="Y264">
    <cfRule type="cellIs" dxfId="3451" priority="7327" operator="equal">
      <formula>"NÃO"</formula>
    </cfRule>
    <cfRule type="cellIs" dxfId="3450" priority="7328" operator="equal">
      <formula>"SIM"</formula>
    </cfRule>
  </conditionalFormatting>
  <conditionalFormatting sqref="Y264">
    <cfRule type="cellIs" dxfId="3449" priority="7326" operator="equal">
      <formula>"OPORTUNIDADE"</formula>
    </cfRule>
  </conditionalFormatting>
  <conditionalFormatting sqref="Y264">
    <cfRule type="cellIs" dxfId="3448" priority="7324" operator="equal">
      <formula>"NÃO"</formula>
    </cfRule>
    <cfRule type="cellIs" dxfId="3447" priority="7325" operator="equal">
      <formula>"SIM"</formula>
    </cfRule>
  </conditionalFormatting>
  <conditionalFormatting sqref="Y264">
    <cfRule type="cellIs" dxfId="3446" priority="7323" operator="equal">
      <formula>"OPORTUNIDADE"</formula>
    </cfRule>
  </conditionalFormatting>
  <conditionalFormatting sqref="Y264">
    <cfRule type="cellIs" dxfId="3445" priority="7321" operator="equal">
      <formula>"NÃO"</formula>
    </cfRule>
    <cfRule type="cellIs" dxfId="3444" priority="7322" operator="equal">
      <formula>"SIM"</formula>
    </cfRule>
  </conditionalFormatting>
  <conditionalFormatting sqref="Y264">
    <cfRule type="cellIs" dxfId="3443" priority="7320" operator="equal">
      <formula>"OPORTUNIDADE"</formula>
    </cfRule>
  </conditionalFormatting>
  <conditionalFormatting sqref="Y264">
    <cfRule type="cellIs" dxfId="3442" priority="7318" operator="equal">
      <formula>"NÃO"</formula>
    </cfRule>
    <cfRule type="cellIs" dxfId="3441" priority="7319" operator="equal">
      <formula>"SIM"</formula>
    </cfRule>
  </conditionalFormatting>
  <conditionalFormatting sqref="Y264">
    <cfRule type="cellIs" dxfId="3440" priority="7317" operator="equal">
      <formula>"OPORTUNIDADE"</formula>
    </cfRule>
  </conditionalFormatting>
  <conditionalFormatting sqref="Y264">
    <cfRule type="cellIs" dxfId="3439" priority="7315" operator="equal">
      <formula>"NÃO"</formula>
    </cfRule>
    <cfRule type="cellIs" dxfId="3438" priority="7316" operator="equal">
      <formula>"SIM"</formula>
    </cfRule>
  </conditionalFormatting>
  <conditionalFormatting sqref="Y264">
    <cfRule type="cellIs" dxfId="3437" priority="7314" operator="equal">
      <formula>"OPORTUNIDADE"</formula>
    </cfRule>
  </conditionalFormatting>
  <conditionalFormatting sqref="Y264">
    <cfRule type="cellIs" dxfId="3436" priority="7312" operator="equal">
      <formula>"NÃO"</formula>
    </cfRule>
    <cfRule type="cellIs" dxfId="3435" priority="7313" operator="equal">
      <formula>"SIM"</formula>
    </cfRule>
  </conditionalFormatting>
  <conditionalFormatting sqref="Y264">
    <cfRule type="cellIs" dxfId="3434" priority="7311" operator="equal">
      <formula>"OPORTUNIDADE"</formula>
    </cfRule>
  </conditionalFormatting>
  <conditionalFormatting sqref="Y264">
    <cfRule type="cellIs" dxfId="3433" priority="7309" operator="equal">
      <formula>"NÃO"</formula>
    </cfRule>
    <cfRule type="cellIs" dxfId="3432" priority="7310" operator="equal">
      <formula>"SIM"</formula>
    </cfRule>
  </conditionalFormatting>
  <conditionalFormatting sqref="BP253">
    <cfRule type="iconSet" priority="7308">
      <iconSet showValue="0">
        <cfvo type="percent" val="0"/>
        <cfvo type="num" val="1"/>
        <cfvo type="num" val="1" gte="0"/>
      </iconSet>
    </cfRule>
  </conditionalFormatting>
  <conditionalFormatting sqref="BP242">
    <cfRule type="iconSet" priority="7307">
      <iconSet showValue="0">
        <cfvo type="percent" val="0"/>
        <cfvo type="num" val="1"/>
        <cfvo type="num" val="1" gte="0"/>
      </iconSet>
    </cfRule>
  </conditionalFormatting>
  <conditionalFormatting sqref="BK265">
    <cfRule type="iconSet" priority="7305">
      <iconSet showValue="0">
        <cfvo type="percent" val="0"/>
        <cfvo type="num" val="1"/>
        <cfvo type="num" val="1" gte="0"/>
      </iconSet>
    </cfRule>
  </conditionalFormatting>
  <conditionalFormatting sqref="BP267">
    <cfRule type="iconSet" priority="7304">
      <iconSet showValue="0">
        <cfvo type="percent" val="0"/>
        <cfvo type="num" val="1"/>
        <cfvo type="num" val="1" gte="0"/>
      </iconSet>
    </cfRule>
  </conditionalFormatting>
  <conditionalFormatting sqref="BK269">
    <cfRule type="iconSet" priority="7303">
      <iconSet showValue="0">
        <cfvo type="percent" val="0"/>
        <cfvo type="num" val="1"/>
        <cfvo type="num" val="1" gte="0"/>
      </iconSet>
    </cfRule>
  </conditionalFormatting>
  <conditionalFormatting sqref="BK273">
    <cfRule type="iconSet" priority="7302">
      <iconSet showValue="0">
        <cfvo type="percent" val="0"/>
        <cfvo type="num" val="1"/>
        <cfvo type="num" val="1" gte="0"/>
      </iconSet>
    </cfRule>
  </conditionalFormatting>
  <conditionalFormatting sqref="Z279:Z280">
    <cfRule type="cellIs" dxfId="3431" priority="7301" operator="equal">
      <formula>"OPORTUNIDADE"</formula>
    </cfRule>
  </conditionalFormatting>
  <conditionalFormatting sqref="Z279:Z280">
    <cfRule type="cellIs" dxfId="3430" priority="7299" operator="equal">
      <formula>"NÃO"</formula>
    </cfRule>
    <cfRule type="cellIs" dxfId="3429" priority="7300" operator="equal">
      <formula>"SIM"</formula>
    </cfRule>
  </conditionalFormatting>
  <conditionalFormatting sqref="Y279:Y287">
    <cfRule type="cellIs" dxfId="3428" priority="7298" operator="equal">
      <formula>"OPORTUNIDADE"</formula>
    </cfRule>
  </conditionalFormatting>
  <conditionalFormatting sqref="Y279:Y287">
    <cfRule type="cellIs" dxfId="3427" priority="7296" operator="equal">
      <formula>"NÃO"</formula>
    </cfRule>
    <cfRule type="cellIs" dxfId="3426" priority="7297" operator="equal">
      <formula>"SIM"</formula>
    </cfRule>
  </conditionalFormatting>
  <conditionalFormatting sqref="Z280:Z281">
    <cfRule type="cellIs" dxfId="3425" priority="7295" operator="equal">
      <formula>"OPORTUNIDADE"</formula>
    </cfRule>
  </conditionalFormatting>
  <conditionalFormatting sqref="Z280:Z281">
    <cfRule type="cellIs" dxfId="3424" priority="7293" operator="equal">
      <formula>"NÃO"</formula>
    </cfRule>
    <cfRule type="cellIs" dxfId="3423" priority="7294" operator="equal">
      <formula>"SIM"</formula>
    </cfRule>
  </conditionalFormatting>
  <conditionalFormatting sqref="Z281">
    <cfRule type="cellIs" dxfId="3422" priority="7187" operator="equal">
      <formula>"OPORTUNIDADE"</formula>
    </cfRule>
  </conditionalFormatting>
  <conditionalFormatting sqref="Z281">
    <cfRule type="cellIs" dxfId="3421" priority="7185" operator="equal">
      <formula>"NÃO"</formula>
    </cfRule>
    <cfRule type="cellIs" dxfId="3420" priority="7186" operator="equal">
      <formula>"SIM"</formula>
    </cfRule>
  </conditionalFormatting>
  <conditionalFormatting sqref="Z281">
    <cfRule type="cellIs" dxfId="3419" priority="7034" operator="equal">
      <formula>"OPORTUNIDADE"</formula>
    </cfRule>
  </conditionalFormatting>
  <conditionalFormatting sqref="Z281">
    <cfRule type="cellIs" dxfId="3418" priority="7032" operator="equal">
      <formula>"NÃO"</formula>
    </cfRule>
    <cfRule type="cellIs" dxfId="3417" priority="7033" operator="equal">
      <formula>"SIM"</formula>
    </cfRule>
  </conditionalFormatting>
  <conditionalFormatting sqref="Z281">
    <cfRule type="cellIs" dxfId="3416" priority="6971" operator="equal">
      <formula>"OPORTUNIDADE"</formula>
    </cfRule>
  </conditionalFormatting>
  <conditionalFormatting sqref="Z281">
    <cfRule type="cellIs" dxfId="3415" priority="6969" operator="equal">
      <formula>"NÃO"</formula>
    </cfRule>
    <cfRule type="cellIs" dxfId="3414" priority="6970" operator="equal">
      <formula>"SIM"</formula>
    </cfRule>
  </conditionalFormatting>
  <conditionalFormatting sqref="Z281">
    <cfRule type="cellIs" dxfId="3413" priority="6968" operator="equal">
      <formula>"OPORTUNIDADE"</formula>
    </cfRule>
  </conditionalFormatting>
  <conditionalFormatting sqref="Z281">
    <cfRule type="cellIs" dxfId="3412" priority="6966" operator="equal">
      <formula>"NÃO"</formula>
    </cfRule>
    <cfRule type="cellIs" dxfId="3411" priority="6967" operator="equal">
      <formula>"SIM"</formula>
    </cfRule>
  </conditionalFormatting>
  <conditionalFormatting sqref="Z281">
    <cfRule type="cellIs" dxfId="3410" priority="6959" operator="equal">
      <formula>"OPORTUNIDADE"</formula>
    </cfRule>
  </conditionalFormatting>
  <conditionalFormatting sqref="Z281">
    <cfRule type="cellIs" dxfId="3409" priority="6957" operator="equal">
      <formula>"NÃO"</formula>
    </cfRule>
    <cfRule type="cellIs" dxfId="3408" priority="6958" operator="equal">
      <formula>"SIM"</formula>
    </cfRule>
  </conditionalFormatting>
  <conditionalFormatting sqref="Z281">
    <cfRule type="cellIs" dxfId="3407" priority="6956" operator="equal">
      <formula>"OPORTUNIDADE"</formula>
    </cfRule>
  </conditionalFormatting>
  <conditionalFormatting sqref="Z281">
    <cfRule type="cellIs" dxfId="3406" priority="6954" operator="equal">
      <formula>"NÃO"</formula>
    </cfRule>
    <cfRule type="cellIs" dxfId="3405" priority="6955" operator="equal">
      <formula>"SIM"</formula>
    </cfRule>
  </conditionalFormatting>
  <conditionalFormatting sqref="Z281">
    <cfRule type="cellIs" dxfId="3404" priority="6953" operator="equal">
      <formula>"OPORTUNIDADE"</formula>
    </cfRule>
  </conditionalFormatting>
  <conditionalFormatting sqref="Z281">
    <cfRule type="cellIs" dxfId="3403" priority="6951" operator="equal">
      <formula>"NÃO"</formula>
    </cfRule>
    <cfRule type="cellIs" dxfId="3402" priority="6952" operator="equal">
      <formula>"SIM"</formula>
    </cfRule>
  </conditionalFormatting>
  <conditionalFormatting sqref="Z281">
    <cfRule type="cellIs" dxfId="3401" priority="6950" operator="equal">
      <formula>"OPORTUNIDADE"</formula>
    </cfRule>
  </conditionalFormatting>
  <conditionalFormatting sqref="Z281">
    <cfRule type="cellIs" dxfId="3400" priority="6948" operator="equal">
      <formula>"NÃO"</formula>
    </cfRule>
    <cfRule type="cellIs" dxfId="3399" priority="6949" operator="equal">
      <formula>"SIM"</formula>
    </cfRule>
  </conditionalFormatting>
  <conditionalFormatting sqref="Y288:Y291">
    <cfRule type="cellIs" dxfId="3398" priority="6914" operator="equal">
      <formula>"OPORTUNIDADE"</formula>
    </cfRule>
  </conditionalFormatting>
  <conditionalFormatting sqref="Y288:Y291">
    <cfRule type="cellIs" dxfId="3397" priority="6912" operator="equal">
      <formula>"NÃO"</formula>
    </cfRule>
    <cfRule type="cellIs" dxfId="3396" priority="6913" operator="equal">
      <formula>"SIM"</formula>
    </cfRule>
  </conditionalFormatting>
  <conditionalFormatting sqref="Y288:Y291">
    <cfRule type="cellIs" dxfId="3395" priority="6911" operator="equal">
      <formula>"OPORTUNIDADE"</formula>
    </cfRule>
  </conditionalFormatting>
  <conditionalFormatting sqref="Y288:Y291">
    <cfRule type="cellIs" dxfId="3394" priority="6909" operator="equal">
      <formula>"NÃO"</formula>
    </cfRule>
    <cfRule type="cellIs" dxfId="3393" priority="6910" operator="equal">
      <formula>"SIM"</formula>
    </cfRule>
  </conditionalFormatting>
  <conditionalFormatting sqref="Y288:Y291">
    <cfRule type="cellIs" dxfId="3392" priority="6908" operator="equal">
      <formula>"OPORTUNIDADE"</formula>
    </cfRule>
  </conditionalFormatting>
  <conditionalFormatting sqref="Y288:Y291">
    <cfRule type="cellIs" dxfId="3391" priority="6906" operator="equal">
      <formula>"NÃO"</formula>
    </cfRule>
    <cfRule type="cellIs" dxfId="3390" priority="6907" operator="equal">
      <formula>"SIM"</formula>
    </cfRule>
  </conditionalFormatting>
  <conditionalFormatting sqref="Y288:Y291">
    <cfRule type="cellIs" dxfId="3389" priority="6905" operator="equal">
      <formula>"OPORTUNIDADE"</formula>
    </cfRule>
  </conditionalFormatting>
  <conditionalFormatting sqref="Y288:Y291">
    <cfRule type="cellIs" dxfId="3388" priority="6903" operator="equal">
      <formula>"NÃO"</formula>
    </cfRule>
    <cfRule type="cellIs" dxfId="3387" priority="6904" operator="equal">
      <formula>"SIM"</formula>
    </cfRule>
  </conditionalFormatting>
  <conditionalFormatting sqref="Y288:Y291">
    <cfRule type="cellIs" dxfId="3386" priority="6902" operator="equal">
      <formula>"OPORTUNIDADE"</formula>
    </cfRule>
  </conditionalFormatting>
  <conditionalFormatting sqref="Y288:Y291">
    <cfRule type="cellIs" dxfId="3385" priority="6900" operator="equal">
      <formula>"NÃO"</formula>
    </cfRule>
    <cfRule type="cellIs" dxfId="3384" priority="6901" operator="equal">
      <formula>"SIM"</formula>
    </cfRule>
  </conditionalFormatting>
  <conditionalFormatting sqref="Y288:Y291">
    <cfRule type="cellIs" dxfId="3383" priority="6899" operator="equal">
      <formula>"OPORTUNIDADE"</formula>
    </cfRule>
  </conditionalFormatting>
  <conditionalFormatting sqref="Y288:Y291">
    <cfRule type="cellIs" dxfId="3382" priority="6897" operator="equal">
      <formula>"NÃO"</formula>
    </cfRule>
    <cfRule type="cellIs" dxfId="3381" priority="6898" operator="equal">
      <formula>"SIM"</formula>
    </cfRule>
  </conditionalFormatting>
  <conditionalFormatting sqref="Y288:Y291">
    <cfRule type="cellIs" dxfId="3380" priority="6896" operator="equal">
      <formula>"OPORTUNIDADE"</formula>
    </cfRule>
  </conditionalFormatting>
  <conditionalFormatting sqref="Y288:Y291">
    <cfRule type="cellIs" dxfId="3379" priority="6894" operator="equal">
      <formula>"NÃO"</formula>
    </cfRule>
    <cfRule type="cellIs" dxfId="3378" priority="6895" operator="equal">
      <formula>"SIM"</formula>
    </cfRule>
  </conditionalFormatting>
  <conditionalFormatting sqref="Y288:Y291">
    <cfRule type="cellIs" dxfId="3377" priority="6893" operator="equal">
      <formula>"OPORTUNIDADE"</formula>
    </cfRule>
  </conditionalFormatting>
  <conditionalFormatting sqref="Y288:Y291">
    <cfRule type="cellIs" dxfId="3376" priority="6891" operator="equal">
      <formula>"NÃO"</formula>
    </cfRule>
    <cfRule type="cellIs" dxfId="3375" priority="6892" operator="equal">
      <formula>"SIM"</formula>
    </cfRule>
  </conditionalFormatting>
  <conditionalFormatting sqref="Y288:Y291">
    <cfRule type="cellIs" dxfId="3374" priority="6890" operator="equal">
      <formula>"OPORTUNIDADE"</formula>
    </cfRule>
  </conditionalFormatting>
  <conditionalFormatting sqref="Y288:Y291">
    <cfRule type="cellIs" dxfId="3373" priority="6888" operator="equal">
      <formula>"NÃO"</formula>
    </cfRule>
    <cfRule type="cellIs" dxfId="3372" priority="6889" operator="equal">
      <formula>"SIM"</formula>
    </cfRule>
  </conditionalFormatting>
  <conditionalFormatting sqref="Y288:Y291">
    <cfRule type="cellIs" dxfId="3371" priority="6887" operator="equal">
      <formula>"OPORTUNIDADE"</formula>
    </cfRule>
  </conditionalFormatting>
  <conditionalFormatting sqref="Y288:Y291">
    <cfRule type="cellIs" dxfId="3370" priority="6885" operator="equal">
      <formula>"NÃO"</formula>
    </cfRule>
    <cfRule type="cellIs" dxfId="3369" priority="6886" operator="equal">
      <formula>"SIM"</formula>
    </cfRule>
  </conditionalFormatting>
  <conditionalFormatting sqref="Y288:Y291">
    <cfRule type="cellIs" dxfId="3368" priority="6884" operator="equal">
      <formula>"OPORTUNIDADE"</formula>
    </cfRule>
  </conditionalFormatting>
  <conditionalFormatting sqref="Y288:Y291">
    <cfRule type="cellIs" dxfId="3367" priority="6882" operator="equal">
      <formula>"NÃO"</formula>
    </cfRule>
    <cfRule type="cellIs" dxfId="3366" priority="6883" operator="equal">
      <formula>"SIM"</formula>
    </cfRule>
  </conditionalFormatting>
  <conditionalFormatting sqref="Y288:Y291">
    <cfRule type="cellIs" dxfId="3365" priority="6881" operator="equal">
      <formula>"OPORTUNIDADE"</formula>
    </cfRule>
  </conditionalFormatting>
  <conditionalFormatting sqref="Y288:Y291">
    <cfRule type="cellIs" dxfId="3364" priority="6879" operator="equal">
      <formula>"NÃO"</formula>
    </cfRule>
    <cfRule type="cellIs" dxfId="3363" priority="6880" operator="equal">
      <formula>"SIM"</formula>
    </cfRule>
  </conditionalFormatting>
  <conditionalFormatting sqref="Y288:Y291">
    <cfRule type="cellIs" dxfId="3362" priority="6878" operator="equal">
      <formula>"OPORTUNIDADE"</formula>
    </cfRule>
  </conditionalFormatting>
  <conditionalFormatting sqref="Y288:Y291">
    <cfRule type="cellIs" dxfId="3361" priority="6876" operator="equal">
      <formula>"NÃO"</formula>
    </cfRule>
    <cfRule type="cellIs" dxfId="3360" priority="6877" operator="equal">
      <formula>"SIM"</formula>
    </cfRule>
  </conditionalFormatting>
  <conditionalFormatting sqref="Y288:Y291">
    <cfRule type="cellIs" dxfId="3359" priority="6875" operator="equal">
      <formula>"OPORTUNIDADE"</formula>
    </cfRule>
  </conditionalFormatting>
  <conditionalFormatting sqref="Y288:Y291">
    <cfRule type="cellIs" dxfId="3358" priority="6873" operator="equal">
      <formula>"NÃO"</formula>
    </cfRule>
    <cfRule type="cellIs" dxfId="3357" priority="6874" operator="equal">
      <formula>"SIM"</formula>
    </cfRule>
  </conditionalFormatting>
  <conditionalFormatting sqref="Y288:Y291">
    <cfRule type="cellIs" dxfId="3356" priority="6872" operator="equal">
      <formula>"OPORTUNIDADE"</formula>
    </cfRule>
  </conditionalFormatting>
  <conditionalFormatting sqref="Y288:Y291">
    <cfRule type="cellIs" dxfId="3355" priority="6870" operator="equal">
      <formula>"NÃO"</formula>
    </cfRule>
    <cfRule type="cellIs" dxfId="3354" priority="6871" operator="equal">
      <formula>"SIM"</formula>
    </cfRule>
  </conditionalFormatting>
  <conditionalFormatting sqref="Y288:Y291">
    <cfRule type="cellIs" dxfId="3353" priority="6869" operator="equal">
      <formula>"OPORTUNIDADE"</formula>
    </cfRule>
  </conditionalFormatting>
  <conditionalFormatting sqref="Y288:Y291">
    <cfRule type="cellIs" dxfId="3352" priority="6867" operator="equal">
      <formula>"NÃO"</formula>
    </cfRule>
    <cfRule type="cellIs" dxfId="3351" priority="6868" operator="equal">
      <formula>"SIM"</formula>
    </cfRule>
  </conditionalFormatting>
  <conditionalFormatting sqref="Y288:Y291">
    <cfRule type="cellIs" dxfId="3350" priority="6866" operator="equal">
      <formula>"OPORTUNIDADE"</formula>
    </cfRule>
  </conditionalFormatting>
  <conditionalFormatting sqref="Y288:Y291">
    <cfRule type="cellIs" dxfId="3349" priority="6864" operator="equal">
      <formula>"NÃO"</formula>
    </cfRule>
    <cfRule type="cellIs" dxfId="3348" priority="6865" operator="equal">
      <formula>"SIM"</formula>
    </cfRule>
  </conditionalFormatting>
  <conditionalFormatting sqref="Y288:Y291">
    <cfRule type="cellIs" dxfId="3347" priority="6863" operator="equal">
      <formula>"OPORTUNIDADE"</formula>
    </cfRule>
  </conditionalFormatting>
  <conditionalFormatting sqref="Y288:Y291">
    <cfRule type="cellIs" dxfId="3346" priority="6861" operator="equal">
      <formula>"NÃO"</formula>
    </cfRule>
    <cfRule type="cellIs" dxfId="3345" priority="6862" operator="equal">
      <formula>"SIM"</formula>
    </cfRule>
  </conditionalFormatting>
  <conditionalFormatting sqref="Y288:Y291">
    <cfRule type="cellIs" dxfId="3344" priority="6860" operator="equal">
      <formula>"OPORTUNIDADE"</formula>
    </cfRule>
  </conditionalFormatting>
  <conditionalFormatting sqref="Y288:Y291">
    <cfRule type="cellIs" dxfId="3343" priority="6858" operator="equal">
      <formula>"NÃO"</formula>
    </cfRule>
    <cfRule type="cellIs" dxfId="3342" priority="6859" operator="equal">
      <formula>"SIM"</formula>
    </cfRule>
  </conditionalFormatting>
  <conditionalFormatting sqref="Y288:Y291">
    <cfRule type="cellIs" dxfId="3341" priority="6857" operator="equal">
      <formula>"OPORTUNIDADE"</formula>
    </cfRule>
  </conditionalFormatting>
  <conditionalFormatting sqref="Y288:Y291">
    <cfRule type="cellIs" dxfId="3340" priority="6855" operator="equal">
      <formula>"NÃO"</formula>
    </cfRule>
    <cfRule type="cellIs" dxfId="3339" priority="6856" operator="equal">
      <formula>"SIM"</formula>
    </cfRule>
  </conditionalFormatting>
  <conditionalFormatting sqref="Y288:Y291">
    <cfRule type="cellIs" dxfId="3338" priority="6854" operator="equal">
      <formula>"OPORTUNIDADE"</formula>
    </cfRule>
  </conditionalFormatting>
  <conditionalFormatting sqref="Y288:Y291">
    <cfRule type="cellIs" dxfId="3337" priority="6852" operator="equal">
      <formula>"NÃO"</formula>
    </cfRule>
    <cfRule type="cellIs" dxfId="3336" priority="6853" operator="equal">
      <formula>"SIM"</formula>
    </cfRule>
  </conditionalFormatting>
  <conditionalFormatting sqref="Y288:Y291">
    <cfRule type="cellIs" dxfId="3335" priority="6851" operator="equal">
      <formula>"OPORTUNIDADE"</formula>
    </cfRule>
  </conditionalFormatting>
  <conditionalFormatting sqref="Y288:Y291">
    <cfRule type="cellIs" dxfId="3334" priority="6849" operator="equal">
      <formula>"NÃO"</formula>
    </cfRule>
    <cfRule type="cellIs" dxfId="3333" priority="6850" operator="equal">
      <formula>"SIM"</formula>
    </cfRule>
  </conditionalFormatting>
  <conditionalFormatting sqref="Y288:Y291">
    <cfRule type="cellIs" dxfId="3332" priority="6848" operator="equal">
      <formula>"OPORTUNIDADE"</formula>
    </cfRule>
  </conditionalFormatting>
  <conditionalFormatting sqref="Y288:Y291">
    <cfRule type="cellIs" dxfId="3331" priority="6846" operator="equal">
      <formula>"NÃO"</formula>
    </cfRule>
    <cfRule type="cellIs" dxfId="3330" priority="6847" operator="equal">
      <formula>"SIM"</formula>
    </cfRule>
  </conditionalFormatting>
  <conditionalFormatting sqref="Y288:Y291">
    <cfRule type="cellIs" dxfId="3329" priority="6845" operator="equal">
      <formula>"OPORTUNIDADE"</formula>
    </cfRule>
  </conditionalFormatting>
  <conditionalFormatting sqref="Y288:Y291">
    <cfRule type="cellIs" dxfId="3328" priority="6843" operator="equal">
      <formula>"NÃO"</formula>
    </cfRule>
    <cfRule type="cellIs" dxfId="3327" priority="6844" operator="equal">
      <formula>"SIM"</formula>
    </cfRule>
  </conditionalFormatting>
  <conditionalFormatting sqref="Y288:Y291">
    <cfRule type="cellIs" dxfId="3326" priority="6842" operator="equal">
      <formula>"OPORTUNIDADE"</formula>
    </cfRule>
  </conditionalFormatting>
  <conditionalFormatting sqref="Y288:Y291">
    <cfRule type="cellIs" dxfId="3325" priority="6840" operator="equal">
      <formula>"NÃO"</formula>
    </cfRule>
    <cfRule type="cellIs" dxfId="3324" priority="6841" operator="equal">
      <formula>"SIM"</formula>
    </cfRule>
  </conditionalFormatting>
  <conditionalFormatting sqref="Y288:Y291">
    <cfRule type="cellIs" dxfId="3323" priority="6839" operator="equal">
      <formula>"OPORTUNIDADE"</formula>
    </cfRule>
  </conditionalFormatting>
  <conditionalFormatting sqref="Y288:Y291">
    <cfRule type="cellIs" dxfId="3322" priority="6837" operator="equal">
      <formula>"NÃO"</formula>
    </cfRule>
    <cfRule type="cellIs" dxfId="3321" priority="6838" operator="equal">
      <formula>"SIM"</formula>
    </cfRule>
  </conditionalFormatting>
  <conditionalFormatting sqref="Y288:Y291">
    <cfRule type="cellIs" dxfId="3320" priority="6836" operator="equal">
      <formula>"OPORTUNIDADE"</formula>
    </cfRule>
  </conditionalFormatting>
  <conditionalFormatting sqref="Y288:Y291">
    <cfRule type="cellIs" dxfId="3319" priority="6834" operator="equal">
      <formula>"NÃO"</formula>
    </cfRule>
    <cfRule type="cellIs" dxfId="3318" priority="6835" operator="equal">
      <formula>"SIM"</formula>
    </cfRule>
  </conditionalFormatting>
  <conditionalFormatting sqref="Y288:Y291">
    <cfRule type="cellIs" dxfId="3317" priority="6833" operator="equal">
      <formula>"OPORTUNIDADE"</formula>
    </cfRule>
  </conditionalFormatting>
  <conditionalFormatting sqref="Y288:Y291">
    <cfRule type="cellIs" dxfId="3316" priority="6831" operator="equal">
      <formula>"NÃO"</formula>
    </cfRule>
    <cfRule type="cellIs" dxfId="3315" priority="6832" operator="equal">
      <formula>"SIM"</formula>
    </cfRule>
  </conditionalFormatting>
  <conditionalFormatting sqref="Y288:Y291">
    <cfRule type="cellIs" dxfId="3314" priority="6830" operator="equal">
      <formula>"OPORTUNIDADE"</formula>
    </cfRule>
  </conditionalFormatting>
  <conditionalFormatting sqref="Y288:Y291">
    <cfRule type="cellIs" dxfId="3313" priority="6828" operator="equal">
      <formula>"NÃO"</formula>
    </cfRule>
    <cfRule type="cellIs" dxfId="3312" priority="6829" operator="equal">
      <formula>"SIM"</formula>
    </cfRule>
  </conditionalFormatting>
  <conditionalFormatting sqref="Y288:Y291">
    <cfRule type="cellIs" dxfId="3311" priority="6827" operator="equal">
      <formula>"OPORTUNIDADE"</formula>
    </cfRule>
  </conditionalFormatting>
  <conditionalFormatting sqref="Y288:Y291">
    <cfRule type="cellIs" dxfId="3310" priority="6825" operator="equal">
      <formula>"NÃO"</formula>
    </cfRule>
    <cfRule type="cellIs" dxfId="3309" priority="6826" operator="equal">
      <formula>"SIM"</formula>
    </cfRule>
  </conditionalFormatting>
  <conditionalFormatting sqref="Y288:Y291">
    <cfRule type="cellIs" dxfId="3308" priority="6824" operator="equal">
      <formula>"OPORTUNIDADE"</formula>
    </cfRule>
  </conditionalFormatting>
  <conditionalFormatting sqref="Y288:Y291">
    <cfRule type="cellIs" dxfId="3307" priority="6822" operator="equal">
      <formula>"NÃO"</formula>
    </cfRule>
    <cfRule type="cellIs" dxfId="3306" priority="6823" operator="equal">
      <formula>"SIM"</formula>
    </cfRule>
  </conditionalFormatting>
  <conditionalFormatting sqref="Y288:Y291">
    <cfRule type="cellIs" dxfId="3305" priority="6821" operator="equal">
      <formula>"OPORTUNIDADE"</formula>
    </cfRule>
  </conditionalFormatting>
  <conditionalFormatting sqref="Y288:Y291">
    <cfRule type="cellIs" dxfId="3304" priority="6819" operator="equal">
      <formula>"NÃO"</formula>
    </cfRule>
    <cfRule type="cellIs" dxfId="3303" priority="6820" operator="equal">
      <formula>"SIM"</formula>
    </cfRule>
  </conditionalFormatting>
  <conditionalFormatting sqref="Y288:Y291">
    <cfRule type="cellIs" dxfId="3302" priority="6818" operator="equal">
      <formula>"OPORTUNIDADE"</formula>
    </cfRule>
  </conditionalFormatting>
  <conditionalFormatting sqref="Y288:Y291">
    <cfRule type="cellIs" dxfId="3301" priority="6816" operator="equal">
      <formula>"NÃO"</formula>
    </cfRule>
    <cfRule type="cellIs" dxfId="3300" priority="6817" operator="equal">
      <formula>"SIM"</formula>
    </cfRule>
  </conditionalFormatting>
  <conditionalFormatting sqref="Y288:Y291">
    <cfRule type="cellIs" dxfId="3299" priority="6815" operator="equal">
      <formula>"OPORTUNIDADE"</formula>
    </cfRule>
  </conditionalFormatting>
  <conditionalFormatting sqref="Y288:Y291">
    <cfRule type="cellIs" dxfId="3298" priority="6813" operator="equal">
      <formula>"NÃO"</formula>
    </cfRule>
    <cfRule type="cellIs" dxfId="3297" priority="6814" operator="equal">
      <formula>"SIM"</formula>
    </cfRule>
  </conditionalFormatting>
  <conditionalFormatting sqref="Y288:Y291">
    <cfRule type="cellIs" dxfId="3296" priority="6812" operator="equal">
      <formula>"OPORTUNIDADE"</formula>
    </cfRule>
  </conditionalFormatting>
  <conditionalFormatting sqref="Y288:Y291">
    <cfRule type="cellIs" dxfId="3295" priority="6810" operator="equal">
      <formula>"NÃO"</formula>
    </cfRule>
    <cfRule type="cellIs" dxfId="3294" priority="6811" operator="equal">
      <formula>"SIM"</formula>
    </cfRule>
  </conditionalFormatting>
  <conditionalFormatting sqref="Y288:Y291">
    <cfRule type="cellIs" dxfId="3293" priority="6809" operator="equal">
      <formula>"OPORTUNIDADE"</formula>
    </cfRule>
  </conditionalFormatting>
  <conditionalFormatting sqref="Y288:Y291">
    <cfRule type="cellIs" dxfId="3292" priority="6807" operator="equal">
      <formula>"NÃO"</formula>
    </cfRule>
    <cfRule type="cellIs" dxfId="3291" priority="6808" operator="equal">
      <formula>"SIM"</formula>
    </cfRule>
  </conditionalFormatting>
  <conditionalFormatting sqref="Y288:Y291">
    <cfRule type="cellIs" dxfId="3290" priority="6806" operator="equal">
      <formula>"OPORTUNIDADE"</formula>
    </cfRule>
  </conditionalFormatting>
  <conditionalFormatting sqref="Y288:Y291">
    <cfRule type="cellIs" dxfId="3289" priority="6804" operator="equal">
      <formula>"NÃO"</formula>
    </cfRule>
    <cfRule type="cellIs" dxfId="3288" priority="6805" operator="equal">
      <formula>"SIM"</formula>
    </cfRule>
  </conditionalFormatting>
  <conditionalFormatting sqref="Y288:Y291">
    <cfRule type="cellIs" dxfId="3287" priority="6803" operator="equal">
      <formula>"OPORTUNIDADE"</formula>
    </cfRule>
  </conditionalFormatting>
  <conditionalFormatting sqref="Y288:Y291">
    <cfRule type="cellIs" dxfId="3286" priority="6801" operator="equal">
      <formula>"NÃO"</formula>
    </cfRule>
    <cfRule type="cellIs" dxfId="3285" priority="6802" operator="equal">
      <formula>"SIM"</formula>
    </cfRule>
  </conditionalFormatting>
  <conditionalFormatting sqref="Y288:Y291">
    <cfRule type="cellIs" dxfId="3284" priority="6800" operator="equal">
      <formula>"OPORTUNIDADE"</formula>
    </cfRule>
  </conditionalFormatting>
  <conditionalFormatting sqref="Y288:Y291">
    <cfRule type="cellIs" dxfId="3283" priority="6798" operator="equal">
      <formula>"NÃO"</formula>
    </cfRule>
    <cfRule type="cellIs" dxfId="3282" priority="6799" operator="equal">
      <formula>"SIM"</formula>
    </cfRule>
  </conditionalFormatting>
  <conditionalFormatting sqref="Y288:Y291">
    <cfRule type="cellIs" dxfId="3281" priority="6797" operator="equal">
      <formula>"OPORTUNIDADE"</formula>
    </cfRule>
  </conditionalFormatting>
  <conditionalFormatting sqref="Y288:Y291">
    <cfRule type="cellIs" dxfId="3280" priority="6795" operator="equal">
      <formula>"NÃO"</formula>
    </cfRule>
    <cfRule type="cellIs" dxfId="3279" priority="6796" operator="equal">
      <formula>"SIM"</formula>
    </cfRule>
  </conditionalFormatting>
  <conditionalFormatting sqref="Y288:Y291">
    <cfRule type="cellIs" dxfId="3278" priority="6794" operator="equal">
      <formula>"OPORTUNIDADE"</formula>
    </cfRule>
  </conditionalFormatting>
  <conditionalFormatting sqref="Y288:Y291">
    <cfRule type="cellIs" dxfId="3277" priority="6792" operator="equal">
      <formula>"NÃO"</formula>
    </cfRule>
    <cfRule type="cellIs" dxfId="3276" priority="6793" operator="equal">
      <formula>"SIM"</formula>
    </cfRule>
  </conditionalFormatting>
  <conditionalFormatting sqref="Y288:Y291">
    <cfRule type="cellIs" dxfId="3275" priority="6791" operator="equal">
      <formula>"OPORTUNIDADE"</formula>
    </cfRule>
  </conditionalFormatting>
  <conditionalFormatting sqref="Y288:Y291">
    <cfRule type="cellIs" dxfId="3274" priority="6789" operator="equal">
      <formula>"NÃO"</formula>
    </cfRule>
    <cfRule type="cellIs" dxfId="3273" priority="6790" operator="equal">
      <formula>"SIM"</formula>
    </cfRule>
  </conditionalFormatting>
  <conditionalFormatting sqref="Y288:Y291">
    <cfRule type="cellIs" dxfId="3272" priority="6788" operator="equal">
      <formula>"OPORTUNIDADE"</formula>
    </cfRule>
  </conditionalFormatting>
  <conditionalFormatting sqref="Y288:Y291">
    <cfRule type="cellIs" dxfId="3271" priority="6786" operator="equal">
      <formula>"NÃO"</formula>
    </cfRule>
    <cfRule type="cellIs" dxfId="3270" priority="6787" operator="equal">
      <formula>"SIM"</formula>
    </cfRule>
  </conditionalFormatting>
  <conditionalFormatting sqref="Y288:Y291">
    <cfRule type="cellIs" dxfId="3269" priority="6785" operator="equal">
      <formula>"OPORTUNIDADE"</formula>
    </cfRule>
  </conditionalFormatting>
  <conditionalFormatting sqref="Y288:Y291">
    <cfRule type="cellIs" dxfId="3268" priority="6783" operator="equal">
      <formula>"NÃO"</formula>
    </cfRule>
    <cfRule type="cellIs" dxfId="3267" priority="6784" operator="equal">
      <formula>"SIM"</formula>
    </cfRule>
  </conditionalFormatting>
  <conditionalFormatting sqref="Y288:Y291">
    <cfRule type="cellIs" dxfId="3266" priority="6782" operator="equal">
      <formula>"OPORTUNIDADE"</formula>
    </cfRule>
  </conditionalFormatting>
  <conditionalFormatting sqref="Y288:Y291">
    <cfRule type="cellIs" dxfId="3265" priority="6780" operator="equal">
      <formula>"NÃO"</formula>
    </cfRule>
    <cfRule type="cellIs" dxfId="3264" priority="6781" operator="equal">
      <formula>"SIM"</formula>
    </cfRule>
  </conditionalFormatting>
  <conditionalFormatting sqref="Y288:Y291">
    <cfRule type="cellIs" dxfId="3263" priority="6779" operator="equal">
      <formula>"OPORTUNIDADE"</formula>
    </cfRule>
  </conditionalFormatting>
  <conditionalFormatting sqref="Y288:Y291">
    <cfRule type="cellIs" dxfId="3262" priority="6777" operator="equal">
      <formula>"NÃO"</formula>
    </cfRule>
    <cfRule type="cellIs" dxfId="3261" priority="6778" operator="equal">
      <formula>"SIM"</formula>
    </cfRule>
  </conditionalFormatting>
  <conditionalFormatting sqref="Y288:Y291">
    <cfRule type="cellIs" dxfId="3260" priority="6776" operator="equal">
      <formula>"OPORTUNIDADE"</formula>
    </cfRule>
  </conditionalFormatting>
  <conditionalFormatting sqref="Y288:Y291">
    <cfRule type="cellIs" dxfId="3259" priority="6774" operator="equal">
      <formula>"NÃO"</formula>
    </cfRule>
    <cfRule type="cellIs" dxfId="3258" priority="6775" operator="equal">
      <formula>"SIM"</formula>
    </cfRule>
  </conditionalFormatting>
  <conditionalFormatting sqref="Y288:Y291">
    <cfRule type="cellIs" dxfId="3257" priority="6773" operator="equal">
      <formula>"OPORTUNIDADE"</formula>
    </cfRule>
  </conditionalFormatting>
  <conditionalFormatting sqref="Y288:Y291">
    <cfRule type="cellIs" dxfId="3256" priority="6771" operator="equal">
      <formula>"NÃO"</formula>
    </cfRule>
    <cfRule type="cellIs" dxfId="3255" priority="6772" operator="equal">
      <formula>"SIM"</formula>
    </cfRule>
  </conditionalFormatting>
  <conditionalFormatting sqref="Y288:Y291">
    <cfRule type="cellIs" dxfId="3254" priority="6770" operator="equal">
      <formula>"OPORTUNIDADE"</formula>
    </cfRule>
  </conditionalFormatting>
  <conditionalFormatting sqref="Y288:Y291">
    <cfRule type="cellIs" dxfId="3253" priority="6768" operator="equal">
      <formula>"NÃO"</formula>
    </cfRule>
    <cfRule type="cellIs" dxfId="3252" priority="6769" operator="equal">
      <formula>"SIM"</formula>
    </cfRule>
  </conditionalFormatting>
  <conditionalFormatting sqref="Y288:Y291">
    <cfRule type="cellIs" dxfId="3251" priority="6767" operator="equal">
      <formula>"OPORTUNIDADE"</formula>
    </cfRule>
  </conditionalFormatting>
  <conditionalFormatting sqref="Y288:Y291">
    <cfRule type="cellIs" dxfId="3250" priority="6765" operator="equal">
      <formula>"NÃO"</formula>
    </cfRule>
    <cfRule type="cellIs" dxfId="3249" priority="6766" operator="equal">
      <formula>"SIM"</formula>
    </cfRule>
  </conditionalFormatting>
  <conditionalFormatting sqref="Y288:Y291">
    <cfRule type="cellIs" dxfId="3248" priority="6764" operator="equal">
      <formula>"OPORTUNIDADE"</formula>
    </cfRule>
  </conditionalFormatting>
  <conditionalFormatting sqref="Y288:Y291">
    <cfRule type="cellIs" dxfId="3247" priority="6762" operator="equal">
      <formula>"NÃO"</formula>
    </cfRule>
    <cfRule type="cellIs" dxfId="3246" priority="6763" operator="equal">
      <formula>"SIM"</formula>
    </cfRule>
  </conditionalFormatting>
  <conditionalFormatting sqref="Y288:Y291">
    <cfRule type="cellIs" dxfId="3245" priority="6761" operator="equal">
      <formula>"OPORTUNIDADE"</formula>
    </cfRule>
  </conditionalFormatting>
  <conditionalFormatting sqref="Y288:Y291">
    <cfRule type="cellIs" dxfId="3244" priority="6759" operator="equal">
      <formula>"NÃO"</formula>
    </cfRule>
    <cfRule type="cellIs" dxfId="3243" priority="6760" operator="equal">
      <formula>"SIM"</formula>
    </cfRule>
  </conditionalFormatting>
  <conditionalFormatting sqref="Y288:Y291">
    <cfRule type="cellIs" dxfId="3242" priority="6758" operator="equal">
      <formula>"OPORTUNIDADE"</formula>
    </cfRule>
  </conditionalFormatting>
  <conditionalFormatting sqref="Y288:Y291">
    <cfRule type="cellIs" dxfId="3241" priority="6756" operator="equal">
      <formula>"NÃO"</formula>
    </cfRule>
    <cfRule type="cellIs" dxfId="3240" priority="6757" operator="equal">
      <formula>"SIM"</formula>
    </cfRule>
  </conditionalFormatting>
  <conditionalFormatting sqref="Y288:Y291">
    <cfRule type="cellIs" dxfId="3239" priority="6755" operator="equal">
      <formula>"OPORTUNIDADE"</formula>
    </cfRule>
  </conditionalFormatting>
  <conditionalFormatting sqref="Y288:Y291">
    <cfRule type="cellIs" dxfId="3238" priority="6753" operator="equal">
      <formula>"NÃO"</formula>
    </cfRule>
    <cfRule type="cellIs" dxfId="3237" priority="6754" operator="equal">
      <formula>"SIM"</formula>
    </cfRule>
  </conditionalFormatting>
  <conditionalFormatting sqref="Y288:Y291">
    <cfRule type="cellIs" dxfId="3236" priority="6752" operator="equal">
      <formula>"OPORTUNIDADE"</formula>
    </cfRule>
  </conditionalFormatting>
  <conditionalFormatting sqref="Y288:Y291">
    <cfRule type="cellIs" dxfId="3235" priority="6750" operator="equal">
      <formula>"NÃO"</formula>
    </cfRule>
    <cfRule type="cellIs" dxfId="3234" priority="6751" operator="equal">
      <formula>"SIM"</formula>
    </cfRule>
  </conditionalFormatting>
  <conditionalFormatting sqref="Y288:Y291">
    <cfRule type="cellIs" dxfId="3233" priority="6749" operator="equal">
      <formula>"OPORTUNIDADE"</formula>
    </cfRule>
  </conditionalFormatting>
  <conditionalFormatting sqref="Y288:Y291">
    <cfRule type="cellIs" dxfId="3232" priority="6747" operator="equal">
      <formula>"NÃO"</formula>
    </cfRule>
    <cfRule type="cellIs" dxfId="3231" priority="6748" operator="equal">
      <formula>"SIM"</formula>
    </cfRule>
  </conditionalFormatting>
  <conditionalFormatting sqref="Y288:Y291">
    <cfRule type="cellIs" dxfId="3230" priority="6746" operator="equal">
      <formula>"OPORTUNIDADE"</formula>
    </cfRule>
  </conditionalFormatting>
  <conditionalFormatting sqref="Y288:Y291">
    <cfRule type="cellIs" dxfId="3229" priority="6744" operator="equal">
      <formula>"NÃO"</formula>
    </cfRule>
    <cfRule type="cellIs" dxfId="3228" priority="6745" operator="equal">
      <formula>"SIM"</formula>
    </cfRule>
  </conditionalFormatting>
  <conditionalFormatting sqref="Y288:Y291">
    <cfRule type="cellIs" dxfId="3227" priority="6743" operator="equal">
      <formula>"OPORTUNIDADE"</formula>
    </cfRule>
  </conditionalFormatting>
  <conditionalFormatting sqref="Y288:Y291">
    <cfRule type="cellIs" dxfId="3226" priority="6741" operator="equal">
      <formula>"NÃO"</formula>
    </cfRule>
    <cfRule type="cellIs" dxfId="3225" priority="6742" operator="equal">
      <formula>"SIM"</formula>
    </cfRule>
  </conditionalFormatting>
  <conditionalFormatting sqref="Y288:Y291">
    <cfRule type="cellIs" dxfId="3224" priority="6740" operator="equal">
      <formula>"OPORTUNIDADE"</formula>
    </cfRule>
  </conditionalFormatting>
  <conditionalFormatting sqref="Y288:Y291">
    <cfRule type="cellIs" dxfId="3223" priority="6738" operator="equal">
      <formula>"NÃO"</formula>
    </cfRule>
    <cfRule type="cellIs" dxfId="3222" priority="6739" operator="equal">
      <formula>"SIM"</formula>
    </cfRule>
  </conditionalFormatting>
  <conditionalFormatting sqref="Y288:Y291">
    <cfRule type="cellIs" dxfId="3221" priority="6737" operator="equal">
      <formula>"OPORTUNIDADE"</formula>
    </cfRule>
  </conditionalFormatting>
  <conditionalFormatting sqref="Y288:Y291">
    <cfRule type="cellIs" dxfId="3220" priority="6735" operator="equal">
      <formula>"NÃO"</formula>
    </cfRule>
    <cfRule type="cellIs" dxfId="3219" priority="6736" operator="equal">
      <formula>"SIM"</formula>
    </cfRule>
  </conditionalFormatting>
  <conditionalFormatting sqref="Y288:Y291">
    <cfRule type="cellIs" dxfId="3218" priority="6734" operator="equal">
      <formula>"OPORTUNIDADE"</formula>
    </cfRule>
  </conditionalFormatting>
  <conditionalFormatting sqref="Y288:Y291">
    <cfRule type="cellIs" dxfId="3217" priority="6732" operator="equal">
      <formula>"NÃO"</formula>
    </cfRule>
    <cfRule type="cellIs" dxfId="3216" priority="6733" operator="equal">
      <formula>"SIM"</formula>
    </cfRule>
  </conditionalFormatting>
  <conditionalFormatting sqref="Y288:Y291">
    <cfRule type="cellIs" dxfId="3215" priority="6731" operator="equal">
      <formula>"OPORTUNIDADE"</formula>
    </cfRule>
  </conditionalFormatting>
  <conditionalFormatting sqref="Y288:Y291">
    <cfRule type="cellIs" dxfId="3214" priority="6729" operator="equal">
      <formula>"NÃO"</formula>
    </cfRule>
    <cfRule type="cellIs" dxfId="3213" priority="6730" operator="equal">
      <formula>"SIM"</formula>
    </cfRule>
  </conditionalFormatting>
  <conditionalFormatting sqref="Y288:Y291">
    <cfRule type="cellIs" dxfId="3212" priority="6728" operator="equal">
      <formula>"OPORTUNIDADE"</formula>
    </cfRule>
  </conditionalFormatting>
  <conditionalFormatting sqref="Y288:Y291">
    <cfRule type="cellIs" dxfId="3211" priority="6726" operator="equal">
      <formula>"NÃO"</formula>
    </cfRule>
    <cfRule type="cellIs" dxfId="3210" priority="6727" operator="equal">
      <formula>"SIM"</formula>
    </cfRule>
  </conditionalFormatting>
  <conditionalFormatting sqref="Y288:Y291">
    <cfRule type="cellIs" dxfId="3209" priority="6725" operator="equal">
      <formula>"OPORTUNIDADE"</formula>
    </cfRule>
  </conditionalFormatting>
  <conditionalFormatting sqref="Y288:Y291">
    <cfRule type="cellIs" dxfId="3208" priority="6723" operator="equal">
      <formula>"NÃO"</formula>
    </cfRule>
    <cfRule type="cellIs" dxfId="3207" priority="6724" operator="equal">
      <formula>"SIM"</formula>
    </cfRule>
  </conditionalFormatting>
  <conditionalFormatting sqref="Y288:Y291">
    <cfRule type="cellIs" dxfId="3206" priority="6722" operator="equal">
      <formula>"OPORTUNIDADE"</formula>
    </cfRule>
  </conditionalFormatting>
  <conditionalFormatting sqref="Y288:Y291">
    <cfRule type="cellIs" dxfId="3205" priority="6720" operator="equal">
      <formula>"NÃO"</formula>
    </cfRule>
    <cfRule type="cellIs" dxfId="3204" priority="6721" operator="equal">
      <formula>"SIM"</formula>
    </cfRule>
  </conditionalFormatting>
  <conditionalFormatting sqref="Y288:Y291">
    <cfRule type="cellIs" dxfId="3203" priority="6719" operator="equal">
      <formula>"OPORTUNIDADE"</formula>
    </cfRule>
  </conditionalFormatting>
  <conditionalFormatting sqref="Y288:Y291">
    <cfRule type="cellIs" dxfId="3202" priority="6717" operator="equal">
      <formula>"NÃO"</formula>
    </cfRule>
    <cfRule type="cellIs" dxfId="3201" priority="6718" operator="equal">
      <formula>"SIM"</formula>
    </cfRule>
  </conditionalFormatting>
  <conditionalFormatting sqref="Y288:Y291">
    <cfRule type="cellIs" dxfId="3200" priority="6716" operator="equal">
      <formula>"OPORTUNIDADE"</formula>
    </cfRule>
  </conditionalFormatting>
  <conditionalFormatting sqref="Y288:Y291">
    <cfRule type="cellIs" dxfId="3199" priority="6714" operator="equal">
      <formula>"NÃO"</formula>
    </cfRule>
    <cfRule type="cellIs" dxfId="3198" priority="6715" operator="equal">
      <formula>"SIM"</formula>
    </cfRule>
  </conditionalFormatting>
  <conditionalFormatting sqref="Y288:Y291">
    <cfRule type="cellIs" dxfId="3197" priority="6713" operator="equal">
      <formula>"OPORTUNIDADE"</formula>
    </cfRule>
  </conditionalFormatting>
  <conditionalFormatting sqref="Y288:Y291">
    <cfRule type="cellIs" dxfId="3196" priority="6711" operator="equal">
      <formula>"NÃO"</formula>
    </cfRule>
    <cfRule type="cellIs" dxfId="3195" priority="6712" operator="equal">
      <formula>"SIM"</formula>
    </cfRule>
  </conditionalFormatting>
  <conditionalFormatting sqref="Y288:Y291">
    <cfRule type="cellIs" dxfId="3194" priority="6710" operator="equal">
      <formula>"OPORTUNIDADE"</formula>
    </cfRule>
  </conditionalFormatting>
  <conditionalFormatting sqref="Y288:Y291">
    <cfRule type="cellIs" dxfId="3193" priority="6708" operator="equal">
      <formula>"NÃO"</formula>
    </cfRule>
    <cfRule type="cellIs" dxfId="3192" priority="6709" operator="equal">
      <formula>"SIM"</formula>
    </cfRule>
  </conditionalFormatting>
  <conditionalFormatting sqref="Y288:Y291">
    <cfRule type="cellIs" dxfId="3191" priority="6707" operator="equal">
      <formula>"OPORTUNIDADE"</formula>
    </cfRule>
  </conditionalFormatting>
  <conditionalFormatting sqref="Y288:Y291">
    <cfRule type="cellIs" dxfId="3190" priority="6705" operator="equal">
      <formula>"NÃO"</formula>
    </cfRule>
    <cfRule type="cellIs" dxfId="3189" priority="6706" operator="equal">
      <formula>"SIM"</formula>
    </cfRule>
  </conditionalFormatting>
  <conditionalFormatting sqref="Y288:Y291">
    <cfRule type="cellIs" dxfId="3188" priority="6704" operator="equal">
      <formula>"OPORTUNIDADE"</formula>
    </cfRule>
  </conditionalFormatting>
  <conditionalFormatting sqref="Y288:Y291">
    <cfRule type="cellIs" dxfId="3187" priority="6702" operator="equal">
      <formula>"NÃO"</formula>
    </cfRule>
    <cfRule type="cellIs" dxfId="3186" priority="6703" operator="equal">
      <formula>"SIM"</formula>
    </cfRule>
  </conditionalFormatting>
  <conditionalFormatting sqref="Y288:Y291">
    <cfRule type="cellIs" dxfId="3185" priority="6701" operator="equal">
      <formula>"OPORTUNIDADE"</formula>
    </cfRule>
  </conditionalFormatting>
  <conditionalFormatting sqref="Y288:Y291">
    <cfRule type="cellIs" dxfId="3184" priority="6699" operator="equal">
      <formula>"NÃO"</formula>
    </cfRule>
    <cfRule type="cellIs" dxfId="3183" priority="6700" operator="equal">
      <formula>"SIM"</formula>
    </cfRule>
  </conditionalFormatting>
  <conditionalFormatting sqref="Y288:Y291">
    <cfRule type="cellIs" dxfId="3182" priority="6698" operator="equal">
      <formula>"OPORTUNIDADE"</formula>
    </cfRule>
  </conditionalFormatting>
  <conditionalFormatting sqref="Y288:Y291">
    <cfRule type="cellIs" dxfId="3181" priority="6696" operator="equal">
      <formula>"NÃO"</formula>
    </cfRule>
    <cfRule type="cellIs" dxfId="3180" priority="6697" operator="equal">
      <formula>"SIM"</formula>
    </cfRule>
  </conditionalFormatting>
  <conditionalFormatting sqref="Y288:Y291">
    <cfRule type="cellIs" dxfId="3179" priority="6695" operator="equal">
      <formula>"OPORTUNIDADE"</formula>
    </cfRule>
  </conditionalFormatting>
  <conditionalFormatting sqref="Y288:Y291">
    <cfRule type="cellIs" dxfId="3178" priority="6693" operator="equal">
      <formula>"NÃO"</formula>
    </cfRule>
    <cfRule type="cellIs" dxfId="3177" priority="6694" operator="equal">
      <formula>"SIM"</formula>
    </cfRule>
  </conditionalFormatting>
  <conditionalFormatting sqref="Y288:Y291">
    <cfRule type="cellIs" dxfId="3176" priority="6692" operator="equal">
      <formula>"OPORTUNIDADE"</formula>
    </cfRule>
  </conditionalFormatting>
  <conditionalFormatting sqref="Y288:Y291">
    <cfRule type="cellIs" dxfId="3175" priority="6690" operator="equal">
      <formula>"NÃO"</formula>
    </cfRule>
    <cfRule type="cellIs" dxfId="3174" priority="6691" operator="equal">
      <formula>"SIM"</formula>
    </cfRule>
  </conditionalFormatting>
  <conditionalFormatting sqref="Y288:Y291">
    <cfRule type="cellIs" dxfId="3173" priority="6689" operator="equal">
      <formula>"OPORTUNIDADE"</formula>
    </cfRule>
  </conditionalFormatting>
  <conditionalFormatting sqref="Y288:Y291">
    <cfRule type="cellIs" dxfId="3172" priority="6687" operator="equal">
      <formula>"NÃO"</formula>
    </cfRule>
    <cfRule type="cellIs" dxfId="3171" priority="6688" operator="equal">
      <formula>"SIM"</formula>
    </cfRule>
  </conditionalFormatting>
  <conditionalFormatting sqref="Y288:Y291">
    <cfRule type="cellIs" dxfId="3170" priority="6686" operator="equal">
      <formula>"OPORTUNIDADE"</formula>
    </cfRule>
  </conditionalFormatting>
  <conditionalFormatting sqref="Y288:Y291">
    <cfRule type="cellIs" dxfId="3169" priority="6684" operator="equal">
      <formula>"NÃO"</formula>
    </cfRule>
    <cfRule type="cellIs" dxfId="3168" priority="6685" operator="equal">
      <formula>"SIM"</formula>
    </cfRule>
  </conditionalFormatting>
  <conditionalFormatting sqref="Y288:Y291">
    <cfRule type="cellIs" dxfId="3167" priority="6683" operator="equal">
      <formula>"OPORTUNIDADE"</formula>
    </cfRule>
  </conditionalFormatting>
  <conditionalFormatting sqref="Y288:Y291">
    <cfRule type="cellIs" dxfId="3166" priority="6681" operator="equal">
      <formula>"NÃO"</formula>
    </cfRule>
    <cfRule type="cellIs" dxfId="3165" priority="6682" operator="equal">
      <formula>"SIM"</formula>
    </cfRule>
  </conditionalFormatting>
  <conditionalFormatting sqref="Y288:Y291">
    <cfRule type="cellIs" dxfId="3164" priority="6680" operator="equal">
      <formula>"OPORTUNIDADE"</formula>
    </cfRule>
  </conditionalFormatting>
  <conditionalFormatting sqref="Y288:Y291">
    <cfRule type="cellIs" dxfId="3163" priority="6678" operator="equal">
      <formula>"NÃO"</formula>
    </cfRule>
    <cfRule type="cellIs" dxfId="3162" priority="6679" operator="equal">
      <formula>"SIM"</formula>
    </cfRule>
  </conditionalFormatting>
  <conditionalFormatting sqref="Y288:Y291">
    <cfRule type="cellIs" dxfId="3161" priority="6677" operator="equal">
      <formula>"OPORTUNIDADE"</formula>
    </cfRule>
  </conditionalFormatting>
  <conditionalFormatting sqref="Y288:Y291">
    <cfRule type="cellIs" dxfId="3160" priority="6675" operator="equal">
      <formula>"NÃO"</formula>
    </cfRule>
    <cfRule type="cellIs" dxfId="3159" priority="6676" operator="equal">
      <formula>"SIM"</formula>
    </cfRule>
  </conditionalFormatting>
  <conditionalFormatting sqref="Y288:Y291">
    <cfRule type="cellIs" dxfId="3158" priority="6674" operator="equal">
      <formula>"OPORTUNIDADE"</formula>
    </cfRule>
  </conditionalFormatting>
  <conditionalFormatting sqref="Y288:Y291">
    <cfRule type="cellIs" dxfId="3157" priority="6672" operator="equal">
      <formula>"NÃO"</formula>
    </cfRule>
    <cfRule type="cellIs" dxfId="3156" priority="6673" operator="equal">
      <formula>"SIM"</formula>
    </cfRule>
  </conditionalFormatting>
  <conditionalFormatting sqref="Y288:Y291">
    <cfRule type="cellIs" dxfId="3155" priority="6671" operator="equal">
      <formula>"OPORTUNIDADE"</formula>
    </cfRule>
  </conditionalFormatting>
  <conditionalFormatting sqref="Y288:Y291">
    <cfRule type="cellIs" dxfId="3154" priority="6669" operator="equal">
      <formula>"NÃO"</formula>
    </cfRule>
    <cfRule type="cellIs" dxfId="3153" priority="6670" operator="equal">
      <formula>"SIM"</formula>
    </cfRule>
  </conditionalFormatting>
  <conditionalFormatting sqref="Y288:Y291">
    <cfRule type="cellIs" dxfId="3152" priority="6668" operator="equal">
      <formula>"OPORTUNIDADE"</formula>
    </cfRule>
  </conditionalFormatting>
  <conditionalFormatting sqref="Y288:Y291">
    <cfRule type="cellIs" dxfId="3151" priority="6666" operator="equal">
      <formula>"NÃO"</formula>
    </cfRule>
    <cfRule type="cellIs" dxfId="3150" priority="6667" operator="equal">
      <formula>"SIM"</formula>
    </cfRule>
  </conditionalFormatting>
  <conditionalFormatting sqref="Y288:Y291">
    <cfRule type="cellIs" dxfId="3149" priority="6665" operator="equal">
      <formula>"OPORTUNIDADE"</formula>
    </cfRule>
  </conditionalFormatting>
  <conditionalFormatting sqref="Y288:Y291">
    <cfRule type="cellIs" dxfId="3148" priority="6663" operator="equal">
      <formula>"NÃO"</formula>
    </cfRule>
    <cfRule type="cellIs" dxfId="3147" priority="6664" operator="equal">
      <formula>"SIM"</formula>
    </cfRule>
  </conditionalFormatting>
  <conditionalFormatting sqref="Y288:Y291">
    <cfRule type="cellIs" dxfId="3146" priority="6662" operator="equal">
      <formula>"OPORTUNIDADE"</formula>
    </cfRule>
  </conditionalFormatting>
  <conditionalFormatting sqref="Y288:Y291">
    <cfRule type="cellIs" dxfId="3145" priority="6660" operator="equal">
      <formula>"NÃO"</formula>
    </cfRule>
    <cfRule type="cellIs" dxfId="3144" priority="6661" operator="equal">
      <formula>"SIM"</formula>
    </cfRule>
  </conditionalFormatting>
  <conditionalFormatting sqref="Y288:Y291">
    <cfRule type="cellIs" dxfId="3143" priority="6659" operator="equal">
      <formula>"OPORTUNIDADE"</formula>
    </cfRule>
  </conditionalFormatting>
  <conditionalFormatting sqref="Y288:Y291">
    <cfRule type="cellIs" dxfId="3142" priority="6657" operator="equal">
      <formula>"NÃO"</formula>
    </cfRule>
    <cfRule type="cellIs" dxfId="3141" priority="6658" operator="equal">
      <formula>"SIM"</formula>
    </cfRule>
  </conditionalFormatting>
  <conditionalFormatting sqref="Y288:Y291">
    <cfRule type="cellIs" dxfId="3140" priority="6656" operator="equal">
      <formula>"OPORTUNIDADE"</formula>
    </cfRule>
  </conditionalFormatting>
  <conditionalFormatting sqref="Y288:Y291">
    <cfRule type="cellIs" dxfId="3139" priority="6654" operator="equal">
      <formula>"NÃO"</formula>
    </cfRule>
    <cfRule type="cellIs" dxfId="3138" priority="6655" operator="equal">
      <formula>"SIM"</formula>
    </cfRule>
  </conditionalFormatting>
  <conditionalFormatting sqref="Y288:Y291">
    <cfRule type="cellIs" dxfId="3137" priority="6653" operator="equal">
      <formula>"OPORTUNIDADE"</formula>
    </cfRule>
  </conditionalFormatting>
  <conditionalFormatting sqref="Y288:Y291">
    <cfRule type="cellIs" dxfId="3136" priority="6651" operator="equal">
      <formula>"NÃO"</formula>
    </cfRule>
    <cfRule type="cellIs" dxfId="3135" priority="6652" operator="equal">
      <formula>"SIM"</formula>
    </cfRule>
  </conditionalFormatting>
  <conditionalFormatting sqref="Y288:Y291">
    <cfRule type="cellIs" dxfId="3134" priority="6650" operator="equal">
      <formula>"OPORTUNIDADE"</formula>
    </cfRule>
  </conditionalFormatting>
  <conditionalFormatting sqref="Y288:Y291">
    <cfRule type="cellIs" dxfId="3133" priority="6648" operator="equal">
      <formula>"NÃO"</formula>
    </cfRule>
    <cfRule type="cellIs" dxfId="3132" priority="6649" operator="equal">
      <formula>"SIM"</formula>
    </cfRule>
  </conditionalFormatting>
  <conditionalFormatting sqref="Y288:Y291">
    <cfRule type="cellIs" dxfId="3131" priority="6647" operator="equal">
      <formula>"OPORTUNIDADE"</formula>
    </cfRule>
  </conditionalFormatting>
  <conditionalFormatting sqref="Y288:Y291">
    <cfRule type="cellIs" dxfId="3130" priority="6645" operator="equal">
      <formula>"NÃO"</formula>
    </cfRule>
    <cfRule type="cellIs" dxfId="3129" priority="6646" operator="equal">
      <formula>"SIM"</formula>
    </cfRule>
  </conditionalFormatting>
  <conditionalFormatting sqref="Y288:Y291">
    <cfRule type="cellIs" dxfId="3128" priority="6644" operator="equal">
      <formula>"OPORTUNIDADE"</formula>
    </cfRule>
  </conditionalFormatting>
  <conditionalFormatting sqref="Y288:Y291">
    <cfRule type="cellIs" dxfId="3127" priority="6642" operator="equal">
      <formula>"NÃO"</formula>
    </cfRule>
    <cfRule type="cellIs" dxfId="3126" priority="6643" operator="equal">
      <formula>"SIM"</formula>
    </cfRule>
  </conditionalFormatting>
  <conditionalFormatting sqref="Y288:Y291">
    <cfRule type="cellIs" dxfId="3125" priority="6641" operator="equal">
      <formula>"OPORTUNIDADE"</formula>
    </cfRule>
  </conditionalFormatting>
  <conditionalFormatting sqref="Y288:Y291">
    <cfRule type="cellIs" dxfId="3124" priority="6639" operator="equal">
      <formula>"NÃO"</formula>
    </cfRule>
    <cfRule type="cellIs" dxfId="3123" priority="6640" operator="equal">
      <formula>"SIM"</formula>
    </cfRule>
  </conditionalFormatting>
  <conditionalFormatting sqref="Y288:Y291">
    <cfRule type="cellIs" dxfId="3122" priority="6638" operator="equal">
      <formula>"OPORTUNIDADE"</formula>
    </cfRule>
  </conditionalFormatting>
  <conditionalFormatting sqref="Y288:Y291">
    <cfRule type="cellIs" dxfId="3121" priority="6636" operator="equal">
      <formula>"NÃO"</formula>
    </cfRule>
    <cfRule type="cellIs" dxfId="3120" priority="6637" operator="equal">
      <formula>"SIM"</formula>
    </cfRule>
  </conditionalFormatting>
  <conditionalFormatting sqref="Y288:Y291">
    <cfRule type="cellIs" dxfId="3119" priority="6635" operator="equal">
      <formula>"OPORTUNIDADE"</formula>
    </cfRule>
  </conditionalFormatting>
  <conditionalFormatting sqref="Y288:Y291">
    <cfRule type="cellIs" dxfId="3118" priority="6633" operator="equal">
      <formula>"NÃO"</formula>
    </cfRule>
    <cfRule type="cellIs" dxfId="3117" priority="6634" operator="equal">
      <formula>"SIM"</formula>
    </cfRule>
  </conditionalFormatting>
  <conditionalFormatting sqref="Y288:Y291">
    <cfRule type="cellIs" dxfId="3116" priority="6632" operator="equal">
      <formula>"OPORTUNIDADE"</formula>
    </cfRule>
  </conditionalFormatting>
  <conditionalFormatting sqref="Y288:Y291">
    <cfRule type="cellIs" dxfId="3115" priority="6630" operator="equal">
      <formula>"NÃO"</formula>
    </cfRule>
    <cfRule type="cellIs" dxfId="3114" priority="6631" operator="equal">
      <formula>"SIM"</formula>
    </cfRule>
  </conditionalFormatting>
  <conditionalFormatting sqref="Y288:Y291">
    <cfRule type="cellIs" dxfId="3113" priority="6629" operator="equal">
      <formula>"OPORTUNIDADE"</formula>
    </cfRule>
  </conditionalFormatting>
  <conditionalFormatting sqref="Y288:Y291">
    <cfRule type="cellIs" dxfId="3112" priority="6627" operator="equal">
      <formula>"NÃO"</formula>
    </cfRule>
    <cfRule type="cellIs" dxfId="3111" priority="6628" operator="equal">
      <formula>"SIM"</formula>
    </cfRule>
  </conditionalFormatting>
  <conditionalFormatting sqref="Y288:Y291">
    <cfRule type="cellIs" dxfId="3110" priority="6626" operator="equal">
      <formula>"OPORTUNIDADE"</formula>
    </cfRule>
  </conditionalFormatting>
  <conditionalFormatting sqref="Y288:Y291">
    <cfRule type="cellIs" dxfId="3109" priority="6624" operator="equal">
      <formula>"NÃO"</formula>
    </cfRule>
    <cfRule type="cellIs" dxfId="3108" priority="6625" operator="equal">
      <formula>"SIM"</formula>
    </cfRule>
  </conditionalFormatting>
  <conditionalFormatting sqref="Y288:Y291">
    <cfRule type="cellIs" dxfId="3107" priority="6623" operator="equal">
      <formula>"OPORTUNIDADE"</formula>
    </cfRule>
  </conditionalFormatting>
  <conditionalFormatting sqref="Y288:Y291">
    <cfRule type="cellIs" dxfId="3106" priority="6621" operator="equal">
      <formula>"NÃO"</formula>
    </cfRule>
    <cfRule type="cellIs" dxfId="3105" priority="6622" operator="equal">
      <formula>"SIM"</formula>
    </cfRule>
  </conditionalFormatting>
  <conditionalFormatting sqref="Y288:Y291">
    <cfRule type="cellIs" dxfId="3104" priority="6620" operator="equal">
      <formula>"OPORTUNIDADE"</formula>
    </cfRule>
  </conditionalFormatting>
  <conditionalFormatting sqref="Y288:Y291">
    <cfRule type="cellIs" dxfId="3103" priority="6618" operator="equal">
      <formula>"NÃO"</formula>
    </cfRule>
    <cfRule type="cellIs" dxfId="3102" priority="6619" operator="equal">
      <formula>"SIM"</formula>
    </cfRule>
  </conditionalFormatting>
  <conditionalFormatting sqref="Y288:Y291">
    <cfRule type="cellIs" dxfId="3101" priority="6617" operator="equal">
      <formula>"OPORTUNIDADE"</formula>
    </cfRule>
  </conditionalFormatting>
  <conditionalFormatting sqref="Y288:Y291">
    <cfRule type="cellIs" dxfId="3100" priority="6615" operator="equal">
      <formula>"NÃO"</formula>
    </cfRule>
    <cfRule type="cellIs" dxfId="3099" priority="6616" operator="equal">
      <formula>"SIM"</formula>
    </cfRule>
  </conditionalFormatting>
  <conditionalFormatting sqref="Y288:Y291">
    <cfRule type="cellIs" dxfId="3098" priority="6614" operator="equal">
      <formula>"OPORTUNIDADE"</formula>
    </cfRule>
  </conditionalFormatting>
  <conditionalFormatting sqref="Y288:Y291">
    <cfRule type="cellIs" dxfId="3097" priority="6612" operator="equal">
      <formula>"NÃO"</formula>
    </cfRule>
    <cfRule type="cellIs" dxfId="3096" priority="6613" operator="equal">
      <formula>"SIM"</formula>
    </cfRule>
  </conditionalFormatting>
  <conditionalFormatting sqref="Y288:Y291">
    <cfRule type="cellIs" dxfId="3095" priority="6611" operator="equal">
      <formula>"OPORTUNIDADE"</formula>
    </cfRule>
  </conditionalFormatting>
  <conditionalFormatting sqref="Y288:Y291">
    <cfRule type="cellIs" dxfId="3094" priority="6609" operator="equal">
      <formula>"NÃO"</formula>
    </cfRule>
    <cfRule type="cellIs" dxfId="3093" priority="6610" operator="equal">
      <formula>"SIM"</formula>
    </cfRule>
  </conditionalFormatting>
  <conditionalFormatting sqref="Y288:Y291">
    <cfRule type="cellIs" dxfId="3092" priority="6608" operator="equal">
      <formula>"OPORTUNIDADE"</formula>
    </cfRule>
  </conditionalFormatting>
  <conditionalFormatting sqref="Y288:Y291">
    <cfRule type="cellIs" dxfId="3091" priority="6606" operator="equal">
      <formula>"NÃO"</formula>
    </cfRule>
    <cfRule type="cellIs" dxfId="3090" priority="6607" operator="equal">
      <formula>"SIM"</formula>
    </cfRule>
  </conditionalFormatting>
  <conditionalFormatting sqref="Y288:Y291">
    <cfRule type="cellIs" dxfId="3089" priority="6605" operator="equal">
      <formula>"OPORTUNIDADE"</formula>
    </cfRule>
  </conditionalFormatting>
  <conditionalFormatting sqref="Y288:Y291">
    <cfRule type="cellIs" dxfId="3088" priority="6603" operator="equal">
      <formula>"NÃO"</formula>
    </cfRule>
    <cfRule type="cellIs" dxfId="3087" priority="6604" operator="equal">
      <formula>"SIM"</formula>
    </cfRule>
  </conditionalFormatting>
  <conditionalFormatting sqref="Y288:Y291">
    <cfRule type="cellIs" dxfId="3086" priority="6602" operator="equal">
      <formula>"OPORTUNIDADE"</formula>
    </cfRule>
  </conditionalFormatting>
  <conditionalFormatting sqref="Y288:Y291">
    <cfRule type="cellIs" dxfId="3085" priority="6600" operator="equal">
      <formula>"NÃO"</formula>
    </cfRule>
    <cfRule type="cellIs" dxfId="3084" priority="6601" operator="equal">
      <formula>"SIM"</formula>
    </cfRule>
  </conditionalFormatting>
  <conditionalFormatting sqref="Y288:Y291">
    <cfRule type="cellIs" dxfId="3083" priority="6599" operator="equal">
      <formula>"OPORTUNIDADE"</formula>
    </cfRule>
  </conditionalFormatting>
  <conditionalFormatting sqref="Y288:Y291">
    <cfRule type="cellIs" dxfId="3082" priority="6597" operator="equal">
      <formula>"NÃO"</formula>
    </cfRule>
    <cfRule type="cellIs" dxfId="3081" priority="6598" operator="equal">
      <formula>"SIM"</formula>
    </cfRule>
  </conditionalFormatting>
  <conditionalFormatting sqref="Y288:Y291">
    <cfRule type="cellIs" dxfId="3080" priority="6596" operator="equal">
      <formula>"OPORTUNIDADE"</formula>
    </cfRule>
  </conditionalFormatting>
  <conditionalFormatting sqref="Y288:Y291">
    <cfRule type="cellIs" dxfId="3079" priority="6594" operator="equal">
      <formula>"NÃO"</formula>
    </cfRule>
    <cfRule type="cellIs" dxfId="3078" priority="6595" operator="equal">
      <formula>"SIM"</formula>
    </cfRule>
  </conditionalFormatting>
  <conditionalFormatting sqref="Y288:Y291">
    <cfRule type="cellIs" dxfId="3077" priority="6593" operator="equal">
      <formula>"OPORTUNIDADE"</formula>
    </cfRule>
  </conditionalFormatting>
  <conditionalFormatting sqref="Y288:Y291">
    <cfRule type="cellIs" dxfId="3076" priority="6591" operator="equal">
      <formula>"NÃO"</formula>
    </cfRule>
    <cfRule type="cellIs" dxfId="3075" priority="6592" operator="equal">
      <formula>"SIM"</formula>
    </cfRule>
  </conditionalFormatting>
  <conditionalFormatting sqref="Y288:Y291">
    <cfRule type="cellIs" dxfId="3074" priority="6590" operator="equal">
      <formula>"OPORTUNIDADE"</formula>
    </cfRule>
  </conditionalFormatting>
  <conditionalFormatting sqref="Y288:Y291">
    <cfRule type="cellIs" dxfId="3073" priority="6588" operator="equal">
      <formula>"NÃO"</formula>
    </cfRule>
    <cfRule type="cellIs" dxfId="3072" priority="6589" operator="equal">
      <formula>"SIM"</formula>
    </cfRule>
  </conditionalFormatting>
  <conditionalFormatting sqref="Y288:Y291">
    <cfRule type="cellIs" dxfId="3071" priority="6587" operator="equal">
      <formula>"OPORTUNIDADE"</formula>
    </cfRule>
  </conditionalFormatting>
  <conditionalFormatting sqref="Y288:Y291">
    <cfRule type="cellIs" dxfId="3070" priority="6585" operator="equal">
      <formula>"NÃO"</formula>
    </cfRule>
    <cfRule type="cellIs" dxfId="3069" priority="6586" operator="equal">
      <formula>"SIM"</formula>
    </cfRule>
  </conditionalFormatting>
  <conditionalFormatting sqref="Y288:Y291">
    <cfRule type="cellIs" dxfId="3068" priority="6584" operator="equal">
      <formula>"OPORTUNIDADE"</formula>
    </cfRule>
  </conditionalFormatting>
  <conditionalFormatting sqref="Y288:Y291">
    <cfRule type="cellIs" dxfId="3067" priority="6582" operator="equal">
      <formula>"NÃO"</formula>
    </cfRule>
    <cfRule type="cellIs" dxfId="3066" priority="6583" operator="equal">
      <formula>"SIM"</formula>
    </cfRule>
  </conditionalFormatting>
  <conditionalFormatting sqref="Y288:Y291">
    <cfRule type="cellIs" dxfId="3065" priority="6581" operator="equal">
      <formula>"OPORTUNIDADE"</formula>
    </cfRule>
  </conditionalFormatting>
  <conditionalFormatting sqref="Y288:Y291">
    <cfRule type="cellIs" dxfId="3064" priority="6579" operator="equal">
      <formula>"NÃO"</formula>
    </cfRule>
    <cfRule type="cellIs" dxfId="3063" priority="6580" operator="equal">
      <formula>"SIM"</formula>
    </cfRule>
  </conditionalFormatting>
  <conditionalFormatting sqref="Y288:Y291">
    <cfRule type="cellIs" dxfId="3062" priority="6578" operator="equal">
      <formula>"OPORTUNIDADE"</formula>
    </cfRule>
  </conditionalFormatting>
  <conditionalFormatting sqref="Y288:Y291">
    <cfRule type="cellIs" dxfId="3061" priority="6576" operator="equal">
      <formula>"NÃO"</formula>
    </cfRule>
    <cfRule type="cellIs" dxfId="3060" priority="6577" operator="equal">
      <formula>"SIM"</formula>
    </cfRule>
  </conditionalFormatting>
  <conditionalFormatting sqref="Y288:Y291">
    <cfRule type="cellIs" dxfId="3059" priority="6575" operator="equal">
      <formula>"OPORTUNIDADE"</formula>
    </cfRule>
  </conditionalFormatting>
  <conditionalFormatting sqref="Y288:Y291">
    <cfRule type="cellIs" dxfId="3058" priority="6573" operator="equal">
      <formula>"NÃO"</formula>
    </cfRule>
    <cfRule type="cellIs" dxfId="3057" priority="6574" operator="equal">
      <formula>"SIM"</formula>
    </cfRule>
  </conditionalFormatting>
  <conditionalFormatting sqref="Y288:Y291">
    <cfRule type="cellIs" dxfId="3056" priority="6572" operator="equal">
      <formula>"OPORTUNIDADE"</formula>
    </cfRule>
  </conditionalFormatting>
  <conditionalFormatting sqref="Y288:Y291">
    <cfRule type="cellIs" dxfId="3055" priority="6570" operator="equal">
      <formula>"NÃO"</formula>
    </cfRule>
    <cfRule type="cellIs" dxfId="3054" priority="6571" operator="equal">
      <formula>"SIM"</formula>
    </cfRule>
  </conditionalFormatting>
  <conditionalFormatting sqref="Y288:Y291">
    <cfRule type="cellIs" dxfId="3053" priority="6569" operator="equal">
      <formula>"OPORTUNIDADE"</formula>
    </cfRule>
  </conditionalFormatting>
  <conditionalFormatting sqref="Y288:Y291">
    <cfRule type="cellIs" dxfId="3052" priority="6567" operator="equal">
      <formula>"NÃO"</formula>
    </cfRule>
    <cfRule type="cellIs" dxfId="3051" priority="6568" operator="equal">
      <formula>"SIM"</formula>
    </cfRule>
  </conditionalFormatting>
  <conditionalFormatting sqref="Y288:Y291">
    <cfRule type="cellIs" dxfId="3050" priority="6566" operator="equal">
      <formula>"OPORTUNIDADE"</formula>
    </cfRule>
  </conditionalFormatting>
  <conditionalFormatting sqref="Y288:Y291">
    <cfRule type="cellIs" dxfId="3049" priority="6564" operator="equal">
      <formula>"NÃO"</formula>
    </cfRule>
    <cfRule type="cellIs" dxfId="3048" priority="6565" operator="equal">
      <formula>"SIM"</formula>
    </cfRule>
  </conditionalFormatting>
  <conditionalFormatting sqref="Z284">
    <cfRule type="cellIs" dxfId="3047" priority="6551" operator="equal">
      <formula>"OPORTUNIDADE"</formula>
    </cfRule>
  </conditionalFormatting>
  <conditionalFormatting sqref="Z284">
    <cfRule type="cellIs" dxfId="3046" priority="6549" operator="equal">
      <formula>"NÃO"</formula>
    </cfRule>
    <cfRule type="cellIs" dxfId="3045" priority="6550" operator="equal">
      <formula>"SIM"</formula>
    </cfRule>
  </conditionalFormatting>
  <conditionalFormatting sqref="Z284">
    <cfRule type="cellIs" dxfId="3044" priority="6548" operator="equal">
      <formula>"OPORTUNIDADE"</formula>
    </cfRule>
  </conditionalFormatting>
  <conditionalFormatting sqref="Z284">
    <cfRule type="cellIs" dxfId="3043" priority="6546" operator="equal">
      <formula>"NÃO"</formula>
    </cfRule>
    <cfRule type="cellIs" dxfId="3042" priority="6547" operator="equal">
      <formula>"SIM"</formula>
    </cfRule>
  </conditionalFormatting>
  <conditionalFormatting sqref="Z284">
    <cfRule type="cellIs" dxfId="3041" priority="6539" operator="equal">
      <formula>"OPORTUNIDADE"</formula>
    </cfRule>
  </conditionalFormatting>
  <conditionalFormatting sqref="Z284">
    <cfRule type="cellIs" dxfId="3040" priority="6537" operator="equal">
      <formula>"NÃO"</formula>
    </cfRule>
    <cfRule type="cellIs" dxfId="3039" priority="6538" operator="equal">
      <formula>"SIM"</formula>
    </cfRule>
  </conditionalFormatting>
  <conditionalFormatting sqref="Z284">
    <cfRule type="cellIs" dxfId="3038" priority="6536" operator="equal">
      <formula>"OPORTUNIDADE"</formula>
    </cfRule>
  </conditionalFormatting>
  <conditionalFormatting sqref="Z284">
    <cfRule type="cellIs" dxfId="3037" priority="6534" operator="equal">
      <formula>"NÃO"</formula>
    </cfRule>
    <cfRule type="cellIs" dxfId="3036" priority="6535" operator="equal">
      <formula>"SIM"</formula>
    </cfRule>
  </conditionalFormatting>
  <conditionalFormatting sqref="Z284">
    <cfRule type="cellIs" dxfId="3035" priority="6533" operator="equal">
      <formula>"OPORTUNIDADE"</formula>
    </cfRule>
  </conditionalFormatting>
  <conditionalFormatting sqref="Z284">
    <cfRule type="cellIs" dxfId="3034" priority="6531" operator="equal">
      <formula>"NÃO"</formula>
    </cfRule>
    <cfRule type="cellIs" dxfId="3033" priority="6532" operator="equal">
      <formula>"SIM"</formula>
    </cfRule>
  </conditionalFormatting>
  <conditionalFormatting sqref="Z284">
    <cfRule type="cellIs" dxfId="3032" priority="6530" operator="equal">
      <formula>"OPORTUNIDADE"</formula>
    </cfRule>
  </conditionalFormatting>
  <conditionalFormatting sqref="Z284">
    <cfRule type="cellIs" dxfId="3031" priority="6528" operator="equal">
      <formula>"NÃO"</formula>
    </cfRule>
    <cfRule type="cellIs" dxfId="3030" priority="6529" operator="equal">
      <formula>"SIM"</formula>
    </cfRule>
  </conditionalFormatting>
  <conditionalFormatting sqref="BP266">
    <cfRule type="iconSet" priority="6158">
      <iconSet showValue="0">
        <cfvo type="percent" val="0"/>
        <cfvo type="num" val="1"/>
        <cfvo type="num" val="1" gte="0"/>
      </iconSet>
    </cfRule>
  </conditionalFormatting>
  <conditionalFormatting sqref="BK263">
    <cfRule type="iconSet" priority="6157">
      <iconSet showValue="0">
        <cfvo type="percent" val="0"/>
        <cfvo type="num" val="1"/>
        <cfvo type="num" val="1" gte="0"/>
      </iconSet>
    </cfRule>
  </conditionalFormatting>
  <conditionalFormatting sqref="BP268">
    <cfRule type="iconSet" priority="6156">
      <iconSet showValue="0">
        <cfvo type="percent" val="0"/>
        <cfvo type="num" val="1"/>
        <cfvo type="num" val="1" gte="0"/>
      </iconSet>
    </cfRule>
  </conditionalFormatting>
  <conditionalFormatting sqref="Z282">
    <cfRule type="cellIs" dxfId="3029" priority="5804" operator="equal">
      <formula>"OPORTUNIDADE"</formula>
    </cfRule>
  </conditionalFormatting>
  <conditionalFormatting sqref="Z282">
    <cfRule type="cellIs" dxfId="3028" priority="5802" operator="equal">
      <formula>"NÃO"</formula>
    </cfRule>
    <cfRule type="cellIs" dxfId="3027" priority="5803" operator="equal">
      <formula>"SIM"</formula>
    </cfRule>
  </conditionalFormatting>
  <conditionalFormatting sqref="Z282">
    <cfRule type="cellIs" dxfId="3026" priority="5801" operator="equal">
      <formula>"OPORTUNIDADE"</formula>
    </cfRule>
  </conditionalFormatting>
  <conditionalFormatting sqref="Z282">
    <cfRule type="cellIs" dxfId="3025" priority="5799" operator="equal">
      <formula>"NÃO"</formula>
    </cfRule>
    <cfRule type="cellIs" dxfId="3024" priority="5800" operator="equal">
      <formula>"SIM"</formula>
    </cfRule>
  </conditionalFormatting>
  <conditionalFormatting sqref="Z282">
    <cfRule type="cellIs" dxfId="3023" priority="5798" operator="equal">
      <formula>"OPORTUNIDADE"</formula>
    </cfRule>
  </conditionalFormatting>
  <conditionalFormatting sqref="Z282">
    <cfRule type="cellIs" dxfId="3022" priority="5796" operator="equal">
      <formula>"NÃO"</formula>
    </cfRule>
    <cfRule type="cellIs" dxfId="3021" priority="5797" operator="equal">
      <formula>"SIM"</formula>
    </cfRule>
  </conditionalFormatting>
  <conditionalFormatting sqref="Z282">
    <cfRule type="cellIs" dxfId="3020" priority="5795" operator="equal">
      <formula>"OPORTUNIDADE"</formula>
    </cfRule>
  </conditionalFormatting>
  <conditionalFormatting sqref="Z282">
    <cfRule type="cellIs" dxfId="3019" priority="5793" operator="equal">
      <formula>"NÃO"</formula>
    </cfRule>
    <cfRule type="cellIs" dxfId="3018" priority="5794" operator="equal">
      <formula>"SIM"</formula>
    </cfRule>
  </conditionalFormatting>
  <conditionalFormatting sqref="Z282">
    <cfRule type="cellIs" dxfId="3017" priority="5792" operator="equal">
      <formula>"OPORTUNIDADE"</formula>
    </cfRule>
  </conditionalFormatting>
  <conditionalFormatting sqref="Z282">
    <cfRule type="cellIs" dxfId="3016" priority="5790" operator="equal">
      <formula>"NÃO"</formula>
    </cfRule>
    <cfRule type="cellIs" dxfId="3015" priority="5791" operator="equal">
      <formula>"SIM"</formula>
    </cfRule>
  </conditionalFormatting>
  <conditionalFormatting sqref="Z282">
    <cfRule type="cellIs" dxfId="3014" priority="5789" operator="equal">
      <formula>"OPORTUNIDADE"</formula>
    </cfRule>
  </conditionalFormatting>
  <conditionalFormatting sqref="Z282">
    <cfRule type="cellIs" dxfId="3013" priority="5787" operator="equal">
      <formula>"NÃO"</formula>
    </cfRule>
    <cfRule type="cellIs" dxfId="3012" priority="5788" operator="equal">
      <formula>"SIM"</formula>
    </cfRule>
  </conditionalFormatting>
  <conditionalFormatting sqref="Z282">
    <cfRule type="cellIs" dxfId="3011" priority="5786" operator="equal">
      <formula>"OPORTUNIDADE"</formula>
    </cfRule>
  </conditionalFormatting>
  <conditionalFormatting sqref="Z282">
    <cfRule type="cellIs" dxfId="3010" priority="5784" operator="equal">
      <formula>"NÃO"</formula>
    </cfRule>
    <cfRule type="cellIs" dxfId="3009" priority="5785" operator="equal">
      <formula>"SIM"</formula>
    </cfRule>
  </conditionalFormatting>
  <conditionalFormatting sqref="Z282">
    <cfRule type="cellIs" dxfId="3008" priority="5783" operator="equal">
      <formula>"OPORTUNIDADE"</formula>
    </cfRule>
  </conditionalFormatting>
  <conditionalFormatting sqref="Z282">
    <cfRule type="cellIs" dxfId="3007" priority="5781" operator="equal">
      <formula>"NÃO"</formula>
    </cfRule>
    <cfRule type="cellIs" dxfId="3006" priority="5782" operator="equal">
      <formula>"SIM"</formula>
    </cfRule>
  </conditionalFormatting>
  <conditionalFormatting sqref="Y288:Y291">
    <cfRule type="cellIs" dxfId="3005" priority="5780" operator="equal">
      <formula>"OPORTUNIDADE"</formula>
    </cfRule>
  </conditionalFormatting>
  <conditionalFormatting sqref="Y288:Y291">
    <cfRule type="cellIs" dxfId="3004" priority="5778" operator="equal">
      <formula>"NÃO"</formula>
    </cfRule>
    <cfRule type="cellIs" dxfId="3003" priority="5779" operator="equal">
      <formula>"SIM"</formula>
    </cfRule>
  </conditionalFormatting>
  <conditionalFormatting sqref="Y288:Y291">
    <cfRule type="cellIs" dxfId="3002" priority="5777" operator="equal">
      <formula>"OPORTUNIDADE"</formula>
    </cfRule>
  </conditionalFormatting>
  <conditionalFormatting sqref="Y288:Y291">
    <cfRule type="cellIs" dxfId="3001" priority="5775" operator="equal">
      <formula>"NÃO"</formula>
    </cfRule>
    <cfRule type="cellIs" dxfId="3000" priority="5776" operator="equal">
      <formula>"SIM"</formula>
    </cfRule>
  </conditionalFormatting>
  <conditionalFormatting sqref="Y288:Y291">
    <cfRule type="cellIs" dxfId="2999" priority="5774" operator="equal">
      <formula>"OPORTUNIDADE"</formula>
    </cfRule>
  </conditionalFormatting>
  <conditionalFormatting sqref="Y288:Y291">
    <cfRule type="cellIs" dxfId="2998" priority="5772" operator="equal">
      <formula>"NÃO"</formula>
    </cfRule>
    <cfRule type="cellIs" dxfId="2997" priority="5773" operator="equal">
      <formula>"SIM"</formula>
    </cfRule>
  </conditionalFormatting>
  <conditionalFormatting sqref="Y288:Y291">
    <cfRule type="cellIs" dxfId="2996" priority="5771" operator="equal">
      <formula>"OPORTUNIDADE"</formula>
    </cfRule>
  </conditionalFormatting>
  <conditionalFormatting sqref="Y288:Y291">
    <cfRule type="cellIs" dxfId="2995" priority="5769" operator="equal">
      <formula>"NÃO"</formula>
    </cfRule>
    <cfRule type="cellIs" dxfId="2994" priority="5770" operator="equal">
      <formula>"SIM"</formula>
    </cfRule>
  </conditionalFormatting>
  <conditionalFormatting sqref="Y288:Y291">
    <cfRule type="cellIs" dxfId="2993" priority="5768" operator="equal">
      <formula>"OPORTUNIDADE"</formula>
    </cfRule>
  </conditionalFormatting>
  <conditionalFormatting sqref="Y288:Y291">
    <cfRule type="cellIs" dxfId="2992" priority="5766" operator="equal">
      <formula>"NÃO"</formula>
    </cfRule>
    <cfRule type="cellIs" dxfId="2991" priority="5767" operator="equal">
      <formula>"SIM"</formula>
    </cfRule>
  </conditionalFormatting>
  <conditionalFormatting sqref="Y288:Y291">
    <cfRule type="cellIs" dxfId="2990" priority="5765" operator="equal">
      <formula>"OPORTUNIDADE"</formula>
    </cfRule>
  </conditionalFormatting>
  <conditionalFormatting sqref="Y288:Y291">
    <cfRule type="cellIs" dxfId="2989" priority="5763" operator="equal">
      <formula>"NÃO"</formula>
    </cfRule>
    <cfRule type="cellIs" dxfId="2988" priority="5764" operator="equal">
      <formula>"SIM"</formula>
    </cfRule>
  </conditionalFormatting>
  <conditionalFormatting sqref="Y288:Y291">
    <cfRule type="cellIs" dxfId="2987" priority="5762" operator="equal">
      <formula>"OPORTUNIDADE"</formula>
    </cfRule>
  </conditionalFormatting>
  <conditionalFormatting sqref="Y288:Y291">
    <cfRule type="cellIs" dxfId="2986" priority="5760" operator="equal">
      <formula>"NÃO"</formula>
    </cfRule>
    <cfRule type="cellIs" dxfId="2985" priority="5761" operator="equal">
      <formula>"SIM"</formula>
    </cfRule>
  </conditionalFormatting>
  <conditionalFormatting sqref="Y288:Y291">
    <cfRule type="cellIs" dxfId="2984" priority="5759" operator="equal">
      <formula>"OPORTUNIDADE"</formula>
    </cfRule>
  </conditionalFormatting>
  <conditionalFormatting sqref="Y288:Y291">
    <cfRule type="cellIs" dxfId="2983" priority="5757" operator="equal">
      <formula>"NÃO"</formula>
    </cfRule>
    <cfRule type="cellIs" dxfId="2982" priority="5758" operator="equal">
      <formula>"SIM"</formula>
    </cfRule>
  </conditionalFormatting>
  <conditionalFormatting sqref="Y288:Y291">
    <cfRule type="cellIs" dxfId="2981" priority="5756" operator="equal">
      <formula>"OPORTUNIDADE"</formula>
    </cfRule>
  </conditionalFormatting>
  <conditionalFormatting sqref="Y288:Y291">
    <cfRule type="cellIs" dxfId="2980" priority="5754" operator="equal">
      <formula>"NÃO"</formula>
    </cfRule>
    <cfRule type="cellIs" dxfId="2979" priority="5755" operator="equal">
      <formula>"SIM"</formula>
    </cfRule>
  </conditionalFormatting>
  <conditionalFormatting sqref="Y288:Y291">
    <cfRule type="cellIs" dxfId="2978" priority="5753" operator="equal">
      <formula>"OPORTUNIDADE"</formula>
    </cfRule>
  </conditionalFormatting>
  <conditionalFormatting sqref="Y288:Y291">
    <cfRule type="cellIs" dxfId="2977" priority="5751" operator="equal">
      <formula>"NÃO"</formula>
    </cfRule>
    <cfRule type="cellIs" dxfId="2976" priority="5752" operator="equal">
      <formula>"SIM"</formula>
    </cfRule>
  </conditionalFormatting>
  <conditionalFormatting sqref="Y288:Y291">
    <cfRule type="cellIs" dxfId="2975" priority="5750" operator="equal">
      <formula>"OPORTUNIDADE"</formula>
    </cfRule>
  </conditionalFormatting>
  <conditionalFormatting sqref="Y288:Y291">
    <cfRule type="cellIs" dxfId="2974" priority="5748" operator="equal">
      <formula>"NÃO"</formula>
    </cfRule>
    <cfRule type="cellIs" dxfId="2973" priority="5749" operator="equal">
      <formula>"SIM"</formula>
    </cfRule>
  </conditionalFormatting>
  <conditionalFormatting sqref="Y288:Y291">
    <cfRule type="cellIs" dxfId="2972" priority="5747" operator="equal">
      <formula>"OPORTUNIDADE"</formula>
    </cfRule>
  </conditionalFormatting>
  <conditionalFormatting sqref="Y288:Y291">
    <cfRule type="cellIs" dxfId="2971" priority="5745" operator="equal">
      <formula>"NÃO"</formula>
    </cfRule>
    <cfRule type="cellIs" dxfId="2970" priority="5746" operator="equal">
      <formula>"SIM"</formula>
    </cfRule>
  </conditionalFormatting>
  <conditionalFormatting sqref="Y288:Y291">
    <cfRule type="cellIs" dxfId="2969" priority="5744" operator="equal">
      <formula>"OPORTUNIDADE"</formula>
    </cfRule>
  </conditionalFormatting>
  <conditionalFormatting sqref="Y288:Y291">
    <cfRule type="cellIs" dxfId="2968" priority="5742" operator="equal">
      <formula>"NÃO"</formula>
    </cfRule>
    <cfRule type="cellIs" dxfId="2967" priority="5743" operator="equal">
      <formula>"SIM"</formula>
    </cfRule>
  </conditionalFormatting>
  <conditionalFormatting sqref="Y288:Y291">
    <cfRule type="cellIs" dxfId="2966" priority="5741" operator="equal">
      <formula>"OPORTUNIDADE"</formula>
    </cfRule>
  </conditionalFormatting>
  <conditionalFormatting sqref="Y288:Y291">
    <cfRule type="cellIs" dxfId="2965" priority="5739" operator="equal">
      <formula>"NÃO"</formula>
    </cfRule>
    <cfRule type="cellIs" dxfId="2964" priority="5740" operator="equal">
      <formula>"SIM"</formula>
    </cfRule>
  </conditionalFormatting>
  <conditionalFormatting sqref="Y288:Y291">
    <cfRule type="cellIs" dxfId="2963" priority="5738" operator="equal">
      <formula>"OPORTUNIDADE"</formula>
    </cfRule>
  </conditionalFormatting>
  <conditionalFormatting sqref="Y288:Y291">
    <cfRule type="cellIs" dxfId="2962" priority="5736" operator="equal">
      <formula>"NÃO"</formula>
    </cfRule>
    <cfRule type="cellIs" dxfId="2961" priority="5737" operator="equal">
      <formula>"SIM"</formula>
    </cfRule>
  </conditionalFormatting>
  <conditionalFormatting sqref="Y288:Y291">
    <cfRule type="cellIs" dxfId="2960" priority="5735" operator="equal">
      <formula>"OPORTUNIDADE"</formula>
    </cfRule>
  </conditionalFormatting>
  <conditionalFormatting sqref="Y288:Y291">
    <cfRule type="cellIs" dxfId="2959" priority="5733" operator="equal">
      <formula>"NÃO"</formula>
    </cfRule>
    <cfRule type="cellIs" dxfId="2958" priority="5734" operator="equal">
      <formula>"SIM"</formula>
    </cfRule>
  </conditionalFormatting>
  <conditionalFormatting sqref="Y288:Y291">
    <cfRule type="cellIs" dxfId="2957" priority="5732" operator="equal">
      <formula>"OPORTUNIDADE"</formula>
    </cfRule>
  </conditionalFormatting>
  <conditionalFormatting sqref="Y288:Y291">
    <cfRule type="cellIs" dxfId="2956" priority="5730" operator="equal">
      <formula>"NÃO"</formula>
    </cfRule>
    <cfRule type="cellIs" dxfId="2955" priority="5731" operator="equal">
      <formula>"SIM"</formula>
    </cfRule>
  </conditionalFormatting>
  <conditionalFormatting sqref="Y288:Y291">
    <cfRule type="cellIs" dxfId="2954" priority="5729" operator="equal">
      <formula>"OPORTUNIDADE"</formula>
    </cfRule>
  </conditionalFormatting>
  <conditionalFormatting sqref="Y288:Y291">
    <cfRule type="cellIs" dxfId="2953" priority="5727" operator="equal">
      <formula>"NÃO"</formula>
    </cfRule>
    <cfRule type="cellIs" dxfId="2952" priority="5728" operator="equal">
      <formula>"SIM"</formula>
    </cfRule>
  </conditionalFormatting>
  <conditionalFormatting sqref="Y288:Y291">
    <cfRule type="cellIs" dxfId="2951" priority="5726" operator="equal">
      <formula>"OPORTUNIDADE"</formula>
    </cfRule>
  </conditionalFormatting>
  <conditionalFormatting sqref="Y288:Y291">
    <cfRule type="cellIs" dxfId="2950" priority="5724" operator="equal">
      <formula>"NÃO"</formula>
    </cfRule>
    <cfRule type="cellIs" dxfId="2949" priority="5725" operator="equal">
      <formula>"SIM"</formula>
    </cfRule>
  </conditionalFormatting>
  <conditionalFormatting sqref="Y288:Y291">
    <cfRule type="cellIs" dxfId="2948" priority="5723" operator="equal">
      <formula>"OPORTUNIDADE"</formula>
    </cfRule>
  </conditionalFormatting>
  <conditionalFormatting sqref="Y288:Y291">
    <cfRule type="cellIs" dxfId="2947" priority="5721" operator="equal">
      <formula>"NÃO"</formula>
    </cfRule>
    <cfRule type="cellIs" dxfId="2946" priority="5722" operator="equal">
      <formula>"SIM"</formula>
    </cfRule>
  </conditionalFormatting>
  <conditionalFormatting sqref="Y288:Y291">
    <cfRule type="cellIs" dxfId="2945" priority="5720" operator="equal">
      <formula>"OPORTUNIDADE"</formula>
    </cfRule>
  </conditionalFormatting>
  <conditionalFormatting sqref="Y288:Y291">
    <cfRule type="cellIs" dxfId="2944" priority="5718" operator="equal">
      <formula>"NÃO"</formula>
    </cfRule>
    <cfRule type="cellIs" dxfId="2943" priority="5719" operator="equal">
      <formula>"SIM"</formula>
    </cfRule>
  </conditionalFormatting>
  <conditionalFormatting sqref="Y288:Y291">
    <cfRule type="cellIs" dxfId="2942" priority="5717" operator="equal">
      <formula>"OPORTUNIDADE"</formula>
    </cfRule>
  </conditionalFormatting>
  <conditionalFormatting sqref="Y288:Y291">
    <cfRule type="cellIs" dxfId="2941" priority="5715" operator="equal">
      <formula>"NÃO"</formula>
    </cfRule>
    <cfRule type="cellIs" dxfId="2940" priority="5716" operator="equal">
      <formula>"SIM"</formula>
    </cfRule>
  </conditionalFormatting>
  <conditionalFormatting sqref="Y288:Y291">
    <cfRule type="cellIs" dxfId="2939" priority="5714" operator="equal">
      <formula>"OPORTUNIDADE"</formula>
    </cfRule>
  </conditionalFormatting>
  <conditionalFormatting sqref="Y288:Y291">
    <cfRule type="cellIs" dxfId="2938" priority="5712" operator="equal">
      <formula>"NÃO"</formula>
    </cfRule>
    <cfRule type="cellIs" dxfId="2937" priority="5713" operator="equal">
      <formula>"SIM"</formula>
    </cfRule>
  </conditionalFormatting>
  <conditionalFormatting sqref="Y288:Y291">
    <cfRule type="cellIs" dxfId="2936" priority="5711" operator="equal">
      <formula>"OPORTUNIDADE"</formula>
    </cfRule>
  </conditionalFormatting>
  <conditionalFormatting sqref="Y288:Y291">
    <cfRule type="cellIs" dxfId="2935" priority="5709" operator="equal">
      <formula>"NÃO"</formula>
    </cfRule>
    <cfRule type="cellIs" dxfId="2934" priority="5710" operator="equal">
      <formula>"SIM"</formula>
    </cfRule>
  </conditionalFormatting>
  <conditionalFormatting sqref="Y288:Y291">
    <cfRule type="cellIs" dxfId="2933" priority="5708" operator="equal">
      <formula>"OPORTUNIDADE"</formula>
    </cfRule>
  </conditionalFormatting>
  <conditionalFormatting sqref="Y288:Y291">
    <cfRule type="cellIs" dxfId="2932" priority="5706" operator="equal">
      <formula>"NÃO"</formula>
    </cfRule>
    <cfRule type="cellIs" dxfId="2931" priority="5707" operator="equal">
      <formula>"SIM"</formula>
    </cfRule>
  </conditionalFormatting>
  <conditionalFormatting sqref="Y288:Y291">
    <cfRule type="cellIs" dxfId="2930" priority="5705" operator="equal">
      <formula>"OPORTUNIDADE"</formula>
    </cfRule>
  </conditionalFormatting>
  <conditionalFormatting sqref="Y288:Y291">
    <cfRule type="cellIs" dxfId="2929" priority="5703" operator="equal">
      <formula>"NÃO"</formula>
    </cfRule>
    <cfRule type="cellIs" dxfId="2928" priority="5704" operator="equal">
      <formula>"SIM"</formula>
    </cfRule>
  </conditionalFormatting>
  <conditionalFormatting sqref="Y288:Y291">
    <cfRule type="cellIs" dxfId="2927" priority="5702" operator="equal">
      <formula>"OPORTUNIDADE"</formula>
    </cfRule>
  </conditionalFormatting>
  <conditionalFormatting sqref="Y288:Y291">
    <cfRule type="cellIs" dxfId="2926" priority="5700" operator="equal">
      <formula>"NÃO"</formula>
    </cfRule>
    <cfRule type="cellIs" dxfId="2925" priority="5701" operator="equal">
      <formula>"SIM"</formula>
    </cfRule>
  </conditionalFormatting>
  <conditionalFormatting sqref="Y288:Y291">
    <cfRule type="cellIs" dxfId="2924" priority="5699" operator="equal">
      <formula>"OPORTUNIDADE"</formula>
    </cfRule>
  </conditionalFormatting>
  <conditionalFormatting sqref="Y288:Y291">
    <cfRule type="cellIs" dxfId="2923" priority="5697" operator="equal">
      <formula>"NÃO"</formula>
    </cfRule>
    <cfRule type="cellIs" dxfId="2922" priority="5698" operator="equal">
      <formula>"SIM"</formula>
    </cfRule>
  </conditionalFormatting>
  <conditionalFormatting sqref="Y288:Y291">
    <cfRule type="cellIs" dxfId="2921" priority="5696" operator="equal">
      <formula>"OPORTUNIDADE"</formula>
    </cfRule>
  </conditionalFormatting>
  <conditionalFormatting sqref="Y288:Y291">
    <cfRule type="cellIs" dxfId="2920" priority="5694" operator="equal">
      <formula>"NÃO"</formula>
    </cfRule>
    <cfRule type="cellIs" dxfId="2919" priority="5695" operator="equal">
      <formula>"SIM"</formula>
    </cfRule>
  </conditionalFormatting>
  <conditionalFormatting sqref="Y288:Y291">
    <cfRule type="cellIs" dxfId="2918" priority="5693" operator="equal">
      <formula>"OPORTUNIDADE"</formula>
    </cfRule>
  </conditionalFormatting>
  <conditionalFormatting sqref="Y288:Y291">
    <cfRule type="cellIs" dxfId="2917" priority="5691" operator="equal">
      <formula>"NÃO"</formula>
    </cfRule>
    <cfRule type="cellIs" dxfId="2916" priority="5692" operator="equal">
      <formula>"SIM"</formula>
    </cfRule>
  </conditionalFormatting>
  <conditionalFormatting sqref="Y288:Y291">
    <cfRule type="cellIs" dxfId="2915" priority="5690" operator="equal">
      <formula>"OPORTUNIDADE"</formula>
    </cfRule>
  </conditionalFormatting>
  <conditionalFormatting sqref="Y288:Y291">
    <cfRule type="cellIs" dxfId="2914" priority="5688" operator="equal">
      <formula>"NÃO"</formula>
    </cfRule>
    <cfRule type="cellIs" dxfId="2913" priority="5689" operator="equal">
      <formula>"SIM"</formula>
    </cfRule>
  </conditionalFormatting>
  <conditionalFormatting sqref="Y288:Y291">
    <cfRule type="cellIs" dxfId="2912" priority="5687" operator="equal">
      <formula>"OPORTUNIDADE"</formula>
    </cfRule>
  </conditionalFormatting>
  <conditionalFormatting sqref="Y288:Y291">
    <cfRule type="cellIs" dxfId="2911" priority="5685" operator="equal">
      <formula>"NÃO"</formula>
    </cfRule>
    <cfRule type="cellIs" dxfId="2910" priority="5686" operator="equal">
      <formula>"SIM"</formula>
    </cfRule>
  </conditionalFormatting>
  <conditionalFormatting sqref="Y288:Y291">
    <cfRule type="cellIs" dxfId="2909" priority="5684" operator="equal">
      <formula>"OPORTUNIDADE"</formula>
    </cfRule>
  </conditionalFormatting>
  <conditionalFormatting sqref="Y288:Y291">
    <cfRule type="cellIs" dxfId="2908" priority="5682" operator="equal">
      <formula>"NÃO"</formula>
    </cfRule>
    <cfRule type="cellIs" dxfId="2907" priority="5683" operator="equal">
      <formula>"SIM"</formula>
    </cfRule>
  </conditionalFormatting>
  <conditionalFormatting sqref="Y288:Y291">
    <cfRule type="cellIs" dxfId="2906" priority="5681" operator="equal">
      <formula>"OPORTUNIDADE"</formula>
    </cfRule>
  </conditionalFormatting>
  <conditionalFormatting sqref="Y288:Y291">
    <cfRule type="cellIs" dxfId="2905" priority="5679" operator="equal">
      <formula>"NÃO"</formula>
    </cfRule>
    <cfRule type="cellIs" dxfId="2904" priority="5680" operator="equal">
      <formula>"SIM"</formula>
    </cfRule>
  </conditionalFormatting>
  <conditionalFormatting sqref="Y288:Y291">
    <cfRule type="cellIs" dxfId="2903" priority="5678" operator="equal">
      <formula>"OPORTUNIDADE"</formula>
    </cfRule>
  </conditionalFormatting>
  <conditionalFormatting sqref="Y288:Y291">
    <cfRule type="cellIs" dxfId="2902" priority="5676" operator="equal">
      <formula>"NÃO"</formula>
    </cfRule>
    <cfRule type="cellIs" dxfId="2901" priority="5677" operator="equal">
      <formula>"SIM"</formula>
    </cfRule>
  </conditionalFormatting>
  <conditionalFormatting sqref="Y288:Y291">
    <cfRule type="cellIs" dxfId="2900" priority="5675" operator="equal">
      <formula>"OPORTUNIDADE"</formula>
    </cfRule>
  </conditionalFormatting>
  <conditionalFormatting sqref="Y288:Y291">
    <cfRule type="cellIs" dxfId="2899" priority="5673" operator="equal">
      <formula>"NÃO"</formula>
    </cfRule>
    <cfRule type="cellIs" dxfId="2898" priority="5674" operator="equal">
      <formula>"SIM"</formula>
    </cfRule>
  </conditionalFormatting>
  <conditionalFormatting sqref="Y288:Y291">
    <cfRule type="cellIs" dxfId="2897" priority="5672" operator="equal">
      <formula>"OPORTUNIDADE"</formula>
    </cfRule>
  </conditionalFormatting>
  <conditionalFormatting sqref="Y288:Y291">
    <cfRule type="cellIs" dxfId="2896" priority="5670" operator="equal">
      <formula>"NÃO"</formula>
    </cfRule>
    <cfRule type="cellIs" dxfId="2895" priority="5671" operator="equal">
      <formula>"SIM"</formula>
    </cfRule>
  </conditionalFormatting>
  <conditionalFormatting sqref="Y288:Y291">
    <cfRule type="cellIs" dxfId="2894" priority="5669" operator="equal">
      <formula>"OPORTUNIDADE"</formula>
    </cfRule>
  </conditionalFormatting>
  <conditionalFormatting sqref="Y288:Y291">
    <cfRule type="cellIs" dxfId="2893" priority="5667" operator="equal">
      <formula>"NÃO"</formula>
    </cfRule>
    <cfRule type="cellIs" dxfId="2892" priority="5668" operator="equal">
      <formula>"SIM"</formula>
    </cfRule>
  </conditionalFormatting>
  <conditionalFormatting sqref="Y288:Y291">
    <cfRule type="cellIs" dxfId="2891" priority="5666" operator="equal">
      <formula>"OPORTUNIDADE"</formula>
    </cfRule>
  </conditionalFormatting>
  <conditionalFormatting sqref="Y288:Y291">
    <cfRule type="cellIs" dxfId="2890" priority="5664" operator="equal">
      <formula>"NÃO"</formula>
    </cfRule>
    <cfRule type="cellIs" dxfId="2889" priority="5665" operator="equal">
      <formula>"SIM"</formula>
    </cfRule>
  </conditionalFormatting>
  <conditionalFormatting sqref="Y288:Y291">
    <cfRule type="cellIs" dxfId="2888" priority="5663" operator="equal">
      <formula>"OPORTUNIDADE"</formula>
    </cfRule>
  </conditionalFormatting>
  <conditionalFormatting sqref="Y288:Y291">
    <cfRule type="cellIs" dxfId="2887" priority="5661" operator="equal">
      <formula>"NÃO"</formula>
    </cfRule>
    <cfRule type="cellIs" dxfId="2886" priority="5662" operator="equal">
      <formula>"SIM"</formula>
    </cfRule>
  </conditionalFormatting>
  <conditionalFormatting sqref="Y288:Y291">
    <cfRule type="cellIs" dxfId="2885" priority="5660" operator="equal">
      <formula>"OPORTUNIDADE"</formula>
    </cfRule>
  </conditionalFormatting>
  <conditionalFormatting sqref="Y288:Y291">
    <cfRule type="cellIs" dxfId="2884" priority="5658" operator="equal">
      <formula>"NÃO"</formula>
    </cfRule>
    <cfRule type="cellIs" dxfId="2883" priority="5659" operator="equal">
      <formula>"SIM"</formula>
    </cfRule>
  </conditionalFormatting>
  <conditionalFormatting sqref="Y288:Y291">
    <cfRule type="cellIs" dxfId="2882" priority="5657" operator="equal">
      <formula>"OPORTUNIDADE"</formula>
    </cfRule>
  </conditionalFormatting>
  <conditionalFormatting sqref="Y288:Y291">
    <cfRule type="cellIs" dxfId="2881" priority="5655" operator="equal">
      <formula>"NÃO"</formula>
    </cfRule>
    <cfRule type="cellIs" dxfId="2880" priority="5656" operator="equal">
      <formula>"SIM"</formula>
    </cfRule>
  </conditionalFormatting>
  <conditionalFormatting sqref="Y288:Y291">
    <cfRule type="cellIs" dxfId="2879" priority="5654" operator="equal">
      <formula>"OPORTUNIDADE"</formula>
    </cfRule>
  </conditionalFormatting>
  <conditionalFormatting sqref="Y288:Y291">
    <cfRule type="cellIs" dxfId="2878" priority="5652" operator="equal">
      <formula>"NÃO"</formula>
    </cfRule>
    <cfRule type="cellIs" dxfId="2877" priority="5653" operator="equal">
      <formula>"SIM"</formula>
    </cfRule>
  </conditionalFormatting>
  <conditionalFormatting sqref="Y288:Y291">
    <cfRule type="cellIs" dxfId="2876" priority="5651" operator="equal">
      <formula>"OPORTUNIDADE"</formula>
    </cfRule>
  </conditionalFormatting>
  <conditionalFormatting sqref="Y288:Y291">
    <cfRule type="cellIs" dxfId="2875" priority="5649" operator="equal">
      <formula>"NÃO"</formula>
    </cfRule>
    <cfRule type="cellIs" dxfId="2874" priority="5650" operator="equal">
      <formula>"SIM"</formula>
    </cfRule>
  </conditionalFormatting>
  <conditionalFormatting sqref="Y288:Y291">
    <cfRule type="cellIs" dxfId="2873" priority="5648" operator="equal">
      <formula>"OPORTUNIDADE"</formula>
    </cfRule>
  </conditionalFormatting>
  <conditionalFormatting sqref="Y288:Y291">
    <cfRule type="cellIs" dxfId="2872" priority="5646" operator="equal">
      <formula>"NÃO"</formula>
    </cfRule>
    <cfRule type="cellIs" dxfId="2871" priority="5647" operator="equal">
      <formula>"SIM"</formula>
    </cfRule>
  </conditionalFormatting>
  <conditionalFormatting sqref="Y288:Y291">
    <cfRule type="cellIs" dxfId="2870" priority="5645" operator="equal">
      <formula>"OPORTUNIDADE"</formula>
    </cfRule>
  </conditionalFormatting>
  <conditionalFormatting sqref="Y288:Y291">
    <cfRule type="cellIs" dxfId="2869" priority="5643" operator="equal">
      <formula>"NÃO"</formula>
    </cfRule>
    <cfRule type="cellIs" dxfId="2868" priority="5644" operator="equal">
      <formula>"SIM"</formula>
    </cfRule>
  </conditionalFormatting>
  <conditionalFormatting sqref="Y288:Y291">
    <cfRule type="cellIs" dxfId="2867" priority="5642" operator="equal">
      <formula>"OPORTUNIDADE"</formula>
    </cfRule>
  </conditionalFormatting>
  <conditionalFormatting sqref="Y288:Y291">
    <cfRule type="cellIs" dxfId="2866" priority="5640" operator="equal">
      <formula>"NÃO"</formula>
    </cfRule>
    <cfRule type="cellIs" dxfId="2865" priority="5641" operator="equal">
      <formula>"SIM"</formula>
    </cfRule>
  </conditionalFormatting>
  <conditionalFormatting sqref="Y288:Y291">
    <cfRule type="cellIs" dxfId="2864" priority="5639" operator="equal">
      <formula>"OPORTUNIDADE"</formula>
    </cfRule>
  </conditionalFormatting>
  <conditionalFormatting sqref="Y288:Y291">
    <cfRule type="cellIs" dxfId="2863" priority="5637" operator="equal">
      <formula>"NÃO"</formula>
    </cfRule>
    <cfRule type="cellIs" dxfId="2862" priority="5638" operator="equal">
      <formula>"SIM"</formula>
    </cfRule>
  </conditionalFormatting>
  <conditionalFormatting sqref="Y288:Y291">
    <cfRule type="cellIs" dxfId="2861" priority="5636" operator="equal">
      <formula>"OPORTUNIDADE"</formula>
    </cfRule>
  </conditionalFormatting>
  <conditionalFormatting sqref="Y288:Y291">
    <cfRule type="cellIs" dxfId="2860" priority="5634" operator="equal">
      <formula>"NÃO"</formula>
    </cfRule>
    <cfRule type="cellIs" dxfId="2859" priority="5635" operator="equal">
      <formula>"SIM"</formula>
    </cfRule>
  </conditionalFormatting>
  <conditionalFormatting sqref="Y288:Y291">
    <cfRule type="cellIs" dxfId="2858" priority="5633" operator="equal">
      <formula>"OPORTUNIDADE"</formula>
    </cfRule>
  </conditionalFormatting>
  <conditionalFormatting sqref="Y288:Y291">
    <cfRule type="cellIs" dxfId="2857" priority="5631" operator="equal">
      <formula>"NÃO"</formula>
    </cfRule>
    <cfRule type="cellIs" dxfId="2856" priority="5632" operator="equal">
      <formula>"SIM"</formula>
    </cfRule>
  </conditionalFormatting>
  <conditionalFormatting sqref="Y288:Y291">
    <cfRule type="cellIs" dxfId="2855" priority="5630" operator="equal">
      <formula>"OPORTUNIDADE"</formula>
    </cfRule>
  </conditionalFormatting>
  <conditionalFormatting sqref="Y288:Y291">
    <cfRule type="cellIs" dxfId="2854" priority="5628" operator="equal">
      <formula>"NÃO"</formula>
    </cfRule>
    <cfRule type="cellIs" dxfId="2853" priority="5629" operator="equal">
      <formula>"SIM"</formula>
    </cfRule>
  </conditionalFormatting>
  <conditionalFormatting sqref="Y288:Y291">
    <cfRule type="cellIs" dxfId="2852" priority="5627" operator="equal">
      <formula>"OPORTUNIDADE"</formula>
    </cfRule>
  </conditionalFormatting>
  <conditionalFormatting sqref="Y288:Y291">
    <cfRule type="cellIs" dxfId="2851" priority="5625" operator="equal">
      <formula>"NÃO"</formula>
    </cfRule>
    <cfRule type="cellIs" dxfId="2850" priority="5626" operator="equal">
      <formula>"SIM"</formula>
    </cfRule>
  </conditionalFormatting>
  <conditionalFormatting sqref="Y288:Y291">
    <cfRule type="cellIs" dxfId="2849" priority="5624" operator="equal">
      <formula>"OPORTUNIDADE"</formula>
    </cfRule>
  </conditionalFormatting>
  <conditionalFormatting sqref="Y288:Y291">
    <cfRule type="cellIs" dxfId="2848" priority="5622" operator="equal">
      <formula>"NÃO"</formula>
    </cfRule>
    <cfRule type="cellIs" dxfId="2847" priority="5623" operator="equal">
      <formula>"SIM"</formula>
    </cfRule>
  </conditionalFormatting>
  <conditionalFormatting sqref="Y288:Y291">
    <cfRule type="cellIs" dxfId="2846" priority="5621" operator="equal">
      <formula>"OPORTUNIDADE"</formula>
    </cfRule>
  </conditionalFormatting>
  <conditionalFormatting sqref="Y288:Y291">
    <cfRule type="cellIs" dxfId="2845" priority="5619" operator="equal">
      <formula>"NÃO"</formula>
    </cfRule>
    <cfRule type="cellIs" dxfId="2844" priority="5620" operator="equal">
      <formula>"SIM"</formula>
    </cfRule>
  </conditionalFormatting>
  <conditionalFormatting sqref="Y288:Y291">
    <cfRule type="cellIs" dxfId="2843" priority="5618" operator="equal">
      <formula>"OPORTUNIDADE"</formula>
    </cfRule>
  </conditionalFormatting>
  <conditionalFormatting sqref="Y288:Y291">
    <cfRule type="cellIs" dxfId="2842" priority="5616" operator="equal">
      <formula>"NÃO"</formula>
    </cfRule>
    <cfRule type="cellIs" dxfId="2841" priority="5617" operator="equal">
      <formula>"SIM"</formula>
    </cfRule>
  </conditionalFormatting>
  <conditionalFormatting sqref="Y288:Y291">
    <cfRule type="cellIs" dxfId="2840" priority="5615" operator="equal">
      <formula>"OPORTUNIDADE"</formula>
    </cfRule>
  </conditionalFormatting>
  <conditionalFormatting sqref="Y288:Y291">
    <cfRule type="cellIs" dxfId="2839" priority="5613" operator="equal">
      <formula>"NÃO"</formula>
    </cfRule>
    <cfRule type="cellIs" dxfId="2838" priority="5614" operator="equal">
      <formula>"SIM"</formula>
    </cfRule>
  </conditionalFormatting>
  <conditionalFormatting sqref="Y288:Y291">
    <cfRule type="cellIs" dxfId="2837" priority="5612" operator="equal">
      <formula>"OPORTUNIDADE"</formula>
    </cfRule>
  </conditionalFormatting>
  <conditionalFormatting sqref="Y288:Y291">
    <cfRule type="cellIs" dxfId="2836" priority="5610" operator="equal">
      <formula>"NÃO"</formula>
    </cfRule>
    <cfRule type="cellIs" dxfId="2835" priority="5611" operator="equal">
      <formula>"SIM"</formula>
    </cfRule>
  </conditionalFormatting>
  <conditionalFormatting sqref="Y288:Y291">
    <cfRule type="cellIs" dxfId="2834" priority="5609" operator="equal">
      <formula>"OPORTUNIDADE"</formula>
    </cfRule>
  </conditionalFormatting>
  <conditionalFormatting sqref="Y288:Y291">
    <cfRule type="cellIs" dxfId="2833" priority="5607" operator="equal">
      <formula>"NÃO"</formula>
    </cfRule>
    <cfRule type="cellIs" dxfId="2832" priority="5608" operator="equal">
      <formula>"SIM"</formula>
    </cfRule>
  </conditionalFormatting>
  <conditionalFormatting sqref="Y288:Y291">
    <cfRule type="cellIs" dxfId="2831" priority="5606" operator="equal">
      <formula>"OPORTUNIDADE"</formula>
    </cfRule>
  </conditionalFormatting>
  <conditionalFormatting sqref="Y288:Y291">
    <cfRule type="cellIs" dxfId="2830" priority="5604" operator="equal">
      <formula>"NÃO"</formula>
    </cfRule>
    <cfRule type="cellIs" dxfId="2829" priority="5605" operator="equal">
      <formula>"SIM"</formula>
    </cfRule>
  </conditionalFormatting>
  <conditionalFormatting sqref="Y288:Y291">
    <cfRule type="cellIs" dxfId="2828" priority="5603" operator="equal">
      <formula>"OPORTUNIDADE"</formula>
    </cfRule>
  </conditionalFormatting>
  <conditionalFormatting sqref="Y288:Y291">
    <cfRule type="cellIs" dxfId="2827" priority="5601" operator="equal">
      <formula>"NÃO"</formula>
    </cfRule>
    <cfRule type="cellIs" dxfId="2826" priority="5602" operator="equal">
      <formula>"SIM"</formula>
    </cfRule>
  </conditionalFormatting>
  <conditionalFormatting sqref="Y288:Y291">
    <cfRule type="cellIs" dxfId="2825" priority="5600" operator="equal">
      <formula>"OPORTUNIDADE"</formula>
    </cfRule>
  </conditionalFormatting>
  <conditionalFormatting sqref="Y288:Y291">
    <cfRule type="cellIs" dxfId="2824" priority="5598" operator="equal">
      <formula>"NÃO"</formula>
    </cfRule>
    <cfRule type="cellIs" dxfId="2823" priority="5599" operator="equal">
      <formula>"SIM"</formula>
    </cfRule>
  </conditionalFormatting>
  <conditionalFormatting sqref="Y288:Y291">
    <cfRule type="cellIs" dxfId="2822" priority="5597" operator="equal">
      <formula>"OPORTUNIDADE"</formula>
    </cfRule>
  </conditionalFormatting>
  <conditionalFormatting sqref="Y288:Y291">
    <cfRule type="cellIs" dxfId="2821" priority="5595" operator="equal">
      <formula>"NÃO"</formula>
    </cfRule>
    <cfRule type="cellIs" dxfId="2820" priority="5596" operator="equal">
      <formula>"SIM"</formula>
    </cfRule>
  </conditionalFormatting>
  <conditionalFormatting sqref="Y288:Y291">
    <cfRule type="cellIs" dxfId="2819" priority="5594" operator="equal">
      <formula>"OPORTUNIDADE"</formula>
    </cfRule>
  </conditionalFormatting>
  <conditionalFormatting sqref="Y288:Y291">
    <cfRule type="cellIs" dxfId="2818" priority="5592" operator="equal">
      <formula>"NÃO"</formula>
    </cfRule>
    <cfRule type="cellIs" dxfId="2817" priority="5593" operator="equal">
      <formula>"SIM"</formula>
    </cfRule>
  </conditionalFormatting>
  <conditionalFormatting sqref="Y288:Y291">
    <cfRule type="cellIs" dxfId="2816" priority="5591" operator="equal">
      <formula>"OPORTUNIDADE"</formula>
    </cfRule>
  </conditionalFormatting>
  <conditionalFormatting sqref="Y288:Y291">
    <cfRule type="cellIs" dxfId="2815" priority="5589" operator="equal">
      <formula>"NÃO"</formula>
    </cfRule>
    <cfRule type="cellIs" dxfId="2814" priority="5590" operator="equal">
      <formula>"SIM"</formula>
    </cfRule>
  </conditionalFormatting>
  <conditionalFormatting sqref="Y288:Y291">
    <cfRule type="cellIs" dxfId="2813" priority="5588" operator="equal">
      <formula>"OPORTUNIDADE"</formula>
    </cfRule>
  </conditionalFormatting>
  <conditionalFormatting sqref="Y288:Y291">
    <cfRule type="cellIs" dxfId="2812" priority="5586" operator="equal">
      <formula>"NÃO"</formula>
    </cfRule>
    <cfRule type="cellIs" dxfId="2811" priority="5587" operator="equal">
      <formula>"SIM"</formula>
    </cfRule>
  </conditionalFormatting>
  <conditionalFormatting sqref="Y288:Y291">
    <cfRule type="cellIs" dxfId="2810" priority="5585" operator="equal">
      <formula>"OPORTUNIDADE"</formula>
    </cfRule>
  </conditionalFormatting>
  <conditionalFormatting sqref="Y288:Y291">
    <cfRule type="cellIs" dxfId="2809" priority="5583" operator="equal">
      <formula>"NÃO"</formula>
    </cfRule>
    <cfRule type="cellIs" dxfId="2808" priority="5584" operator="equal">
      <formula>"SIM"</formula>
    </cfRule>
  </conditionalFormatting>
  <conditionalFormatting sqref="Y288:Y291">
    <cfRule type="cellIs" dxfId="2807" priority="5582" operator="equal">
      <formula>"OPORTUNIDADE"</formula>
    </cfRule>
  </conditionalFormatting>
  <conditionalFormatting sqref="Y288:Y291">
    <cfRule type="cellIs" dxfId="2806" priority="5580" operator="equal">
      <formula>"NÃO"</formula>
    </cfRule>
    <cfRule type="cellIs" dxfId="2805" priority="5581" operator="equal">
      <formula>"SIM"</formula>
    </cfRule>
  </conditionalFormatting>
  <conditionalFormatting sqref="Y288:Y291">
    <cfRule type="cellIs" dxfId="2804" priority="5579" operator="equal">
      <formula>"OPORTUNIDADE"</formula>
    </cfRule>
  </conditionalFormatting>
  <conditionalFormatting sqref="Y288:Y291">
    <cfRule type="cellIs" dxfId="2803" priority="5577" operator="equal">
      <formula>"NÃO"</formula>
    </cfRule>
    <cfRule type="cellIs" dxfId="2802" priority="5578" operator="equal">
      <formula>"SIM"</formula>
    </cfRule>
  </conditionalFormatting>
  <conditionalFormatting sqref="Y288:Y291">
    <cfRule type="cellIs" dxfId="2801" priority="5576" operator="equal">
      <formula>"OPORTUNIDADE"</formula>
    </cfRule>
  </conditionalFormatting>
  <conditionalFormatting sqref="Y288:Y291">
    <cfRule type="cellIs" dxfId="2800" priority="5574" operator="equal">
      <formula>"NÃO"</formula>
    </cfRule>
    <cfRule type="cellIs" dxfId="2799" priority="5575" operator="equal">
      <formula>"SIM"</formula>
    </cfRule>
  </conditionalFormatting>
  <conditionalFormatting sqref="Y288:Y291">
    <cfRule type="cellIs" dxfId="2798" priority="5573" operator="equal">
      <formula>"OPORTUNIDADE"</formula>
    </cfRule>
  </conditionalFormatting>
  <conditionalFormatting sqref="Y288:Y291">
    <cfRule type="cellIs" dxfId="2797" priority="5571" operator="equal">
      <formula>"NÃO"</formula>
    </cfRule>
    <cfRule type="cellIs" dxfId="2796" priority="5572" operator="equal">
      <formula>"SIM"</formula>
    </cfRule>
  </conditionalFormatting>
  <conditionalFormatting sqref="Y288:Y291">
    <cfRule type="cellIs" dxfId="2795" priority="5570" operator="equal">
      <formula>"OPORTUNIDADE"</formula>
    </cfRule>
  </conditionalFormatting>
  <conditionalFormatting sqref="Y288:Y291">
    <cfRule type="cellIs" dxfId="2794" priority="5568" operator="equal">
      <formula>"NÃO"</formula>
    </cfRule>
    <cfRule type="cellIs" dxfId="2793" priority="5569" operator="equal">
      <formula>"SIM"</formula>
    </cfRule>
  </conditionalFormatting>
  <conditionalFormatting sqref="Y288:Y291">
    <cfRule type="cellIs" dxfId="2792" priority="5567" operator="equal">
      <formula>"OPORTUNIDADE"</formula>
    </cfRule>
  </conditionalFormatting>
  <conditionalFormatting sqref="Y288:Y291">
    <cfRule type="cellIs" dxfId="2791" priority="5565" operator="equal">
      <formula>"NÃO"</formula>
    </cfRule>
    <cfRule type="cellIs" dxfId="2790" priority="5566" operator="equal">
      <formula>"SIM"</formula>
    </cfRule>
  </conditionalFormatting>
  <conditionalFormatting sqref="Y288:Y291">
    <cfRule type="cellIs" dxfId="2789" priority="5564" operator="equal">
      <formula>"OPORTUNIDADE"</formula>
    </cfRule>
  </conditionalFormatting>
  <conditionalFormatting sqref="Y288:Y291">
    <cfRule type="cellIs" dxfId="2788" priority="5562" operator="equal">
      <formula>"NÃO"</formula>
    </cfRule>
    <cfRule type="cellIs" dxfId="2787" priority="5563" operator="equal">
      <formula>"SIM"</formula>
    </cfRule>
  </conditionalFormatting>
  <conditionalFormatting sqref="Y288:Y291">
    <cfRule type="cellIs" dxfId="2786" priority="5561" operator="equal">
      <formula>"OPORTUNIDADE"</formula>
    </cfRule>
  </conditionalFormatting>
  <conditionalFormatting sqref="Y288:Y291">
    <cfRule type="cellIs" dxfId="2785" priority="5559" operator="equal">
      <formula>"NÃO"</formula>
    </cfRule>
    <cfRule type="cellIs" dxfId="2784" priority="5560" operator="equal">
      <formula>"SIM"</formula>
    </cfRule>
  </conditionalFormatting>
  <conditionalFormatting sqref="Y288:Y291">
    <cfRule type="cellIs" dxfId="2783" priority="5558" operator="equal">
      <formula>"OPORTUNIDADE"</formula>
    </cfRule>
  </conditionalFormatting>
  <conditionalFormatting sqref="Y288:Y291">
    <cfRule type="cellIs" dxfId="2782" priority="5556" operator="equal">
      <formula>"NÃO"</formula>
    </cfRule>
    <cfRule type="cellIs" dxfId="2781" priority="5557" operator="equal">
      <formula>"SIM"</formula>
    </cfRule>
  </conditionalFormatting>
  <conditionalFormatting sqref="Y288:Y291">
    <cfRule type="cellIs" dxfId="2780" priority="5555" operator="equal">
      <formula>"OPORTUNIDADE"</formula>
    </cfRule>
  </conditionalFormatting>
  <conditionalFormatting sqref="Y288:Y291">
    <cfRule type="cellIs" dxfId="2779" priority="5553" operator="equal">
      <formula>"NÃO"</formula>
    </cfRule>
    <cfRule type="cellIs" dxfId="2778" priority="5554" operator="equal">
      <formula>"SIM"</formula>
    </cfRule>
  </conditionalFormatting>
  <conditionalFormatting sqref="Y288:Y291">
    <cfRule type="cellIs" dxfId="2777" priority="5552" operator="equal">
      <formula>"OPORTUNIDADE"</formula>
    </cfRule>
  </conditionalFormatting>
  <conditionalFormatting sqref="Y288:Y291">
    <cfRule type="cellIs" dxfId="2776" priority="5550" operator="equal">
      <formula>"NÃO"</formula>
    </cfRule>
    <cfRule type="cellIs" dxfId="2775" priority="5551" operator="equal">
      <formula>"SIM"</formula>
    </cfRule>
  </conditionalFormatting>
  <conditionalFormatting sqref="Y288:Y291">
    <cfRule type="cellIs" dxfId="2774" priority="5549" operator="equal">
      <formula>"OPORTUNIDADE"</formula>
    </cfRule>
  </conditionalFormatting>
  <conditionalFormatting sqref="Y288:Y291">
    <cfRule type="cellIs" dxfId="2773" priority="5547" operator="equal">
      <formula>"NÃO"</formula>
    </cfRule>
    <cfRule type="cellIs" dxfId="2772" priority="5548" operator="equal">
      <formula>"SIM"</formula>
    </cfRule>
  </conditionalFormatting>
  <conditionalFormatting sqref="Y288:Y291">
    <cfRule type="cellIs" dxfId="2771" priority="5546" operator="equal">
      <formula>"OPORTUNIDADE"</formula>
    </cfRule>
  </conditionalFormatting>
  <conditionalFormatting sqref="Y288:Y291">
    <cfRule type="cellIs" dxfId="2770" priority="5544" operator="equal">
      <formula>"NÃO"</formula>
    </cfRule>
    <cfRule type="cellIs" dxfId="2769" priority="5545" operator="equal">
      <formula>"SIM"</formula>
    </cfRule>
  </conditionalFormatting>
  <conditionalFormatting sqref="Y288:Y291">
    <cfRule type="cellIs" dxfId="2768" priority="5543" operator="equal">
      <formula>"OPORTUNIDADE"</formula>
    </cfRule>
  </conditionalFormatting>
  <conditionalFormatting sqref="Y288:Y291">
    <cfRule type="cellIs" dxfId="2767" priority="5541" operator="equal">
      <formula>"NÃO"</formula>
    </cfRule>
    <cfRule type="cellIs" dxfId="2766" priority="5542" operator="equal">
      <formula>"SIM"</formula>
    </cfRule>
  </conditionalFormatting>
  <conditionalFormatting sqref="Y288:Y291">
    <cfRule type="cellIs" dxfId="2765" priority="5540" operator="equal">
      <formula>"OPORTUNIDADE"</formula>
    </cfRule>
  </conditionalFormatting>
  <conditionalFormatting sqref="Y288:Y291">
    <cfRule type="cellIs" dxfId="2764" priority="5538" operator="equal">
      <formula>"NÃO"</formula>
    </cfRule>
    <cfRule type="cellIs" dxfId="2763" priority="5539" operator="equal">
      <formula>"SIM"</formula>
    </cfRule>
  </conditionalFormatting>
  <conditionalFormatting sqref="Y288:Y291">
    <cfRule type="cellIs" dxfId="2762" priority="5537" operator="equal">
      <formula>"OPORTUNIDADE"</formula>
    </cfRule>
  </conditionalFormatting>
  <conditionalFormatting sqref="Y288:Y291">
    <cfRule type="cellIs" dxfId="2761" priority="5535" operator="equal">
      <formula>"NÃO"</formula>
    </cfRule>
    <cfRule type="cellIs" dxfId="2760" priority="5536" operator="equal">
      <formula>"SIM"</formula>
    </cfRule>
  </conditionalFormatting>
  <conditionalFormatting sqref="Y288:Y291">
    <cfRule type="cellIs" dxfId="2759" priority="5534" operator="equal">
      <formula>"OPORTUNIDADE"</formula>
    </cfRule>
  </conditionalFormatting>
  <conditionalFormatting sqref="Y288:Y291">
    <cfRule type="cellIs" dxfId="2758" priority="5532" operator="equal">
      <formula>"NÃO"</formula>
    </cfRule>
    <cfRule type="cellIs" dxfId="2757" priority="5533" operator="equal">
      <formula>"SIM"</formula>
    </cfRule>
  </conditionalFormatting>
  <conditionalFormatting sqref="Y288:Y291">
    <cfRule type="cellIs" dxfId="2756" priority="5531" operator="equal">
      <formula>"OPORTUNIDADE"</formula>
    </cfRule>
  </conditionalFormatting>
  <conditionalFormatting sqref="Y288:Y291">
    <cfRule type="cellIs" dxfId="2755" priority="5529" operator="equal">
      <formula>"NÃO"</formula>
    </cfRule>
    <cfRule type="cellIs" dxfId="2754" priority="5530" operator="equal">
      <formula>"SIM"</formula>
    </cfRule>
  </conditionalFormatting>
  <conditionalFormatting sqref="Y288:Y291">
    <cfRule type="cellIs" dxfId="2753" priority="5528" operator="equal">
      <formula>"OPORTUNIDADE"</formula>
    </cfRule>
  </conditionalFormatting>
  <conditionalFormatting sqref="Y288:Y291">
    <cfRule type="cellIs" dxfId="2752" priority="5526" operator="equal">
      <formula>"NÃO"</formula>
    </cfRule>
    <cfRule type="cellIs" dxfId="2751" priority="5527" operator="equal">
      <formula>"SIM"</formula>
    </cfRule>
  </conditionalFormatting>
  <conditionalFormatting sqref="Y288:Y291">
    <cfRule type="cellIs" dxfId="2750" priority="5525" operator="equal">
      <formula>"OPORTUNIDADE"</formula>
    </cfRule>
  </conditionalFormatting>
  <conditionalFormatting sqref="Y288:Y291">
    <cfRule type="cellIs" dxfId="2749" priority="5523" operator="equal">
      <formula>"NÃO"</formula>
    </cfRule>
    <cfRule type="cellIs" dxfId="2748" priority="5524" operator="equal">
      <formula>"SIM"</formula>
    </cfRule>
  </conditionalFormatting>
  <conditionalFormatting sqref="Y288:Y291">
    <cfRule type="cellIs" dxfId="2747" priority="5522" operator="equal">
      <formula>"OPORTUNIDADE"</formula>
    </cfRule>
  </conditionalFormatting>
  <conditionalFormatting sqref="Y288:Y291">
    <cfRule type="cellIs" dxfId="2746" priority="5520" operator="equal">
      <formula>"NÃO"</formula>
    </cfRule>
    <cfRule type="cellIs" dxfId="2745" priority="5521" operator="equal">
      <formula>"SIM"</formula>
    </cfRule>
  </conditionalFormatting>
  <conditionalFormatting sqref="Y288:Y291">
    <cfRule type="cellIs" dxfId="2744" priority="5519" operator="equal">
      <formula>"OPORTUNIDADE"</formula>
    </cfRule>
  </conditionalFormatting>
  <conditionalFormatting sqref="Y288:Y291">
    <cfRule type="cellIs" dxfId="2743" priority="5517" operator="equal">
      <formula>"NÃO"</formula>
    </cfRule>
    <cfRule type="cellIs" dxfId="2742" priority="5518" operator="equal">
      <formula>"SIM"</formula>
    </cfRule>
  </conditionalFormatting>
  <conditionalFormatting sqref="Y288:Y291">
    <cfRule type="cellIs" dxfId="2741" priority="5516" operator="equal">
      <formula>"OPORTUNIDADE"</formula>
    </cfRule>
  </conditionalFormatting>
  <conditionalFormatting sqref="Y288:Y291">
    <cfRule type="cellIs" dxfId="2740" priority="5514" operator="equal">
      <formula>"NÃO"</formula>
    </cfRule>
    <cfRule type="cellIs" dxfId="2739" priority="5515" operator="equal">
      <formula>"SIM"</formula>
    </cfRule>
  </conditionalFormatting>
  <conditionalFormatting sqref="Y288:Y291">
    <cfRule type="cellIs" dxfId="2738" priority="5513" operator="equal">
      <formula>"OPORTUNIDADE"</formula>
    </cfRule>
  </conditionalFormatting>
  <conditionalFormatting sqref="Y288:Y291">
    <cfRule type="cellIs" dxfId="2737" priority="5511" operator="equal">
      <formula>"NÃO"</formula>
    </cfRule>
    <cfRule type="cellIs" dxfId="2736" priority="5512" operator="equal">
      <formula>"SIM"</formula>
    </cfRule>
  </conditionalFormatting>
  <conditionalFormatting sqref="Y288:Y291">
    <cfRule type="cellIs" dxfId="2735" priority="5510" operator="equal">
      <formula>"OPORTUNIDADE"</formula>
    </cfRule>
  </conditionalFormatting>
  <conditionalFormatting sqref="Y288:Y291">
    <cfRule type="cellIs" dxfId="2734" priority="5508" operator="equal">
      <formula>"NÃO"</formula>
    </cfRule>
    <cfRule type="cellIs" dxfId="2733" priority="5509" operator="equal">
      <formula>"SIM"</formula>
    </cfRule>
  </conditionalFormatting>
  <conditionalFormatting sqref="Y288:Y291">
    <cfRule type="cellIs" dxfId="2732" priority="5507" operator="equal">
      <formula>"OPORTUNIDADE"</formula>
    </cfRule>
  </conditionalFormatting>
  <conditionalFormatting sqref="Y288:Y291">
    <cfRule type="cellIs" dxfId="2731" priority="5505" operator="equal">
      <formula>"NÃO"</formula>
    </cfRule>
    <cfRule type="cellIs" dxfId="2730" priority="5506" operator="equal">
      <formula>"SIM"</formula>
    </cfRule>
  </conditionalFormatting>
  <conditionalFormatting sqref="Y288:Y291">
    <cfRule type="cellIs" dxfId="2729" priority="5504" operator="equal">
      <formula>"OPORTUNIDADE"</formula>
    </cfRule>
  </conditionalFormatting>
  <conditionalFormatting sqref="Y288:Y291">
    <cfRule type="cellIs" dxfId="2728" priority="5502" operator="equal">
      <formula>"NÃO"</formula>
    </cfRule>
    <cfRule type="cellIs" dxfId="2727" priority="5503" operator="equal">
      <formula>"SIM"</formula>
    </cfRule>
  </conditionalFormatting>
  <conditionalFormatting sqref="Y288:Y291">
    <cfRule type="cellIs" dxfId="2726" priority="5501" operator="equal">
      <formula>"OPORTUNIDADE"</formula>
    </cfRule>
  </conditionalFormatting>
  <conditionalFormatting sqref="Y288:Y291">
    <cfRule type="cellIs" dxfId="2725" priority="5499" operator="equal">
      <formula>"NÃO"</formula>
    </cfRule>
    <cfRule type="cellIs" dxfId="2724" priority="5500" operator="equal">
      <formula>"SIM"</formula>
    </cfRule>
  </conditionalFormatting>
  <conditionalFormatting sqref="Y288:Y291">
    <cfRule type="cellIs" dxfId="2723" priority="5498" operator="equal">
      <formula>"OPORTUNIDADE"</formula>
    </cfRule>
  </conditionalFormatting>
  <conditionalFormatting sqref="Y288:Y291">
    <cfRule type="cellIs" dxfId="2722" priority="5496" operator="equal">
      <formula>"NÃO"</formula>
    </cfRule>
    <cfRule type="cellIs" dxfId="2721" priority="5497" operator="equal">
      <formula>"SIM"</formula>
    </cfRule>
  </conditionalFormatting>
  <conditionalFormatting sqref="Y288:Y291">
    <cfRule type="cellIs" dxfId="2720" priority="5495" operator="equal">
      <formula>"OPORTUNIDADE"</formula>
    </cfRule>
  </conditionalFormatting>
  <conditionalFormatting sqref="Y288:Y291">
    <cfRule type="cellIs" dxfId="2719" priority="5493" operator="equal">
      <formula>"NÃO"</formula>
    </cfRule>
    <cfRule type="cellIs" dxfId="2718" priority="5494" operator="equal">
      <formula>"SIM"</formula>
    </cfRule>
  </conditionalFormatting>
  <conditionalFormatting sqref="Y288:Y291">
    <cfRule type="cellIs" dxfId="2717" priority="5492" operator="equal">
      <formula>"OPORTUNIDADE"</formula>
    </cfRule>
  </conditionalFormatting>
  <conditionalFormatting sqref="Y288:Y291">
    <cfRule type="cellIs" dxfId="2716" priority="5490" operator="equal">
      <formula>"NÃO"</formula>
    </cfRule>
    <cfRule type="cellIs" dxfId="2715" priority="5491" operator="equal">
      <formula>"SIM"</formula>
    </cfRule>
  </conditionalFormatting>
  <conditionalFormatting sqref="Y288:Y291">
    <cfRule type="cellIs" dxfId="2714" priority="5489" operator="equal">
      <formula>"OPORTUNIDADE"</formula>
    </cfRule>
  </conditionalFormatting>
  <conditionalFormatting sqref="Y288:Y291">
    <cfRule type="cellIs" dxfId="2713" priority="5487" operator="equal">
      <formula>"NÃO"</formula>
    </cfRule>
    <cfRule type="cellIs" dxfId="2712" priority="5488" operator="equal">
      <formula>"SIM"</formula>
    </cfRule>
  </conditionalFormatting>
  <conditionalFormatting sqref="Y288:Y291">
    <cfRule type="cellIs" dxfId="2711" priority="5486" operator="equal">
      <formula>"OPORTUNIDADE"</formula>
    </cfRule>
  </conditionalFormatting>
  <conditionalFormatting sqref="Y288:Y291">
    <cfRule type="cellIs" dxfId="2710" priority="5484" operator="equal">
      <formula>"NÃO"</formula>
    </cfRule>
    <cfRule type="cellIs" dxfId="2709" priority="5485" operator="equal">
      <formula>"SIM"</formula>
    </cfRule>
  </conditionalFormatting>
  <conditionalFormatting sqref="Y288:Y291">
    <cfRule type="cellIs" dxfId="2708" priority="5483" operator="equal">
      <formula>"OPORTUNIDADE"</formula>
    </cfRule>
  </conditionalFormatting>
  <conditionalFormatting sqref="Y288:Y291">
    <cfRule type="cellIs" dxfId="2707" priority="5481" operator="equal">
      <formula>"NÃO"</formula>
    </cfRule>
    <cfRule type="cellIs" dxfId="2706" priority="5482" operator="equal">
      <formula>"SIM"</formula>
    </cfRule>
  </conditionalFormatting>
  <conditionalFormatting sqref="Y288:Y291">
    <cfRule type="cellIs" dxfId="2705" priority="5480" operator="equal">
      <formula>"OPORTUNIDADE"</formula>
    </cfRule>
  </conditionalFormatting>
  <conditionalFormatting sqref="Y288:Y291">
    <cfRule type="cellIs" dxfId="2704" priority="5478" operator="equal">
      <formula>"NÃO"</formula>
    </cfRule>
    <cfRule type="cellIs" dxfId="2703" priority="5479" operator="equal">
      <formula>"SIM"</formula>
    </cfRule>
  </conditionalFormatting>
  <conditionalFormatting sqref="Y288:Y291">
    <cfRule type="cellIs" dxfId="2702" priority="5477" operator="equal">
      <formula>"OPORTUNIDADE"</formula>
    </cfRule>
  </conditionalFormatting>
  <conditionalFormatting sqref="Y288:Y291">
    <cfRule type="cellIs" dxfId="2701" priority="5475" operator="equal">
      <formula>"NÃO"</formula>
    </cfRule>
    <cfRule type="cellIs" dxfId="2700" priority="5476" operator="equal">
      <formula>"SIM"</formula>
    </cfRule>
  </conditionalFormatting>
  <conditionalFormatting sqref="Y288:Y291">
    <cfRule type="cellIs" dxfId="2699" priority="5474" operator="equal">
      <formula>"OPORTUNIDADE"</formula>
    </cfRule>
  </conditionalFormatting>
  <conditionalFormatting sqref="Y288:Y291">
    <cfRule type="cellIs" dxfId="2698" priority="5472" operator="equal">
      <formula>"NÃO"</formula>
    </cfRule>
    <cfRule type="cellIs" dxfId="2697" priority="5473" operator="equal">
      <formula>"SIM"</formula>
    </cfRule>
  </conditionalFormatting>
  <conditionalFormatting sqref="Y288:Y291">
    <cfRule type="cellIs" dxfId="2696" priority="5471" operator="equal">
      <formula>"OPORTUNIDADE"</formula>
    </cfRule>
  </conditionalFormatting>
  <conditionalFormatting sqref="Y288:Y291">
    <cfRule type="cellIs" dxfId="2695" priority="5469" operator="equal">
      <formula>"NÃO"</formula>
    </cfRule>
    <cfRule type="cellIs" dxfId="2694" priority="5470" operator="equal">
      <formula>"SIM"</formula>
    </cfRule>
  </conditionalFormatting>
  <conditionalFormatting sqref="Y288:Y291">
    <cfRule type="cellIs" dxfId="2693" priority="5468" operator="equal">
      <formula>"OPORTUNIDADE"</formula>
    </cfRule>
  </conditionalFormatting>
  <conditionalFormatting sqref="Y288:Y291">
    <cfRule type="cellIs" dxfId="2692" priority="5466" operator="equal">
      <formula>"NÃO"</formula>
    </cfRule>
    <cfRule type="cellIs" dxfId="2691" priority="5467" operator="equal">
      <formula>"SIM"</formula>
    </cfRule>
  </conditionalFormatting>
  <conditionalFormatting sqref="Y288:Y291">
    <cfRule type="cellIs" dxfId="2690" priority="5465" operator="equal">
      <formula>"OPORTUNIDADE"</formula>
    </cfRule>
  </conditionalFormatting>
  <conditionalFormatting sqref="Y288:Y291">
    <cfRule type="cellIs" dxfId="2689" priority="5463" operator="equal">
      <formula>"NÃO"</formula>
    </cfRule>
    <cfRule type="cellIs" dxfId="2688" priority="5464" operator="equal">
      <formula>"SIM"</formula>
    </cfRule>
  </conditionalFormatting>
  <conditionalFormatting sqref="Y288:Y291">
    <cfRule type="cellIs" dxfId="2687" priority="5462" operator="equal">
      <formula>"OPORTUNIDADE"</formula>
    </cfRule>
  </conditionalFormatting>
  <conditionalFormatting sqref="Y288:Y291">
    <cfRule type="cellIs" dxfId="2686" priority="5460" operator="equal">
      <formula>"NÃO"</formula>
    </cfRule>
    <cfRule type="cellIs" dxfId="2685" priority="5461" operator="equal">
      <formula>"SIM"</formula>
    </cfRule>
  </conditionalFormatting>
  <conditionalFormatting sqref="Y288:Y291">
    <cfRule type="cellIs" dxfId="2684" priority="5459" operator="equal">
      <formula>"OPORTUNIDADE"</formula>
    </cfRule>
  </conditionalFormatting>
  <conditionalFormatting sqref="Y288:Y291">
    <cfRule type="cellIs" dxfId="2683" priority="5457" operator="equal">
      <formula>"NÃO"</formula>
    </cfRule>
    <cfRule type="cellIs" dxfId="2682" priority="5458" operator="equal">
      <formula>"SIM"</formula>
    </cfRule>
  </conditionalFormatting>
  <conditionalFormatting sqref="Y288:Y291">
    <cfRule type="cellIs" dxfId="2681" priority="5456" operator="equal">
      <formula>"OPORTUNIDADE"</formula>
    </cfRule>
  </conditionalFormatting>
  <conditionalFormatting sqref="Y288:Y291">
    <cfRule type="cellIs" dxfId="2680" priority="5454" operator="equal">
      <formula>"NÃO"</formula>
    </cfRule>
    <cfRule type="cellIs" dxfId="2679" priority="5455" operator="equal">
      <formula>"SIM"</formula>
    </cfRule>
  </conditionalFormatting>
  <conditionalFormatting sqref="Y288:Y291">
    <cfRule type="cellIs" dxfId="2678" priority="5453" operator="equal">
      <formula>"OPORTUNIDADE"</formula>
    </cfRule>
  </conditionalFormatting>
  <conditionalFormatting sqref="Y288:Y291">
    <cfRule type="cellIs" dxfId="2677" priority="5451" operator="equal">
      <formula>"NÃO"</formula>
    </cfRule>
    <cfRule type="cellIs" dxfId="2676" priority="5452" operator="equal">
      <formula>"SIM"</formula>
    </cfRule>
  </conditionalFormatting>
  <conditionalFormatting sqref="Y288:Y291">
    <cfRule type="cellIs" dxfId="2675" priority="5450" operator="equal">
      <formula>"OPORTUNIDADE"</formula>
    </cfRule>
  </conditionalFormatting>
  <conditionalFormatting sqref="Y288:Y291">
    <cfRule type="cellIs" dxfId="2674" priority="5448" operator="equal">
      <formula>"NÃO"</formula>
    </cfRule>
    <cfRule type="cellIs" dxfId="2673" priority="5449" operator="equal">
      <formula>"SIM"</formula>
    </cfRule>
  </conditionalFormatting>
  <conditionalFormatting sqref="Y288:Y291">
    <cfRule type="cellIs" dxfId="2672" priority="5447" operator="equal">
      <formula>"OPORTUNIDADE"</formula>
    </cfRule>
  </conditionalFormatting>
  <conditionalFormatting sqref="Y288:Y291">
    <cfRule type="cellIs" dxfId="2671" priority="5445" operator="equal">
      <formula>"NÃO"</formula>
    </cfRule>
    <cfRule type="cellIs" dxfId="2670" priority="5446" operator="equal">
      <formula>"SIM"</formula>
    </cfRule>
  </conditionalFormatting>
  <conditionalFormatting sqref="Y288:Y291">
    <cfRule type="cellIs" dxfId="2669" priority="5444" operator="equal">
      <formula>"OPORTUNIDADE"</formula>
    </cfRule>
  </conditionalFormatting>
  <conditionalFormatting sqref="Y288:Y291">
    <cfRule type="cellIs" dxfId="2668" priority="5442" operator="equal">
      <formula>"NÃO"</formula>
    </cfRule>
    <cfRule type="cellIs" dxfId="2667" priority="5443" operator="equal">
      <formula>"SIM"</formula>
    </cfRule>
  </conditionalFormatting>
  <conditionalFormatting sqref="Y288:Y291">
    <cfRule type="cellIs" dxfId="2666" priority="5441" operator="equal">
      <formula>"OPORTUNIDADE"</formula>
    </cfRule>
  </conditionalFormatting>
  <conditionalFormatting sqref="Y288:Y291">
    <cfRule type="cellIs" dxfId="2665" priority="5439" operator="equal">
      <formula>"NÃO"</formula>
    </cfRule>
    <cfRule type="cellIs" dxfId="2664" priority="5440" operator="equal">
      <formula>"SIM"</formula>
    </cfRule>
  </conditionalFormatting>
  <conditionalFormatting sqref="Y288:Y291">
    <cfRule type="cellIs" dxfId="2663" priority="5438" operator="equal">
      <formula>"OPORTUNIDADE"</formula>
    </cfRule>
  </conditionalFormatting>
  <conditionalFormatting sqref="Y288:Y291">
    <cfRule type="cellIs" dxfId="2662" priority="5436" operator="equal">
      <formula>"NÃO"</formula>
    </cfRule>
    <cfRule type="cellIs" dxfId="2661" priority="5437" operator="equal">
      <formula>"SIM"</formula>
    </cfRule>
  </conditionalFormatting>
  <conditionalFormatting sqref="Y288:Y291">
    <cfRule type="cellIs" dxfId="2660" priority="5435" operator="equal">
      <formula>"OPORTUNIDADE"</formula>
    </cfRule>
  </conditionalFormatting>
  <conditionalFormatting sqref="Y288:Y291">
    <cfRule type="cellIs" dxfId="2659" priority="5433" operator="equal">
      <formula>"NÃO"</formula>
    </cfRule>
    <cfRule type="cellIs" dxfId="2658" priority="5434" operator="equal">
      <formula>"SIM"</formula>
    </cfRule>
  </conditionalFormatting>
  <conditionalFormatting sqref="Y288:Y291">
    <cfRule type="cellIs" dxfId="2657" priority="5432" operator="equal">
      <formula>"OPORTUNIDADE"</formula>
    </cfRule>
  </conditionalFormatting>
  <conditionalFormatting sqref="Y288:Y291">
    <cfRule type="cellIs" dxfId="2656" priority="5430" operator="equal">
      <formula>"NÃO"</formula>
    </cfRule>
    <cfRule type="cellIs" dxfId="2655" priority="5431" operator="equal">
      <formula>"SIM"</formula>
    </cfRule>
  </conditionalFormatting>
  <conditionalFormatting sqref="Z288">
    <cfRule type="cellIs" dxfId="2654" priority="5429" operator="equal">
      <formula>"OPORTUNIDADE"</formula>
    </cfRule>
  </conditionalFormatting>
  <conditionalFormatting sqref="Z288">
    <cfRule type="cellIs" dxfId="2653" priority="5427" operator="equal">
      <formula>"NÃO"</formula>
    </cfRule>
    <cfRule type="cellIs" dxfId="2652" priority="5428" operator="equal">
      <formula>"SIM"</formula>
    </cfRule>
  </conditionalFormatting>
  <conditionalFormatting sqref="Z287">
    <cfRule type="cellIs" dxfId="2651" priority="5426" operator="equal">
      <formula>"OPORTUNIDADE"</formula>
    </cfRule>
  </conditionalFormatting>
  <conditionalFormatting sqref="Z287">
    <cfRule type="cellIs" dxfId="2650" priority="5424" operator="equal">
      <formula>"NÃO"</formula>
    </cfRule>
    <cfRule type="cellIs" dxfId="2649" priority="5425" operator="equal">
      <formula>"SIM"</formula>
    </cfRule>
  </conditionalFormatting>
  <conditionalFormatting sqref="Y289:Y291">
    <cfRule type="cellIs" dxfId="2648" priority="5423" operator="equal">
      <formula>"OPORTUNIDADE"</formula>
    </cfRule>
  </conditionalFormatting>
  <conditionalFormatting sqref="Y289:Y291">
    <cfRule type="cellIs" dxfId="2647" priority="5421" operator="equal">
      <formula>"NÃO"</formula>
    </cfRule>
    <cfRule type="cellIs" dxfId="2646" priority="5422" operator="equal">
      <formula>"SIM"</formula>
    </cfRule>
  </conditionalFormatting>
  <conditionalFormatting sqref="Y289:Y291">
    <cfRule type="cellIs" dxfId="2645" priority="5420" operator="equal">
      <formula>"OPORTUNIDADE"</formula>
    </cfRule>
  </conditionalFormatting>
  <conditionalFormatting sqref="Y289:Y291">
    <cfRule type="cellIs" dxfId="2644" priority="5418" operator="equal">
      <formula>"NÃO"</formula>
    </cfRule>
    <cfRule type="cellIs" dxfId="2643" priority="5419" operator="equal">
      <formula>"SIM"</formula>
    </cfRule>
  </conditionalFormatting>
  <conditionalFormatting sqref="Y289:Y291">
    <cfRule type="cellIs" dxfId="2642" priority="5417" operator="equal">
      <formula>"OPORTUNIDADE"</formula>
    </cfRule>
  </conditionalFormatting>
  <conditionalFormatting sqref="Y289:Y291">
    <cfRule type="cellIs" dxfId="2641" priority="5415" operator="equal">
      <formula>"NÃO"</formula>
    </cfRule>
    <cfRule type="cellIs" dxfId="2640" priority="5416" operator="equal">
      <formula>"SIM"</formula>
    </cfRule>
  </conditionalFormatting>
  <conditionalFormatting sqref="Y289:Y291">
    <cfRule type="cellIs" dxfId="2639" priority="5414" operator="equal">
      <formula>"OPORTUNIDADE"</formula>
    </cfRule>
  </conditionalFormatting>
  <conditionalFormatting sqref="Y289:Y291">
    <cfRule type="cellIs" dxfId="2638" priority="5412" operator="equal">
      <formula>"NÃO"</formula>
    </cfRule>
    <cfRule type="cellIs" dxfId="2637" priority="5413" operator="equal">
      <formula>"SIM"</formula>
    </cfRule>
  </conditionalFormatting>
  <conditionalFormatting sqref="Y289:Y291">
    <cfRule type="cellIs" dxfId="2636" priority="5411" operator="equal">
      <formula>"OPORTUNIDADE"</formula>
    </cfRule>
  </conditionalFormatting>
  <conditionalFormatting sqref="Y289:Y291">
    <cfRule type="cellIs" dxfId="2635" priority="5409" operator="equal">
      <formula>"NÃO"</formula>
    </cfRule>
    <cfRule type="cellIs" dxfId="2634" priority="5410" operator="equal">
      <formula>"SIM"</formula>
    </cfRule>
  </conditionalFormatting>
  <conditionalFormatting sqref="Y289:Y291">
    <cfRule type="cellIs" dxfId="2633" priority="5408" operator="equal">
      <formula>"OPORTUNIDADE"</formula>
    </cfRule>
  </conditionalFormatting>
  <conditionalFormatting sqref="Y289:Y291">
    <cfRule type="cellIs" dxfId="2632" priority="5406" operator="equal">
      <formula>"NÃO"</formula>
    </cfRule>
    <cfRule type="cellIs" dxfId="2631" priority="5407" operator="equal">
      <formula>"SIM"</formula>
    </cfRule>
  </conditionalFormatting>
  <conditionalFormatting sqref="Y289:Y291">
    <cfRule type="cellIs" dxfId="2630" priority="5405" operator="equal">
      <formula>"OPORTUNIDADE"</formula>
    </cfRule>
  </conditionalFormatting>
  <conditionalFormatting sqref="Y289:Y291">
    <cfRule type="cellIs" dxfId="2629" priority="5403" operator="equal">
      <formula>"NÃO"</formula>
    </cfRule>
    <cfRule type="cellIs" dxfId="2628" priority="5404" operator="equal">
      <formula>"SIM"</formula>
    </cfRule>
  </conditionalFormatting>
  <conditionalFormatting sqref="Y289:Y291">
    <cfRule type="cellIs" dxfId="2627" priority="5402" operator="equal">
      <formula>"OPORTUNIDADE"</formula>
    </cfRule>
  </conditionalFormatting>
  <conditionalFormatting sqref="Y289:Y291">
    <cfRule type="cellIs" dxfId="2626" priority="5400" operator="equal">
      <formula>"NÃO"</formula>
    </cfRule>
    <cfRule type="cellIs" dxfId="2625" priority="5401" operator="equal">
      <formula>"SIM"</formula>
    </cfRule>
  </conditionalFormatting>
  <conditionalFormatting sqref="Y289:Y291">
    <cfRule type="cellIs" dxfId="2624" priority="5399" operator="equal">
      <formula>"OPORTUNIDADE"</formula>
    </cfRule>
  </conditionalFormatting>
  <conditionalFormatting sqref="Y289:Y291">
    <cfRule type="cellIs" dxfId="2623" priority="5397" operator="equal">
      <formula>"NÃO"</formula>
    </cfRule>
    <cfRule type="cellIs" dxfId="2622" priority="5398" operator="equal">
      <formula>"SIM"</formula>
    </cfRule>
  </conditionalFormatting>
  <conditionalFormatting sqref="Y289:Y291">
    <cfRule type="cellIs" dxfId="2621" priority="5396" operator="equal">
      <formula>"OPORTUNIDADE"</formula>
    </cfRule>
  </conditionalFormatting>
  <conditionalFormatting sqref="Y289:Y291">
    <cfRule type="cellIs" dxfId="2620" priority="5394" operator="equal">
      <formula>"NÃO"</formula>
    </cfRule>
    <cfRule type="cellIs" dxfId="2619" priority="5395" operator="equal">
      <formula>"SIM"</formula>
    </cfRule>
  </conditionalFormatting>
  <conditionalFormatting sqref="Y289:Y291">
    <cfRule type="cellIs" dxfId="2618" priority="5393" operator="equal">
      <formula>"OPORTUNIDADE"</formula>
    </cfRule>
  </conditionalFormatting>
  <conditionalFormatting sqref="Y289:Y291">
    <cfRule type="cellIs" dxfId="2617" priority="5391" operator="equal">
      <formula>"NÃO"</formula>
    </cfRule>
    <cfRule type="cellIs" dxfId="2616" priority="5392" operator="equal">
      <formula>"SIM"</formula>
    </cfRule>
  </conditionalFormatting>
  <conditionalFormatting sqref="Y289:Y291">
    <cfRule type="cellIs" dxfId="2615" priority="5390" operator="equal">
      <formula>"OPORTUNIDADE"</formula>
    </cfRule>
  </conditionalFormatting>
  <conditionalFormatting sqref="Y289:Y291">
    <cfRule type="cellIs" dxfId="2614" priority="5388" operator="equal">
      <formula>"NÃO"</formula>
    </cfRule>
    <cfRule type="cellIs" dxfId="2613" priority="5389" operator="equal">
      <formula>"SIM"</formula>
    </cfRule>
  </conditionalFormatting>
  <conditionalFormatting sqref="Y289:Y291">
    <cfRule type="cellIs" dxfId="2612" priority="5387" operator="equal">
      <formula>"OPORTUNIDADE"</formula>
    </cfRule>
  </conditionalFormatting>
  <conditionalFormatting sqref="Y289:Y291">
    <cfRule type="cellIs" dxfId="2611" priority="5385" operator="equal">
      <formula>"NÃO"</formula>
    </cfRule>
    <cfRule type="cellIs" dxfId="2610" priority="5386" operator="equal">
      <formula>"SIM"</formula>
    </cfRule>
  </conditionalFormatting>
  <conditionalFormatting sqref="Y289:Y291">
    <cfRule type="cellIs" dxfId="2609" priority="5384" operator="equal">
      <formula>"OPORTUNIDADE"</formula>
    </cfRule>
  </conditionalFormatting>
  <conditionalFormatting sqref="Y289:Y291">
    <cfRule type="cellIs" dxfId="2608" priority="5382" operator="equal">
      <formula>"NÃO"</formula>
    </cfRule>
    <cfRule type="cellIs" dxfId="2607" priority="5383" operator="equal">
      <formula>"SIM"</formula>
    </cfRule>
  </conditionalFormatting>
  <conditionalFormatting sqref="Y289:Y291">
    <cfRule type="cellIs" dxfId="2606" priority="5381" operator="equal">
      <formula>"OPORTUNIDADE"</formula>
    </cfRule>
  </conditionalFormatting>
  <conditionalFormatting sqref="Y289:Y291">
    <cfRule type="cellIs" dxfId="2605" priority="5379" operator="equal">
      <formula>"NÃO"</formula>
    </cfRule>
    <cfRule type="cellIs" dxfId="2604" priority="5380" operator="equal">
      <formula>"SIM"</formula>
    </cfRule>
  </conditionalFormatting>
  <conditionalFormatting sqref="Y289:Y291">
    <cfRule type="cellIs" dxfId="2603" priority="5378" operator="equal">
      <formula>"OPORTUNIDADE"</formula>
    </cfRule>
  </conditionalFormatting>
  <conditionalFormatting sqref="Y289:Y291">
    <cfRule type="cellIs" dxfId="2602" priority="5376" operator="equal">
      <formula>"NÃO"</formula>
    </cfRule>
    <cfRule type="cellIs" dxfId="2601" priority="5377" operator="equal">
      <formula>"SIM"</formula>
    </cfRule>
  </conditionalFormatting>
  <conditionalFormatting sqref="Y289:Y291">
    <cfRule type="cellIs" dxfId="2600" priority="5375" operator="equal">
      <formula>"OPORTUNIDADE"</formula>
    </cfRule>
  </conditionalFormatting>
  <conditionalFormatting sqref="Y289:Y291">
    <cfRule type="cellIs" dxfId="2599" priority="5373" operator="equal">
      <formula>"NÃO"</formula>
    </cfRule>
    <cfRule type="cellIs" dxfId="2598" priority="5374" operator="equal">
      <formula>"SIM"</formula>
    </cfRule>
  </conditionalFormatting>
  <conditionalFormatting sqref="Y289:Y291">
    <cfRule type="cellIs" dxfId="2597" priority="5372" operator="equal">
      <formula>"OPORTUNIDADE"</formula>
    </cfRule>
  </conditionalFormatting>
  <conditionalFormatting sqref="Y289:Y291">
    <cfRule type="cellIs" dxfId="2596" priority="5370" operator="equal">
      <formula>"NÃO"</formula>
    </cfRule>
    <cfRule type="cellIs" dxfId="2595" priority="5371" operator="equal">
      <formula>"SIM"</formula>
    </cfRule>
  </conditionalFormatting>
  <conditionalFormatting sqref="Y289:Y291">
    <cfRule type="cellIs" dxfId="2594" priority="5369" operator="equal">
      <formula>"OPORTUNIDADE"</formula>
    </cfRule>
  </conditionalFormatting>
  <conditionalFormatting sqref="Y289:Y291">
    <cfRule type="cellIs" dxfId="2593" priority="5367" operator="equal">
      <formula>"NÃO"</formula>
    </cfRule>
    <cfRule type="cellIs" dxfId="2592" priority="5368" operator="equal">
      <formula>"SIM"</formula>
    </cfRule>
  </conditionalFormatting>
  <conditionalFormatting sqref="Y289:Y291">
    <cfRule type="cellIs" dxfId="2591" priority="5366" operator="equal">
      <formula>"OPORTUNIDADE"</formula>
    </cfRule>
  </conditionalFormatting>
  <conditionalFormatting sqref="Y289:Y291">
    <cfRule type="cellIs" dxfId="2590" priority="5364" operator="equal">
      <formula>"NÃO"</formula>
    </cfRule>
    <cfRule type="cellIs" dxfId="2589" priority="5365" operator="equal">
      <formula>"SIM"</formula>
    </cfRule>
  </conditionalFormatting>
  <conditionalFormatting sqref="Y289:Y291">
    <cfRule type="cellIs" dxfId="2588" priority="5363" operator="equal">
      <formula>"OPORTUNIDADE"</formula>
    </cfRule>
  </conditionalFormatting>
  <conditionalFormatting sqref="Y289:Y291">
    <cfRule type="cellIs" dxfId="2587" priority="5361" operator="equal">
      <formula>"NÃO"</formula>
    </cfRule>
    <cfRule type="cellIs" dxfId="2586" priority="5362" operator="equal">
      <formula>"SIM"</formula>
    </cfRule>
  </conditionalFormatting>
  <conditionalFormatting sqref="Y289:Y291">
    <cfRule type="cellIs" dxfId="2585" priority="5360" operator="equal">
      <formula>"OPORTUNIDADE"</formula>
    </cfRule>
  </conditionalFormatting>
  <conditionalFormatting sqref="Y289:Y291">
    <cfRule type="cellIs" dxfId="2584" priority="5358" operator="equal">
      <formula>"NÃO"</formula>
    </cfRule>
    <cfRule type="cellIs" dxfId="2583" priority="5359" operator="equal">
      <formula>"SIM"</formula>
    </cfRule>
  </conditionalFormatting>
  <conditionalFormatting sqref="Y289:Y291">
    <cfRule type="cellIs" dxfId="2582" priority="5357" operator="equal">
      <formula>"OPORTUNIDADE"</formula>
    </cfRule>
  </conditionalFormatting>
  <conditionalFormatting sqref="Y289:Y291">
    <cfRule type="cellIs" dxfId="2581" priority="5355" operator="equal">
      <formula>"NÃO"</formula>
    </cfRule>
    <cfRule type="cellIs" dxfId="2580" priority="5356" operator="equal">
      <formula>"SIM"</formula>
    </cfRule>
  </conditionalFormatting>
  <conditionalFormatting sqref="Y289:Y291">
    <cfRule type="cellIs" dxfId="2579" priority="5354" operator="equal">
      <formula>"OPORTUNIDADE"</formula>
    </cfRule>
  </conditionalFormatting>
  <conditionalFormatting sqref="Y289:Y291">
    <cfRule type="cellIs" dxfId="2578" priority="5352" operator="equal">
      <formula>"NÃO"</formula>
    </cfRule>
    <cfRule type="cellIs" dxfId="2577" priority="5353" operator="equal">
      <formula>"SIM"</formula>
    </cfRule>
  </conditionalFormatting>
  <conditionalFormatting sqref="Y289:Y291">
    <cfRule type="cellIs" dxfId="2576" priority="5351" operator="equal">
      <formula>"OPORTUNIDADE"</formula>
    </cfRule>
  </conditionalFormatting>
  <conditionalFormatting sqref="Y289:Y291">
    <cfRule type="cellIs" dxfId="2575" priority="5349" operator="equal">
      <formula>"NÃO"</formula>
    </cfRule>
    <cfRule type="cellIs" dxfId="2574" priority="5350" operator="equal">
      <formula>"SIM"</formula>
    </cfRule>
  </conditionalFormatting>
  <conditionalFormatting sqref="Y289:Y291">
    <cfRule type="cellIs" dxfId="2573" priority="5348" operator="equal">
      <formula>"OPORTUNIDADE"</formula>
    </cfRule>
  </conditionalFormatting>
  <conditionalFormatting sqref="Y289:Y291">
    <cfRule type="cellIs" dxfId="2572" priority="5346" operator="equal">
      <formula>"NÃO"</formula>
    </cfRule>
    <cfRule type="cellIs" dxfId="2571" priority="5347" operator="equal">
      <formula>"SIM"</formula>
    </cfRule>
  </conditionalFormatting>
  <conditionalFormatting sqref="Y289:Y291">
    <cfRule type="cellIs" dxfId="2570" priority="5345" operator="equal">
      <formula>"OPORTUNIDADE"</formula>
    </cfRule>
  </conditionalFormatting>
  <conditionalFormatting sqref="Y289:Y291">
    <cfRule type="cellIs" dxfId="2569" priority="5343" operator="equal">
      <formula>"NÃO"</formula>
    </cfRule>
    <cfRule type="cellIs" dxfId="2568" priority="5344" operator="equal">
      <formula>"SIM"</formula>
    </cfRule>
  </conditionalFormatting>
  <conditionalFormatting sqref="Y289:Y291">
    <cfRule type="cellIs" dxfId="2567" priority="5342" operator="equal">
      <formula>"OPORTUNIDADE"</formula>
    </cfRule>
  </conditionalFormatting>
  <conditionalFormatting sqref="Y289:Y291">
    <cfRule type="cellIs" dxfId="2566" priority="5340" operator="equal">
      <formula>"NÃO"</formula>
    </cfRule>
    <cfRule type="cellIs" dxfId="2565" priority="5341" operator="equal">
      <formula>"SIM"</formula>
    </cfRule>
  </conditionalFormatting>
  <conditionalFormatting sqref="Y289:Y291">
    <cfRule type="cellIs" dxfId="2564" priority="5339" operator="equal">
      <formula>"OPORTUNIDADE"</formula>
    </cfRule>
  </conditionalFormatting>
  <conditionalFormatting sqref="Y289:Y291">
    <cfRule type="cellIs" dxfId="2563" priority="5337" operator="equal">
      <formula>"NÃO"</formula>
    </cfRule>
    <cfRule type="cellIs" dxfId="2562" priority="5338" operator="equal">
      <formula>"SIM"</formula>
    </cfRule>
  </conditionalFormatting>
  <conditionalFormatting sqref="Y289:Y291">
    <cfRule type="cellIs" dxfId="2561" priority="5336" operator="equal">
      <formula>"OPORTUNIDADE"</formula>
    </cfRule>
  </conditionalFormatting>
  <conditionalFormatting sqref="Y289:Y291">
    <cfRule type="cellIs" dxfId="2560" priority="5334" operator="equal">
      <formula>"NÃO"</formula>
    </cfRule>
    <cfRule type="cellIs" dxfId="2559" priority="5335" operator="equal">
      <formula>"SIM"</formula>
    </cfRule>
  </conditionalFormatting>
  <conditionalFormatting sqref="Y289:Y291">
    <cfRule type="cellIs" dxfId="2558" priority="5333" operator="equal">
      <formula>"OPORTUNIDADE"</formula>
    </cfRule>
  </conditionalFormatting>
  <conditionalFormatting sqref="Y289:Y291">
    <cfRule type="cellIs" dxfId="2557" priority="5331" operator="equal">
      <formula>"NÃO"</formula>
    </cfRule>
    <cfRule type="cellIs" dxfId="2556" priority="5332" operator="equal">
      <formula>"SIM"</formula>
    </cfRule>
  </conditionalFormatting>
  <conditionalFormatting sqref="Y289:Y291">
    <cfRule type="cellIs" dxfId="2555" priority="5330" operator="equal">
      <formula>"OPORTUNIDADE"</formula>
    </cfRule>
  </conditionalFormatting>
  <conditionalFormatting sqref="Y289:Y291">
    <cfRule type="cellIs" dxfId="2554" priority="5328" operator="equal">
      <formula>"NÃO"</formula>
    </cfRule>
    <cfRule type="cellIs" dxfId="2553" priority="5329" operator="equal">
      <formula>"SIM"</formula>
    </cfRule>
  </conditionalFormatting>
  <conditionalFormatting sqref="Y289:Y291">
    <cfRule type="cellIs" dxfId="2552" priority="5327" operator="equal">
      <formula>"OPORTUNIDADE"</formula>
    </cfRule>
  </conditionalFormatting>
  <conditionalFormatting sqref="Y289:Y291">
    <cfRule type="cellIs" dxfId="2551" priority="5325" operator="equal">
      <formula>"NÃO"</formula>
    </cfRule>
    <cfRule type="cellIs" dxfId="2550" priority="5326" operator="equal">
      <formula>"SIM"</formula>
    </cfRule>
  </conditionalFormatting>
  <conditionalFormatting sqref="Y289:Y291">
    <cfRule type="cellIs" dxfId="2549" priority="5324" operator="equal">
      <formula>"OPORTUNIDADE"</formula>
    </cfRule>
  </conditionalFormatting>
  <conditionalFormatting sqref="Y289:Y291">
    <cfRule type="cellIs" dxfId="2548" priority="5322" operator="equal">
      <formula>"NÃO"</formula>
    </cfRule>
    <cfRule type="cellIs" dxfId="2547" priority="5323" operator="equal">
      <formula>"SIM"</formula>
    </cfRule>
  </conditionalFormatting>
  <conditionalFormatting sqref="Y289:Y291">
    <cfRule type="cellIs" dxfId="2546" priority="5321" operator="equal">
      <formula>"OPORTUNIDADE"</formula>
    </cfRule>
  </conditionalFormatting>
  <conditionalFormatting sqref="Y289:Y291">
    <cfRule type="cellIs" dxfId="2545" priority="5319" operator="equal">
      <formula>"NÃO"</formula>
    </cfRule>
    <cfRule type="cellIs" dxfId="2544" priority="5320" operator="equal">
      <formula>"SIM"</formula>
    </cfRule>
  </conditionalFormatting>
  <conditionalFormatting sqref="Y289:Y291">
    <cfRule type="cellIs" dxfId="2543" priority="5318" operator="equal">
      <formula>"OPORTUNIDADE"</formula>
    </cfRule>
  </conditionalFormatting>
  <conditionalFormatting sqref="Y289:Y291">
    <cfRule type="cellIs" dxfId="2542" priority="5316" operator="equal">
      <formula>"NÃO"</formula>
    </cfRule>
    <cfRule type="cellIs" dxfId="2541" priority="5317" operator="equal">
      <formula>"SIM"</formula>
    </cfRule>
  </conditionalFormatting>
  <conditionalFormatting sqref="Y289:Y291">
    <cfRule type="cellIs" dxfId="2540" priority="5315" operator="equal">
      <formula>"OPORTUNIDADE"</formula>
    </cfRule>
  </conditionalFormatting>
  <conditionalFormatting sqref="Y289:Y291">
    <cfRule type="cellIs" dxfId="2539" priority="5313" operator="equal">
      <formula>"NÃO"</formula>
    </cfRule>
    <cfRule type="cellIs" dxfId="2538" priority="5314" operator="equal">
      <formula>"SIM"</formula>
    </cfRule>
  </conditionalFormatting>
  <conditionalFormatting sqref="Y289:Y291">
    <cfRule type="cellIs" dxfId="2537" priority="5312" operator="equal">
      <formula>"OPORTUNIDADE"</formula>
    </cfRule>
  </conditionalFormatting>
  <conditionalFormatting sqref="Y289:Y291">
    <cfRule type="cellIs" dxfId="2536" priority="5310" operator="equal">
      <formula>"NÃO"</formula>
    </cfRule>
    <cfRule type="cellIs" dxfId="2535" priority="5311" operator="equal">
      <formula>"SIM"</formula>
    </cfRule>
  </conditionalFormatting>
  <conditionalFormatting sqref="Y289:Y291">
    <cfRule type="cellIs" dxfId="2534" priority="5309" operator="equal">
      <formula>"OPORTUNIDADE"</formula>
    </cfRule>
  </conditionalFormatting>
  <conditionalFormatting sqref="Y289:Y291">
    <cfRule type="cellIs" dxfId="2533" priority="5307" operator="equal">
      <formula>"NÃO"</formula>
    </cfRule>
    <cfRule type="cellIs" dxfId="2532" priority="5308" operator="equal">
      <formula>"SIM"</formula>
    </cfRule>
  </conditionalFormatting>
  <conditionalFormatting sqref="Y289:Y291">
    <cfRule type="cellIs" dxfId="2531" priority="5306" operator="equal">
      <formula>"OPORTUNIDADE"</formula>
    </cfRule>
  </conditionalFormatting>
  <conditionalFormatting sqref="Y289:Y291">
    <cfRule type="cellIs" dxfId="2530" priority="5304" operator="equal">
      <formula>"NÃO"</formula>
    </cfRule>
    <cfRule type="cellIs" dxfId="2529" priority="5305" operator="equal">
      <formula>"SIM"</formula>
    </cfRule>
  </conditionalFormatting>
  <conditionalFormatting sqref="Y289:Y291">
    <cfRule type="cellIs" dxfId="2528" priority="5303" operator="equal">
      <formula>"OPORTUNIDADE"</formula>
    </cfRule>
  </conditionalFormatting>
  <conditionalFormatting sqref="Y289:Y291">
    <cfRule type="cellIs" dxfId="2527" priority="5301" operator="equal">
      <formula>"NÃO"</formula>
    </cfRule>
    <cfRule type="cellIs" dxfId="2526" priority="5302" operator="equal">
      <formula>"SIM"</formula>
    </cfRule>
  </conditionalFormatting>
  <conditionalFormatting sqref="Y289:Y291">
    <cfRule type="cellIs" dxfId="2525" priority="5300" operator="equal">
      <formula>"OPORTUNIDADE"</formula>
    </cfRule>
  </conditionalFormatting>
  <conditionalFormatting sqref="Y289:Y291">
    <cfRule type="cellIs" dxfId="2524" priority="5298" operator="equal">
      <formula>"NÃO"</formula>
    </cfRule>
    <cfRule type="cellIs" dxfId="2523" priority="5299" operator="equal">
      <formula>"SIM"</formula>
    </cfRule>
  </conditionalFormatting>
  <conditionalFormatting sqref="Y289:Y291">
    <cfRule type="cellIs" dxfId="2522" priority="5297" operator="equal">
      <formula>"OPORTUNIDADE"</formula>
    </cfRule>
  </conditionalFormatting>
  <conditionalFormatting sqref="Y289:Y291">
    <cfRule type="cellIs" dxfId="2521" priority="5295" operator="equal">
      <formula>"NÃO"</formula>
    </cfRule>
    <cfRule type="cellIs" dxfId="2520" priority="5296" operator="equal">
      <formula>"SIM"</formula>
    </cfRule>
  </conditionalFormatting>
  <conditionalFormatting sqref="Y289:Y291">
    <cfRule type="cellIs" dxfId="2519" priority="5294" operator="equal">
      <formula>"OPORTUNIDADE"</formula>
    </cfRule>
  </conditionalFormatting>
  <conditionalFormatting sqref="Y289:Y291">
    <cfRule type="cellIs" dxfId="2518" priority="5292" operator="equal">
      <formula>"NÃO"</formula>
    </cfRule>
    <cfRule type="cellIs" dxfId="2517" priority="5293" operator="equal">
      <formula>"SIM"</formula>
    </cfRule>
  </conditionalFormatting>
  <conditionalFormatting sqref="Y289:Y291">
    <cfRule type="cellIs" dxfId="2516" priority="5291" operator="equal">
      <formula>"OPORTUNIDADE"</formula>
    </cfRule>
  </conditionalFormatting>
  <conditionalFormatting sqref="Y289:Y291">
    <cfRule type="cellIs" dxfId="2515" priority="5289" operator="equal">
      <formula>"NÃO"</formula>
    </cfRule>
    <cfRule type="cellIs" dxfId="2514" priority="5290" operator="equal">
      <formula>"SIM"</formula>
    </cfRule>
  </conditionalFormatting>
  <conditionalFormatting sqref="Y289:Y291">
    <cfRule type="cellIs" dxfId="2513" priority="5288" operator="equal">
      <formula>"OPORTUNIDADE"</formula>
    </cfRule>
  </conditionalFormatting>
  <conditionalFormatting sqref="Y289:Y291">
    <cfRule type="cellIs" dxfId="2512" priority="5286" operator="equal">
      <formula>"NÃO"</formula>
    </cfRule>
    <cfRule type="cellIs" dxfId="2511" priority="5287" operator="equal">
      <formula>"SIM"</formula>
    </cfRule>
  </conditionalFormatting>
  <conditionalFormatting sqref="Y289:Y291">
    <cfRule type="cellIs" dxfId="2510" priority="5285" operator="equal">
      <formula>"OPORTUNIDADE"</formula>
    </cfRule>
  </conditionalFormatting>
  <conditionalFormatting sqref="Y289:Y291">
    <cfRule type="cellIs" dxfId="2509" priority="5283" operator="equal">
      <formula>"NÃO"</formula>
    </cfRule>
    <cfRule type="cellIs" dxfId="2508" priority="5284" operator="equal">
      <formula>"SIM"</formula>
    </cfRule>
  </conditionalFormatting>
  <conditionalFormatting sqref="Y289:Y291">
    <cfRule type="cellIs" dxfId="2507" priority="5282" operator="equal">
      <formula>"OPORTUNIDADE"</formula>
    </cfRule>
  </conditionalFormatting>
  <conditionalFormatting sqref="Y289:Y291">
    <cfRule type="cellIs" dxfId="2506" priority="5280" operator="equal">
      <formula>"NÃO"</formula>
    </cfRule>
    <cfRule type="cellIs" dxfId="2505" priority="5281" operator="equal">
      <formula>"SIM"</formula>
    </cfRule>
  </conditionalFormatting>
  <conditionalFormatting sqref="Y289:Y291">
    <cfRule type="cellIs" dxfId="2504" priority="5279" operator="equal">
      <formula>"OPORTUNIDADE"</formula>
    </cfRule>
  </conditionalFormatting>
  <conditionalFormatting sqref="Y289:Y291">
    <cfRule type="cellIs" dxfId="2503" priority="5277" operator="equal">
      <formula>"NÃO"</formula>
    </cfRule>
    <cfRule type="cellIs" dxfId="2502" priority="5278" operator="equal">
      <formula>"SIM"</formula>
    </cfRule>
  </conditionalFormatting>
  <conditionalFormatting sqref="Y289:Y291">
    <cfRule type="cellIs" dxfId="2501" priority="5276" operator="equal">
      <formula>"OPORTUNIDADE"</formula>
    </cfRule>
  </conditionalFormatting>
  <conditionalFormatting sqref="Y289:Y291">
    <cfRule type="cellIs" dxfId="2500" priority="5274" operator="equal">
      <formula>"NÃO"</formula>
    </cfRule>
    <cfRule type="cellIs" dxfId="2499" priority="5275" operator="equal">
      <formula>"SIM"</formula>
    </cfRule>
  </conditionalFormatting>
  <conditionalFormatting sqref="Y289:Y291">
    <cfRule type="cellIs" dxfId="2498" priority="5273" operator="equal">
      <formula>"OPORTUNIDADE"</formula>
    </cfRule>
  </conditionalFormatting>
  <conditionalFormatting sqref="Y289:Y291">
    <cfRule type="cellIs" dxfId="2497" priority="5271" operator="equal">
      <formula>"NÃO"</formula>
    </cfRule>
    <cfRule type="cellIs" dxfId="2496" priority="5272" operator="equal">
      <formula>"SIM"</formula>
    </cfRule>
  </conditionalFormatting>
  <conditionalFormatting sqref="Y289:Y291">
    <cfRule type="cellIs" dxfId="2495" priority="5270" operator="equal">
      <formula>"OPORTUNIDADE"</formula>
    </cfRule>
  </conditionalFormatting>
  <conditionalFormatting sqref="Y289:Y291">
    <cfRule type="cellIs" dxfId="2494" priority="5268" operator="equal">
      <formula>"NÃO"</formula>
    </cfRule>
    <cfRule type="cellIs" dxfId="2493" priority="5269" operator="equal">
      <formula>"SIM"</formula>
    </cfRule>
  </conditionalFormatting>
  <conditionalFormatting sqref="Y289:Y291">
    <cfRule type="cellIs" dxfId="2492" priority="5267" operator="equal">
      <formula>"OPORTUNIDADE"</formula>
    </cfRule>
  </conditionalFormatting>
  <conditionalFormatting sqref="Y289:Y291">
    <cfRule type="cellIs" dxfId="2491" priority="5265" operator="equal">
      <formula>"NÃO"</formula>
    </cfRule>
    <cfRule type="cellIs" dxfId="2490" priority="5266" operator="equal">
      <formula>"SIM"</formula>
    </cfRule>
  </conditionalFormatting>
  <conditionalFormatting sqref="Y289:Y291">
    <cfRule type="cellIs" dxfId="2489" priority="5264" operator="equal">
      <formula>"OPORTUNIDADE"</formula>
    </cfRule>
  </conditionalFormatting>
  <conditionalFormatting sqref="Y289:Y291">
    <cfRule type="cellIs" dxfId="2488" priority="5262" operator="equal">
      <formula>"NÃO"</formula>
    </cfRule>
    <cfRule type="cellIs" dxfId="2487" priority="5263" operator="equal">
      <formula>"SIM"</formula>
    </cfRule>
  </conditionalFormatting>
  <conditionalFormatting sqref="Y289:Y291">
    <cfRule type="cellIs" dxfId="2486" priority="5261" operator="equal">
      <formula>"OPORTUNIDADE"</formula>
    </cfRule>
  </conditionalFormatting>
  <conditionalFormatting sqref="Y289:Y291">
    <cfRule type="cellIs" dxfId="2485" priority="5259" operator="equal">
      <formula>"NÃO"</formula>
    </cfRule>
    <cfRule type="cellIs" dxfId="2484" priority="5260" operator="equal">
      <formula>"SIM"</formula>
    </cfRule>
  </conditionalFormatting>
  <conditionalFormatting sqref="Y289:Y291">
    <cfRule type="cellIs" dxfId="2483" priority="5258" operator="equal">
      <formula>"OPORTUNIDADE"</formula>
    </cfRule>
  </conditionalFormatting>
  <conditionalFormatting sqref="Y289:Y291">
    <cfRule type="cellIs" dxfId="2482" priority="5256" operator="equal">
      <formula>"NÃO"</formula>
    </cfRule>
    <cfRule type="cellIs" dxfId="2481" priority="5257" operator="equal">
      <formula>"SIM"</formula>
    </cfRule>
  </conditionalFormatting>
  <conditionalFormatting sqref="Y289:Y291">
    <cfRule type="cellIs" dxfId="2480" priority="5255" operator="equal">
      <formula>"OPORTUNIDADE"</formula>
    </cfRule>
  </conditionalFormatting>
  <conditionalFormatting sqref="Y289:Y291">
    <cfRule type="cellIs" dxfId="2479" priority="5253" operator="equal">
      <formula>"NÃO"</formula>
    </cfRule>
    <cfRule type="cellIs" dxfId="2478" priority="5254" operator="equal">
      <formula>"SIM"</formula>
    </cfRule>
  </conditionalFormatting>
  <conditionalFormatting sqref="Y289:Y291">
    <cfRule type="cellIs" dxfId="2477" priority="5252" operator="equal">
      <formula>"OPORTUNIDADE"</formula>
    </cfRule>
  </conditionalFormatting>
  <conditionalFormatting sqref="Y289:Y291">
    <cfRule type="cellIs" dxfId="2476" priority="5250" operator="equal">
      <formula>"NÃO"</formula>
    </cfRule>
    <cfRule type="cellIs" dxfId="2475" priority="5251" operator="equal">
      <formula>"SIM"</formula>
    </cfRule>
  </conditionalFormatting>
  <conditionalFormatting sqref="Y289:Y291">
    <cfRule type="cellIs" dxfId="2474" priority="5249" operator="equal">
      <formula>"OPORTUNIDADE"</formula>
    </cfRule>
  </conditionalFormatting>
  <conditionalFormatting sqref="Y289:Y291">
    <cfRule type="cellIs" dxfId="2473" priority="5247" operator="equal">
      <formula>"NÃO"</formula>
    </cfRule>
    <cfRule type="cellIs" dxfId="2472" priority="5248" operator="equal">
      <formula>"SIM"</formula>
    </cfRule>
  </conditionalFormatting>
  <conditionalFormatting sqref="Y289:Y291">
    <cfRule type="cellIs" dxfId="2471" priority="5246" operator="equal">
      <formula>"OPORTUNIDADE"</formula>
    </cfRule>
  </conditionalFormatting>
  <conditionalFormatting sqref="Y289:Y291">
    <cfRule type="cellIs" dxfId="2470" priority="5244" operator="equal">
      <formula>"NÃO"</formula>
    </cfRule>
    <cfRule type="cellIs" dxfId="2469" priority="5245" operator="equal">
      <formula>"SIM"</formula>
    </cfRule>
  </conditionalFormatting>
  <conditionalFormatting sqref="Y289:Y291">
    <cfRule type="cellIs" dxfId="2468" priority="5243" operator="equal">
      <formula>"OPORTUNIDADE"</formula>
    </cfRule>
  </conditionalFormatting>
  <conditionalFormatting sqref="Y289:Y291">
    <cfRule type="cellIs" dxfId="2467" priority="5241" operator="equal">
      <formula>"NÃO"</formula>
    </cfRule>
    <cfRule type="cellIs" dxfId="2466" priority="5242" operator="equal">
      <formula>"SIM"</formula>
    </cfRule>
  </conditionalFormatting>
  <conditionalFormatting sqref="Y289:Y291">
    <cfRule type="cellIs" dxfId="2465" priority="5240" operator="equal">
      <formula>"OPORTUNIDADE"</formula>
    </cfRule>
  </conditionalFormatting>
  <conditionalFormatting sqref="Y289:Y291">
    <cfRule type="cellIs" dxfId="2464" priority="5238" operator="equal">
      <formula>"NÃO"</formula>
    </cfRule>
    <cfRule type="cellIs" dxfId="2463" priority="5239" operator="equal">
      <formula>"SIM"</formula>
    </cfRule>
  </conditionalFormatting>
  <conditionalFormatting sqref="Y289:Y291">
    <cfRule type="cellIs" dxfId="2462" priority="5237" operator="equal">
      <formula>"OPORTUNIDADE"</formula>
    </cfRule>
  </conditionalFormatting>
  <conditionalFormatting sqref="Y289:Y291">
    <cfRule type="cellIs" dxfId="2461" priority="5235" operator="equal">
      <formula>"NÃO"</formula>
    </cfRule>
    <cfRule type="cellIs" dxfId="2460" priority="5236" operator="equal">
      <formula>"SIM"</formula>
    </cfRule>
  </conditionalFormatting>
  <conditionalFormatting sqref="Y289:Y291">
    <cfRule type="cellIs" dxfId="2459" priority="5234" operator="equal">
      <formula>"OPORTUNIDADE"</formula>
    </cfRule>
  </conditionalFormatting>
  <conditionalFormatting sqref="Y289:Y291">
    <cfRule type="cellIs" dxfId="2458" priority="5232" operator="equal">
      <formula>"NÃO"</formula>
    </cfRule>
    <cfRule type="cellIs" dxfId="2457" priority="5233" operator="equal">
      <formula>"SIM"</formula>
    </cfRule>
  </conditionalFormatting>
  <conditionalFormatting sqref="Y289:Y291">
    <cfRule type="cellIs" dxfId="2456" priority="5231" operator="equal">
      <formula>"OPORTUNIDADE"</formula>
    </cfRule>
  </conditionalFormatting>
  <conditionalFormatting sqref="Y289:Y291">
    <cfRule type="cellIs" dxfId="2455" priority="5229" operator="equal">
      <formula>"NÃO"</formula>
    </cfRule>
    <cfRule type="cellIs" dxfId="2454" priority="5230" operator="equal">
      <formula>"SIM"</formula>
    </cfRule>
  </conditionalFormatting>
  <conditionalFormatting sqref="Y289:Y291">
    <cfRule type="cellIs" dxfId="2453" priority="5228" operator="equal">
      <formula>"OPORTUNIDADE"</formula>
    </cfRule>
  </conditionalFormatting>
  <conditionalFormatting sqref="Y289:Y291">
    <cfRule type="cellIs" dxfId="2452" priority="5226" operator="equal">
      <formula>"NÃO"</formula>
    </cfRule>
    <cfRule type="cellIs" dxfId="2451" priority="5227" operator="equal">
      <formula>"SIM"</formula>
    </cfRule>
  </conditionalFormatting>
  <conditionalFormatting sqref="Y289:Y291">
    <cfRule type="cellIs" dxfId="2450" priority="5225" operator="equal">
      <formula>"OPORTUNIDADE"</formula>
    </cfRule>
  </conditionalFormatting>
  <conditionalFormatting sqref="Y289:Y291">
    <cfRule type="cellIs" dxfId="2449" priority="5223" operator="equal">
      <formula>"NÃO"</formula>
    </cfRule>
    <cfRule type="cellIs" dxfId="2448" priority="5224" operator="equal">
      <formula>"SIM"</formula>
    </cfRule>
  </conditionalFormatting>
  <conditionalFormatting sqref="Y289:Y291">
    <cfRule type="cellIs" dxfId="2447" priority="5222" operator="equal">
      <formula>"OPORTUNIDADE"</formula>
    </cfRule>
  </conditionalFormatting>
  <conditionalFormatting sqref="Y289:Y291">
    <cfRule type="cellIs" dxfId="2446" priority="5220" operator="equal">
      <formula>"NÃO"</formula>
    </cfRule>
    <cfRule type="cellIs" dxfId="2445" priority="5221" operator="equal">
      <formula>"SIM"</formula>
    </cfRule>
  </conditionalFormatting>
  <conditionalFormatting sqref="Y289:Y291">
    <cfRule type="cellIs" dxfId="2444" priority="5219" operator="equal">
      <formula>"OPORTUNIDADE"</formula>
    </cfRule>
  </conditionalFormatting>
  <conditionalFormatting sqref="Y289:Y291">
    <cfRule type="cellIs" dxfId="2443" priority="5217" operator="equal">
      <formula>"NÃO"</formula>
    </cfRule>
    <cfRule type="cellIs" dxfId="2442" priority="5218" operator="equal">
      <formula>"SIM"</formula>
    </cfRule>
  </conditionalFormatting>
  <conditionalFormatting sqref="Y289:Y291">
    <cfRule type="cellIs" dxfId="2441" priority="5216" operator="equal">
      <formula>"OPORTUNIDADE"</formula>
    </cfRule>
  </conditionalFormatting>
  <conditionalFormatting sqref="Y289:Y291">
    <cfRule type="cellIs" dxfId="2440" priority="5214" operator="equal">
      <formula>"NÃO"</formula>
    </cfRule>
    <cfRule type="cellIs" dxfId="2439" priority="5215" operator="equal">
      <formula>"SIM"</formula>
    </cfRule>
  </conditionalFormatting>
  <conditionalFormatting sqref="Y289:Y291">
    <cfRule type="cellIs" dxfId="2438" priority="5213" operator="equal">
      <formula>"OPORTUNIDADE"</formula>
    </cfRule>
  </conditionalFormatting>
  <conditionalFormatting sqref="Y289:Y291">
    <cfRule type="cellIs" dxfId="2437" priority="5211" operator="equal">
      <formula>"NÃO"</formula>
    </cfRule>
    <cfRule type="cellIs" dxfId="2436" priority="5212" operator="equal">
      <formula>"SIM"</formula>
    </cfRule>
  </conditionalFormatting>
  <conditionalFormatting sqref="Y289:Y291">
    <cfRule type="cellIs" dxfId="2435" priority="5210" operator="equal">
      <formula>"OPORTUNIDADE"</formula>
    </cfRule>
  </conditionalFormatting>
  <conditionalFormatting sqref="Y289:Y291">
    <cfRule type="cellIs" dxfId="2434" priority="5208" operator="equal">
      <formula>"NÃO"</formula>
    </cfRule>
    <cfRule type="cellIs" dxfId="2433" priority="5209" operator="equal">
      <formula>"SIM"</formula>
    </cfRule>
  </conditionalFormatting>
  <conditionalFormatting sqref="Y289:Y291">
    <cfRule type="cellIs" dxfId="2432" priority="5207" operator="equal">
      <formula>"OPORTUNIDADE"</formula>
    </cfRule>
  </conditionalFormatting>
  <conditionalFormatting sqref="Y289:Y291">
    <cfRule type="cellIs" dxfId="2431" priority="5205" operator="equal">
      <formula>"NÃO"</formula>
    </cfRule>
    <cfRule type="cellIs" dxfId="2430" priority="5206" operator="equal">
      <formula>"SIM"</formula>
    </cfRule>
  </conditionalFormatting>
  <conditionalFormatting sqref="Y289:Y291">
    <cfRule type="cellIs" dxfId="2429" priority="5204" operator="equal">
      <formula>"OPORTUNIDADE"</formula>
    </cfRule>
  </conditionalFormatting>
  <conditionalFormatting sqref="Y289:Y291">
    <cfRule type="cellIs" dxfId="2428" priority="5202" operator="equal">
      <formula>"NÃO"</formula>
    </cfRule>
    <cfRule type="cellIs" dxfId="2427" priority="5203" operator="equal">
      <formula>"SIM"</formula>
    </cfRule>
  </conditionalFormatting>
  <conditionalFormatting sqref="Y289:Y291">
    <cfRule type="cellIs" dxfId="2426" priority="5201" operator="equal">
      <formula>"OPORTUNIDADE"</formula>
    </cfRule>
  </conditionalFormatting>
  <conditionalFormatting sqref="Y289:Y291">
    <cfRule type="cellIs" dxfId="2425" priority="5199" operator="equal">
      <formula>"NÃO"</formula>
    </cfRule>
    <cfRule type="cellIs" dxfId="2424" priority="5200" operator="equal">
      <formula>"SIM"</formula>
    </cfRule>
  </conditionalFormatting>
  <conditionalFormatting sqref="Y289:Y291">
    <cfRule type="cellIs" dxfId="2423" priority="5198" operator="equal">
      <formula>"OPORTUNIDADE"</formula>
    </cfRule>
  </conditionalFormatting>
  <conditionalFormatting sqref="Y289:Y291">
    <cfRule type="cellIs" dxfId="2422" priority="5196" operator="equal">
      <formula>"NÃO"</formula>
    </cfRule>
    <cfRule type="cellIs" dxfId="2421" priority="5197" operator="equal">
      <formula>"SIM"</formula>
    </cfRule>
  </conditionalFormatting>
  <conditionalFormatting sqref="Y289:Y291">
    <cfRule type="cellIs" dxfId="2420" priority="5195" operator="equal">
      <formula>"OPORTUNIDADE"</formula>
    </cfRule>
  </conditionalFormatting>
  <conditionalFormatting sqref="Y289:Y291">
    <cfRule type="cellIs" dxfId="2419" priority="5193" operator="equal">
      <formula>"NÃO"</formula>
    </cfRule>
    <cfRule type="cellIs" dxfId="2418" priority="5194" operator="equal">
      <formula>"SIM"</formula>
    </cfRule>
  </conditionalFormatting>
  <conditionalFormatting sqref="Y289:Y291">
    <cfRule type="cellIs" dxfId="2417" priority="5192" operator="equal">
      <formula>"OPORTUNIDADE"</formula>
    </cfRule>
  </conditionalFormatting>
  <conditionalFormatting sqref="Y289:Y291">
    <cfRule type="cellIs" dxfId="2416" priority="5190" operator="equal">
      <formula>"NÃO"</formula>
    </cfRule>
    <cfRule type="cellIs" dxfId="2415" priority="5191" operator="equal">
      <formula>"SIM"</formula>
    </cfRule>
  </conditionalFormatting>
  <conditionalFormatting sqref="Y289:Y291">
    <cfRule type="cellIs" dxfId="2414" priority="5189" operator="equal">
      <formula>"OPORTUNIDADE"</formula>
    </cfRule>
  </conditionalFormatting>
  <conditionalFormatting sqref="Y289:Y291">
    <cfRule type="cellIs" dxfId="2413" priority="5187" operator="equal">
      <formula>"NÃO"</formula>
    </cfRule>
    <cfRule type="cellIs" dxfId="2412" priority="5188" operator="equal">
      <formula>"SIM"</formula>
    </cfRule>
  </conditionalFormatting>
  <conditionalFormatting sqref="Y289:Y291">
    <cfRule type="cellIs" dxfId="2411" priority="5186" operator="equal">
      <formula>"OPORTUNIDADE"</formula>
    </cfRule>
  </conditionalFormatting>
  <conditionalFormatting sqref="Y289:Y291">
    <cfRule type="cellIs" dxfId="2410" priority="5184" operator="equal">
      <formula>"NÃO"</formula>
    </cfRule>
    <cfRule type="cellIs" dxfId="2409" priority="5185" operator="equal">
      <formula>"SIM"</formula>
    </cfRule>
  </conditionalFormatting>
  <conditionalFormatting sqref="Y289:Y291">
    <cfRule type="cellIs" dxfId="2408" priority="5183" operator="equal">
      <formula>"OPORTUNIDADE"</formula>
    </cfRule>
  </conditionalFormatting>
  <conditionalFormatting sqref="Y289:Y291">
    <cfRule type="cellIs" dxfId="2407" priority="5181" operator="equal">
      <formula>"NÃO"</formula>
    </cfRule>
    <cfRule type="cellIs" dxfId="2406" priority="5182" operator="equal">
      <formula>"SIM"</formula>
    </cfRule>
  </conditionalFormatting>
  <conditionalFormatting sqref="Y289:Y291">
    <cfRule type="cellIs" dxfId="2405" priority="5180" operator="equal">
      <formula>"OPORTUNIDADE"</formula>
    </cfRule>
  </conditionalFormatting>
  <conditionalFormatting sqref="Y289:Y291">
    <cfRule type="cellIs" dxfId="2404" priority="5178" operator="equal">
      <formula>"NÃO"</formula>
    </cfRule>
    <cfRule type="cellIs" dxfId="2403" priority="5179" operator="equal">
      <formula>"SIM"</formula>
    </cfRule>
  </conditionalFormatting>
  <conditionalFormatting sqref="Y289:Y291">
    <cfRule type="cellIs" dxfId="2402" priority="5177" operator="equal">
      <formula>"OPORTUNIDADE"</formula>
    </cfRule>
  </conditionalFormatting>
  <conditionalFormatting sqref="Y289:Y291">
    <cfRule type="cellIs" dxfId="2401" priority="5175" operator="equal">
      <formula>"NÃO"</formula>
    </cfRule>
    <cfRule type="cellIs" dxfId="2400" priority="5176" operator="equal">
      <formula>"SIM"</formula>
    </cfRule>
  </conditionalFormatting>
  <conditionalFormatting sqref="Y289:Y291">
    <cfRule type="cellIs" dxfId="2399" priority="5174" operator="equal">
      <formula>"OPORTUNIDADE"</formula>
    </cfRule>
  </conditionalFormatting>
  <conditionalFormatting sqref="Y289:Y291">
    <cfRule type="cellIs" dxfId="2398" priority="5172" operator="equal">
      <formula>"NÃO"</formula>
    </cfRule>
    <cfRule type="cellIs" dxfId="2397" priority="5173" operator="equal">
      <formula>"SIM"</formula>
    </cfRule>
  </conditionalFormatting>
  <conditionalFormatting sqref="Y289:Y291">
    <cfRule type="cellIs" dxfId="2396" priority="5171" operator="equal">
      <formula>"OPORTUNIDADE"</formula>
    </cfRule>
  </conditionalFormatting>
  <conditionalFormatting sqref="Y289:Y291">
    <cfRule type="cellIs" dxfId="2395" priority="5169" operator="equal">
      <formula>"NÃO"</formula>
    </cfRule>
    <cfRule type="cellIs" dxfId="2394" priority="5170" operator="equal">
      <formula>"SIM"</formula>
    </cfRule>
  </conditionalFormatting>
  <conditionalFormatting sqref="Y289:Y291">
    <cfRule type="cellIs" dxfId="2393" priority="5168" operator="equal">
      <formula>"OPORTUNIDADE"</formula>
    </cfRule>
  </conditionalFormatting>
  <conditionalFormatting sqref="Y289:Y291">
    <cfRule type="cellIs" dxfId="2392" priority="5166" operator="equal">
      <formula>"NÃO"</formula>
    </cfRule>
    <cfRule type="cellIs" dxfId="2391" priority="5167" operator="equal">
      <formula>"SIM"</formula>
    </cfRule>
  </conditionalFormatting>
  <conditionalFormatting sqref="Y289:Y291">
    <cfRule type="cellIs" dxfId="2390" priority="5165" operator="equal">
      <formula>"OPORTUNIDADE"</formula>
    </cfRule>
  </conditionalFormatting>
  <conditionalFormatting sqref="Y289:Y291">
    <cfRule type="cellIs" dxfId="2389" priority="5163" operator="equal">
      <formula>"NÃO"</formula>
    </cfRule>
    <cfRule type="cellIs" dxfId="2388" priority="5164" operator="equal">
      <formula>"SIM"</formula>
    </cfRule>
  </conditionalFormatting>
  <conditionalFormatting sqref="Y289:Y291">
    <cfRule type="cellIs" dxfId="2387" priority="5162" operator="equal">
      <formula>"OPORTUNIDADE"</formula>
    </cfRule>
  </conditionalFormatting>
  <conditionalFormatting sqref="Y289:Y291">
    <cfRule type="cellIs" dxfId="2386" priority="5160" operator="equal">
      <formula>"NÃO"</formula>
    </cfRule>
    <cfRule type="cellIs" dxfId="2385" priority="5161" operator="equal">
      <formula>"SIM"</formula>
    </cfRule>
  </conditionalFormatting>
  <conditionalFormatting sqref="Y289:Y291">
    <cfRule type="cellIs" dxfId="2384" priority="5159" operator="equal">
      <formula>"OPORTUNIDADE"</formula>
    </cfRule>
  </conditionalFormatting>
  <conditionalFormatting sqref="Y289:Y291">
    <cfRule type="cellIs" dxfId="2383" priority="5157" operator="equal">
      <formula>"NÃO"</formula>
    </cfRule>
    <cfRule type="cellIs" dxfId="2382" priority="5158" operator="equal">
      <formula>"SIM"</formula>
    </cfRule>
  </conditionalFormatting>
  <conditionalFormatting sqref="Y289:Y291">
    <cfRule type="cellIs" dxfId="2381" priority="5156" operator="equal">
      <formula>"OPORTUNIDADE"</formula>
    </cfRule>
  </conditionalFormatting>
  <conditionalFormatting sqref="Y289:Y291">
    <cfRule type="cellIs" dxfId="2380" priority="5154" operator="equal">
      <formula>"NÃO"</formula>
    </cfRule>
    <cfRule type="cellIs" dxfId="2379" priority="5155" operator="equal">
      <formula>"SIM"</formula>
    </cfRule>
  </conditionalFormatting>
  <conditionalFormatting sqref="Y289:Y291">
    <cfRule type="cellIs" dxfId="2378" priority="5153" operator="equal">
      <formula>"OPORTUNIDADE"</formula>
    </cfRule>
  </conditionalFormatting>
  <conditionalFormatting sqref="Y289:Y291">
    <cfRule type="cellIs" dxfId="2377" priority="5151" operator="equal">
      <formula>"NÃO"</formula>
    </cfRule>
    <cfRule type="cellIs" dxfId="2376" priority="5152" operator="equal">
      <formula>"SIM"</formula>
    </cfRule>
  </conditionalFormatting>
  <conditionalFormatting sqref="Y289:Y291">
    <cfRule type="cellIs" dxfId="2375" priority="5150" operator="equal">
      <formula>"OPORTUNIDADE"</formula>
    </cfRule>
  </conditionalFormatting>
  <conditionalFormatting sqref="Y289:Y291">
    <cfRule type="cellIs" dxfId="2374" priority="5148" operator="equal">
      <formula>"NÃO"</formula>
    </cfRule>
    <cfRule type="cellIs" dxfId="2373" priority="5149" operator="equal">
      <formula>"SIM"</formula>
    </cfRule>
  </conditionalFormatting>
  <conditionalFormatting sqref="Y289:Y291">
    <cfRule type="cellIs" dxfId="2372" priority="5147" operator="equal">
      <formula>"OPORTUNIDADE"</formula>
    </cfRule>
  </conditionalFormatting>
  <conditionalFormatting sqref="Y289:Y291">
    <cfRule type="cellIs" dxfId="2371" priority="5145" operator="equal">
      <formula>"NÃO"</formula>
    </cfRule>
    <cfRule type="cellIs" dxfId="2370" priority="5146" operator="equal">
      <formula>"SIM"</formula>
    </cfRule>
  </conditionalFormatting>
  <conditionalFormatting sqref="Y289:Y291">
    <cfRule type="cellIs" dxfId="2369" priority="5144" operator="equal">
      <formula>"OPORTUNIDADE"</formula>
    </cfRule>
  </conditionalFormatting>
  <conditionalFormatting sqref="Y289:Y291">
    <cfRule type="cellIs" dxfId="2368" priority="5142" operator="equal">
      <formula>"NÃO"</formula>
    </cfRule>
    <cfRule type="cellIs" dxfId="2367" priority="5143" operator="equal">
      <formula>"SIM"</formula>
    </cfRule>
  </conditionalFormatting>
  <conditionalFormatting sqref="Y289:Y291">
    <cfRule type="cellIs" dxfId="2366" priority="5141" operator="equal">
      <formula>"OPORTUNIDADE"</formula>
    </cfRule>
  </conditionalFormatting>
  <conditionalFormatting sqref="Y289:Y291">
    <cfRule type="cellIs" dxfId="2365" priority="5139" operator="equal">
      <formula>"NÃO"</formula>
    </cfRule>
    <cfRule type="cellIs" dxfId="2364" priority="5140" operator="equal">
      <formula>"SIM"</formula>
    </cfRule>
  </conditionalFormatting>
  <conditionalFormatting sqref="Y289:Y291">
    <cfRule type="cellIs" dxfId="2363" priority="5138" operator="equal">
      <formula>"OPORTUNIDADE"</formula>
    </cfRule>
  </conditionalFormatting>
  <conditionalFormatting sqref="Y289:Y291">
    <cfRule type="cellIs" dxfId="2362" priority="5136" operator="equal">
      <formula>"NÃO"</formula>
    </cfRule>
    <cfRule type="cellIs" dxfId="2361" priority="5137" operator="equal">
      <formula>"SIM"</formula>
    </cfRule>
  </conditionalFormatting>
  <conditionalFormatting sqref="Y289:Y291">
    <cfRule type="cellIs" dxfId="2360" priority="5135" operator="equal">
      <formula>"OPORTUNIDADE"</formula>
    </cfRule>
  </conditionalFormatting>
  <conditionalFormatting sqref="Y289:Y291">
    <cfRule type="cellIs" dxfId="2359" priority="5133" operator="equal">
      <formula>"NÃO"</formula>
    </cfRule>
    <cfRule type="cellIs" dxfId="2358" priority="5134" operator="equal">
      <formula>"SIM"</formula>
    </cfRule>
  </conditionalFormatting>
  <conditionalFormatting sqref="Y289:Y291">
    <cfRule type="cellIs" dxfId="2357" priority="5132" operator="equal">
      <formula>"OPORTUNIDADE"</formula>
    </cfRule>
  </conditionalFormatting>
  <conditionalFormatting sqref="Y289:Y291">
    <cfRule type="cellIs" dxfId="2356" priority="5130" operator="equal">
      <formula>"NÃO"</formula>
    </cfRule>
    <cfRule type="cellIs" dxfId="2355" priority="5131" operator="equal">
      <formula>"SIM"</formula>
    </cfRule>
  </conditionalFormatting>
  <conditionalFormatting sqref="Y289:Y291">
    <cfRule type="cellIs" dxfId="2354" priority="5129" operator="equal">
      <formula>"OPORTUNIDADE"</formula>
    </cfRule>
  </conditionalFormatting>
  <conditionalFormatting sqref="Y289:Y291">
    <cfRule type="cellIs" dxfId="2353" priority="5127" operator="equal">
      <formula>"NÃO"</formula>
    </cfRule>
    <cfRule type="cellIs" dxfId="2352" priority="5128" operator="equal">
      <formula>"SIM"</formula>
    </cfRule>
  </conditionalFormatting>
  <conditionalFormatting sqref="Y289:Y291">
    <cfRule type="cellIs" dxfId="2351" priority="5126" operator="equal">
      <formula>"OPORTUNIDADE"</formula>
    </cfRule>
  </conditionalFormatting>
  <conditionalFormatting sqref="Y289:Y291">
    <cfRule type="cellIs" dxfId="2350" priority="5124" operator="equal">
      <formula>"NÃO"</formula>
    </cfRule>
    <cfRule type="cellIs" dxfId="2349" priority="5125" operator="equal">
      <formula>"SIM"</formula>
    </cfRule>
  </conditionalFormatting>
  <conditionalFormatting sqref="Y289:Y291">
    <cfRule type="cellIs" dxfId="2348" priority="5123" operator="equal">
      <formula>"OPORTUNIDADE"</formula>
    </cfRule>
  </conditionalFormatting>
  <conditionalFormatting sqref="Y289:Y291">
    <cfRule type="cellIs" dxfId="2347" priority="5121" operator="equal">
      <formula>"NÃO"</formula>
    </cfRule>
    <cfRule type="cellIs" dxfId="2346" priority="5122" operator="equal">
      <formula>"SIM"</formula>
    </cfRule>
  </conditionalFormatting>
  <conditionalFormatting sqref="Y289:Y291">
    <cfRule type="cellIs" dxfId="2345" priority="5120" operator="equal">
      <formula>"OPORTUNIDADE"</formula>
    </cfRule>
  </conditionalFormatting>
  <conditionalFormatting sqref="Y289:Y291">
    <cfRule type="cellIs" dxfId="2344" priority="5118" operator="equal">
      <formula>"NÃO"</formula>
    </cfRule>
    <cfRule type="cellIs" dxfId="2343" priority="5119" operator="equal">
      <formula>"SIM"</formula>
    </cfRule>
  </conditionalFormatting>
  <conditionalFormatting sqref="Y289:Y291">
    <cfRule type="cellIs" dxfId="2342" priority="5117" operator="equal">
      <formula>"OPORTUNIDADE"</formula>
    </cfRule>
  </conditionalFormatting>
  <conditionalFormatting sqref="Y289:Y291">
    <cfRule type="cellIs" dxfId="2341" priority="5115" operator="equal">
      <formula>"NÃO"</formula>
    </cfRule>
    <cfRule type="cellIs" dxfId="2340" priority="5116" operator="equal">
      <formula>"SIM"</formula>
    </cfRule>
  </conditionalFormatting>
  <conditionalFormatting sqref="Y289:Y291">
    <cfRule type="cellIs" dxfId="2339" priority="5114" operator="equal">
      <formula>"OPORTUNIDADE"</formula>
    </cfRule>
  </conditionalFormatting>
  <conditionalFormatting sqref="Y289:Y291">
    <cfRule type="cellIs" dxfId="2338" priority="5112" operator="equal">
      <formula>"NÃO"</formula>
    </cfRule>
    <cfRule type="cellIs" dxfId="2337" priority="5113" operator="equal">
      <formula>"SIM"</formula>
    </cfRule>
  </conditionalFormatting>
  <conditionalFormatting sqref="Y289:Y291">
    <cfRule type="cellIs" dxfId="2336" priority="5111" operator="equal">
      <formula>"OPORTUNIDADE"</formula>
    </cfRule>
  </conditionalFormatting>
  <conditionalFormatting sqref="Y289:Y291">
    <cfRule type="cellIs" dxfId="2335" priority="5109" operator="equal">
      <formula>"NÃO"</formula>
    </cfRule>
    <cfRule type="cellIs" dxfId="2334" priority="5110" operator="equal">
      <formula>"SIM"</formula>
    </cfRule>
  </conditionalFormatting>
  <conditionalFormatting sqref="Y289:Y291">
    <cfRule type="cellIs" dxfId="2333" priority="5108" operator="equal">
      <formula>"OPORTUNIDADE"</formula>
    </cfRule>
  </conditionalFormatting>
  <conditionalFormatting sqref="Y289:Y291">
    <cfRule type="cellIs" dxfId="2332" priority="5106" operator="equal">
      <formula>"NÃO"</formula>
    </cfRule>
    <cfRule type="cellIs" dxfId="2331" priority="5107" operator="equal">
      <formula>"SIM"</formula>
    </cfRule>
  </conditionalFormatting>
  <conditionalFormatting sqref="Y289:Y291">
    <cfRule type="cellIs" dxfId="2330" priority="5105" operator="equal">
      <formula>"OPORTUNIDADE"</formula>
    </cfRule>
  </conditionalFormatting>
  <conditionalFormatting sqref="Y289:Y291">
    <cfRule type="cellIs" dxfId="2329" priority="5103" operator="equal">
      <formula>"NÃO"</formula>
    </cfRule>
    <cfRule type="cellIs" dxfId="2328" priority="5104" operator="equal">
      <formula>"SIM"</formula>
    </cfRule>
  </conditionalFormatting>
  <conditionalFormatting sqref="Y289:Y291">
    <cfRule type="cellIs" dxfId="2327" priority="5102" operator="equal">
      <formula>"OPORTUNIDADE"</formula>
    </cfRule>
  </conditionalFormatting>
  <conditionalFormatting sqref="Y289:Y291">
    <cfRule type="cellIs" dxfId="2326" priority="5100" operator="equal">
      <formula>"NÃO"</formula>
    </cfRule>
    <cfRule type="cellIs" dxfId="2325" priority="5101" operator="equal">
      <formula>"SIM"</formula>
    </cfRule>
  </conditionalFormatting>
  <conditionalFormatting sqref="Y289:Y291">
    <cfRule type="cellIs" dxfId="2324" priority="5099" operator="equal">
      <formula>"OPORTUNIDADE"</formula>
    </cfRule>
  </conditionalFormatting>
  <conditionalFormatting sqref="Y289:Y291">
    <cfRule type="cellIs" dxfId="2323" priority="5097" operator="equal">
      <formula>"NÃO"</formula>
    </cfRule>
    <cfRule type="cellIs" dxfId="2322" priority="5098" operator="equal">
      <formula>"SIM"</formula>
    </cfRule>
  </conditionalFormatting>
  <conditionalFormatting sqref="Y289:Y291">
    <cfRule type="cellIs" dxfId="2321" priority="5096" operator="equal">
      <formula>"OPORTUNIDADE"</formula>
    </cfRule>
  </conditionalFormatting>
  <conditionalFormatting sqref="Y289:Y291">
    <cfRule type="cellIs" dxfId="2320" priority="5094" operator="equal">
      <formula>"NÃO"</formula>
    </cfRule>
    <cfRule type="cellIs" dxfId="2319" priority="5095" operator="equal">
      <formula>"SIM"</formula>
    </cfRule>
  </conditionalFormatting>
  <conditionalFormatting sqref="Y289:Y291">
    <cfRule type="cellIs" dxfId="2318" priority="5093" operator="equal">
      <formula>"OPORTUNIDADE"</formula>
    </cfRule>
  </conditionalFormatting>
  <conditionalFormatting sqref="Y289:Y291">
    <cfRule type="cellIs" dxfId="2317" priority="5091" operator="equal">
      <formula>"NÃO"</formula>
    </cfRule>
    <cfRule type="cellIs" dxfId="2316" priority="5092" operator="equal">
      <formula>"SIM"</formula>
    </cfRule>
  </conditionalFormatting>
  <conditionalFormatting sqref="Y289:Y291">
    <cfRule type="cellIs" dxfId="2315" priority="5090" operator="equal">
      <formula>"OPORTUNIDADE"</formula>
    </cfRule>
  </conditionalFormatting>
  <conditionalFormatting sqref="Y289:Y291">
    <cfRule type="cellIs" dxfId="2314" priority="5088" operator="equal">
      <formula>"NÃO"</formula>
    </cfRule>
    <cfRule type="cellIs" dxfId="2313" priority="5089" operator="equal">
      <formula>"SIM"</formula>
    </cfRule>
  </conditionalFormatting>
  <conditionalFormatting sqref="Y289:Y291">
    <cfRule type="cellIs" dxfId="2312" priority="5087" operator="equal">
      <formula>"OPORTUNIDADE"</formula>
    </cfRule>
  </conditionalFormatting>
  <conditionalFormatting sqref="Y289:Y291">
    <cfRule type="cellIs" dxfId="2311" priority="5085" operator="equal">
      <formula>"NÃO"</formula>
    </cfRule>
    <cfRule type="cellIs" dxfId="2310" priority="5086" operator="equal">
      <formula>"SIM"</formula>
    </cfRule>
  </conditionalFormatting>
  <conditionalFormatting sqref="Y289:Y291">
    <cfRule type="cellIs" dxfId="2309" priority="5084" operator="equal">
      <formula>"OPORTUNIDADE"</formula>
    </cfRule>
  </conditionalFormatting>
  <conditionalFormatting sqref="Y289:Y291">
    <cfRule type="cellIs" dxfId="2308" priority="5082" operator="equal">
      <formula>"NÃO"</formula>
    </cfRule>
    <cfRule type="cellIs" dxfId="2307" priority="5083" operator="equal">
      <formula>"SIM"</formula>
    </cfRule>
  </conditionalFormatting>
  <conditionalFormatting sqref="Y289:Y291">
    <cfRule type="cellIs" dxfId="2306" priority="5081" operator="equal">
      <formula>"OPORTUNIDADE"</formula>
    </cfRule>
  </conditionalFormatting>
  <conditionalFormatting sqref="Y289:Y291">
    <cfRule type="cellIs" dxfId="2305" priority="5079" operator="equal">
      <formula>"NÃO"</formula>
    </cfRule>
    <cfRule type="cellIs" dxfId="2304" priority="5080" operator="equal">
      <formula>"SIM"</formula>
    </cfRule>
  </conditionalFormatting>
  <conditionalFormatting sqref="Y289:Y291">
    <cfRule type="cellIs" dxfId="2303" priority="5078" operator="equal">
      <formula>"OPORTUNIDADE"</formula>
    </cfRule>
  </conditionalFormatting>
  <conditionalFormatting sqref="Y289:Y291">
    <cfRule type="cellIs" dxfId="2302" priority="5076" operator="equal">
      <formula>"NÃO"</formula>
    </cfRule>
    <cfRule type="cellIs" dxfId="2301" priority="5077" operator="equal">
      <formula>"SIM"</formula>
    </cfRule>
  </conditionalFormatting>
  <conditionalFormatting sqref="Y289:Y291">
    <cfRule type="cellIs" dxfId="2300" priority="5075" operator="equal">
      <formula>"OPORTUNIDADE"</formula>
    </cfRule>
  </conditionalFormatting>
  <conditionalFormatting sqref="Y289:Y291">
    <cfRule type="cellIs" dxfId="2299" priority="5073" operator="equal">
      <formula>"NÃO"</formula>
    </cfRule>
    <cfRule type="cellIs" dxfId="2298" priority="5074" operator="equal">
      <formula>"SIM"</formula>
    </cfRule>
  </conditionalFormatting>
  <conditionalFormatting sqref="Z289">
    <cfRule type="cellIs" dxfId="2297" priority="5072" operator="equal">
      <formula>"OPORTUNIDADE"</formula>
    </cfRule>
  </conditionalFormatting>
  <conditionalFormatting sqref="Z289">
    <cfRule type="cellIs" dxfId="2296" priority="5070" operator="equal">
      <formula>"NÃO"</formula>
    </cfRule>
    <cfRule type="cellIs" dxfId="2295" priority="5071" operator="equal">
      <formula>"SIM"</formula>
    </cfRule>
  </conditionalFormatting>
  <conditionalFormatting sqref="BP265">
    <cfRule type="iconSet" priority="5069">
      <iconSet showValue="0">
        <cfvo type="percent" val="0"/>
        <cfvo type="num" val="1"/>
        <cfvo type="num" val="1" gte="0"/>
      </iconSet>
    </cfRule>
  </conditionalFormatting>
  <conditionalFormatting sqref="BK288">
    <cfRule type="iconSet" priority="5066">
      <iconSet showValue="0">
        <cfvo type="percent" val="0"/>
        <cfvo type="num" val="1"/>
        <cfvo type="num" val="1" gte="0"/>
      </iconSet>
    </cfRule>
  </conditionalFormatting>
  <conditionalFormatting sqref="BP288">
    <cfRule type="iconSet" priority="5065">
      <iconSet showValue="0">
        <cfvo type="percent" val="0"/>
        <cfvo type="num" val="1"/>
        <cfvo type="num" val="1" gte="0"/>
      </iconSet>
    </cfRule>
  </conditionalFormatting>
  <conditionalFormatting sqref="BP284">
    <cfRule type="iconSet" priority="5064">
      <iconSet showValue="0">
        <cfvo type="percent" val="0"/>
        <cfvo type="num" val="1"/>
        <cfvo type="num" val="1" gte="0"/>
      </iconSet>
    </cfRule>
  </conditionalFormatting>
  <conditionalFormatting sqref="BP291">
    <cfRule type="iconSet" priority="5063">
      <iconSet showValue="0">
        <cfvo type="percent" val="0"/>
        <cfvo type="num" val="1"/>
        <cfvo type="num" val="1" gte="0"/>
      </iconSet>
    </cfRule>
  </conditionalFormatting>
  <conditionalFormatting sqref="BP281">
    <cfRule type="iconSet" priority="5061">
      <iconSet showValue="0">
        <cfvo type="percent" val="0"/>
        <cfvo type="num" val="1"/>
        <cfvo type="num" val="1" gte="0"/>
      </iconSet>
    </cfRule>
  </conditionalFormatting>
  <conditionalFormatting sqref="Z295">
    <cfRule type="cellIs" dxfId="2294" priority="5060" operator="equal">
      <formula>"OPORTUNIDADE"</formula>
    </cfRule>
  </conditionalFormatting>
  <conditionalFormatting sqref="Z295">
    <cfRule type="cellIs" dxfId="2293" priority="5058" operator="equal">
      <formula>"NÃO"</formula>
    </cfRule>
    <cfRule type="cellIs" dxfId="2292" priority="5059" operator="equal">
      <formula>"SIM"</formula>
    </cfRule>
  </conditionalFormatting>
  <conditionalFormatting sqref="Y295:Y297">
    <cfRule type="cellIs" dxfId="2291" priority="5057" operator="equal">
      <formula>"OPORTUNIDADE"</formula>
    </cfRule>
  </conditionalFormatting>
  <conditionalFormatting sqref="Y295:Y297">
    <cfRule type="cellIs" dxfId="2290" priority="5055" operator="equal">
      <formula>"NÃO"</formula>
    </cfRule>
    <cfRule type="cellIs" dxfId="2289" priority="5056" operator="equal">
      <formula>"SIM"</formula>
    </cfRule>
  </conditionalFormatting>
  <conditionalFormatting sqref="Z296">
    <cfRule type="cellIs" dxfId="2288" priority="5051" operator="equal">
      <formula>"OPORTUNIDADE"</formula>
    </cfRule>
  </conditionalFormatting>
  <conditionalFormatting sqref="Z296">
    <cfRule type="cellIs" dxfId="2287" priority="5049" operator="equal">
      <formula>"NÃO"</formula>
    </cfRule>
    <cfRule type="cellIs" dxfId="2286" priority="5050" operator="equal">
      <formula>"SIM"</formula>
    </cfRule>
  </conditionalFormatting>
  <conditionalFormatting sqref="Z296">
    <cfRule type="cellIs" dxfId="2285" priority="5048" operator="equal">
      <formula>"OPORTUNIDADE"</formula>
    </cfRule>
  </conditionalFormatting>
  <conditionalFormatting sqref="Z296">
    <cfRule type="cellIs" dxfId="2284" priority="5046" operator="equal">
      <formula>"NÃO"</formula>
    </cfRule>
    <cfRule type="cellIs" dxfId="2283" priority="5047" operator="equal">
      <formula>"SIM"</formula>
    </cfRule>
  </conditionalFormatting>
  <conditionalFormatting sqref="Z296">
    <cfRule type="cellIs" dxfId="2282" priority="5045" operator="equal">
      <formula>"OPORTUNIDADE"</formula>
    </cfRule>
  </conditionalFormatting>
  <conditionalFormatting sqref="Z296">
    <cfRule type="cellIs" dxfId="2281" priority="5043" operator="equal">
      <formula>"NÃO"</formula>
    </cfRule>
    <cfRule type="cellIs" dxfId="2280" priority="5044" operator="equal">
      <formula>"SIM"</formula>
    </cfRule>
  </conditionalFormatting>
  <conditionalFormatting sqref="Z296">
    <cfRule type="cellIs" dxfId="2279" priority="5042" operator="equal">
      <formula>"OPORTUNIDADE"</formula>
    </cfRule>
  </conditionalFormatting>
  <conditionalFormatting sqref="Z296">
    <cfRule type="cellIs" dxfId="2278" priority="5040" operator="equal">
      <formula>"NÃO"</formula>
    </cfRule>
    <cfRule type="cellIs" dxfId="2277" priority="5041" operator="equal">
      <formula>"SIM"</formula>
    </cfRule>
  </conditionalFormatting>
  <conditionalFormatting sqref="Z296">
    <cfRule type="cellIs" dxfId="2276" priority="5039" operator="equal">
      <formula>"OPORTUNIDADE"</formula>
    </cfRule>
  </conditionalFormatting>
  <conditionalFormatting sqref="Z296">
    <cfRule type="cellIs" dxfId="2275" priority="5037" operator="equal">
      <formula>"NÃO"</formula>
    </cfRule>
    <cfRule type="cellIs" dxfId="2274" priority="5038" operator="equal">
      <formula>"SIM"</formula>
    </cfRule>
  </conditionalFormatting>
  <conditionalFormatting sqref="Z296">
    <cfRule type="cellIs" dxfId="2273" priority="5036" operator="equal">
      <formula>"OPORTUNIDADE"</formula>
    </cfRule>
  </conditionalFormatting>
  <conditionalFormatting sqref="Z296">
    <cfRule type="cellIs" dxfId="2272" priority="5034" operator="equal">
      <formula>"NÃO"</formula>
    </cfRule>
    <cfRule type="cellIs" dxfId="2271" priority="5035" operator="equal">
      <formula>"SIM"</formula>
    </cfRule>
  </conditionalFormatting>
  <conditionalFormatting sqref="Z296">
    <cfRule type="cellIs" dxfId="2270" priority="5033" operator="equal">
      <formula>"OPORTUNIDADE"</formula>
    </cfRule>
  </conditionalFormatting>
  <conditionalFormatting sqref="Z296">
    <cfRule type="cellIs" dxfId="2269" priority="5031" operator="equal">
      <formula>"NÃO"</formula>
    </cfRule>
    <cfRule type="cellIs" dxfId="2268" priority="5032" operator="equal">
      <formula>"SIM"</formula>
    </cfRule>
  </conditionalFormatting>
  <conditionalFormatting sqref="Z296">
    <cfRule type="cellIs" dxfId="2267" priority="5030" operator="equal">
      <formula>"OPORTUNIDADE"</formula>
    </cfRule>
  </conditionalFormatting>
  <conditionalFormatting sqref="Z296">
    <cfRule type="cellIs" dxfId="2266" priority="5028" operator="equal">
      <formula>"NÃO"</formula>
    </cfRule>
    <cfRule type="cellIs" dxfId="2265" priority="5029" operator="equal">
      <formula>"SIM"</formula>
    </cfRule>
  </conditionalFormatting>
  <conditionalFormatting sqref="Z296">
    <cfRule type="cellIs" dxfId="2264" priority="5027" operator="equal">
      <formula>"OPORTUNIDADE"</formula>
    </cfRule>
  </conditionalFormatting>
  <conditionalFormatting sqref="Z296">
    <cfRule type="cellIs" dxfId="2263" priority="5025" operator="equal">
      <formula>"NÃO"</formula>
    </cfRule>
    <cfRule type="cellIs" dxfId="2262" priority="5026" operator="equal">
      <formula>"SIM"</formula>
    </cfRule>
  </conditionalFormatting>
  <conditionalFormatting sqref="Z299">
    <cfRule type="cellIs" dxfId="2261" priority="5021" operator="equal">
      <formula>"OPORTUNIDADE"</formula>
    </cfRule>
  </conditionalFormatting>
  <conditionalFormatting sqref="Z299">
    <cfRule type="cellIs" dxfId="2260" priority="5019" operator="equal">
      <formula>"NÃO"</formula>
    </cfRule>
    <cfRule type="cellIs" dxfId="2259" priority="5020" operator="equal">
      <formula>"SIM"</formula>
    </cfRule>
  </conditionalFormatting>
  <conditionalFormatting sqref="Z299">
    <cfRule type="cellIs" dxfId="2258" priority="5018" operator="equal">
      <formula>"OPORTUNIDADE"</formula>
    </cfRule>
  </conditionalFormatting>
  <conditionalFormatting sqref="Z299">
    <cfRule type="cellIs" dxfId="2257" priority="5016" operator="equal">
      <formula>"NÃO"</formula>
    </cfRule>
    <cfRule type="cellIs" dxfId="2256" priority="5017" operator="equal">
      <formula>"SIM"</formula>
    </cfRule>
  </conditionalFormatting>
  <conditionalFormatting sqref="Z299">
    <cfRule type="cellIs" dxfId="2255" priority="5015" operator="equal">
      <formula>"OPORTUNIDADE"</formula>
    </cfRule>
  </conditionalFormatting>
  <conditionalFormatting sqref="Z299">
    <cfRule type="cellIs" dxfId="2254" priority="5013" operator="equal">
      <formula>"NÃO"</formula>
    </cfRule>
    <cfRule type="cellIs" dxfId="2253" priority="5014" operator="equal">
      <formula>"SIM"</formula>
    </cfRule>
  </conditionalFormatting>
  <conditionalFormatting sqref="Z299">
    <cfRule type="cellIs" dxfId="2252" priority="5012" operator="equal">
      <formula>"OPORTUNIDADE"</formula>
    </cfRule>
  </conditionalFormatting>
  <conditionalFormatting sqref="Z299">
    <cfRule type="cellIs" dxfId="2251" priority="5010" operator="equal">
      <formula>"NÃO"</formula>
    </cfRule>
    <cfRule type="cellIs" dxfId="2250" priority="5011" operator="equal">
      <formula>"SIM"</formula>
    </cfRule>
  </conditionalFormatting>
  <conditionalFormatting sqref="Z299">
    <cfRule type="cellIs" dxfId="2249" priority="5009" operator="equal">
      <formula>"OPORTUNIDADE"</formula>
    </cfRule>
  </conditionalFormatting>
  <conditionalFormatting sqref="Z299">
    <cfRule type="cellIs" dxfId="2248" priority="5007" operator="equal">
      <formula>"NÃO"</formula>
    </cfRule>
    <cfRule type="cellIs" dxfId="2247" priority="5008" operator="equal">
      <formula>"SIM"</formula>
    </cfRule>
  </conditionalFormatting>
  <conditionalFormatting sqref="Z299">
    <cfRule type="cellIs" dxfId="2246" priority="5006" operator="equal">
      <formula>"OPORTUNIDADE"</formula>
    </cfRule>
  </conditionalFormatting>
  <conditionalFormatting sqref="Z299">
    <cfRule type="cellIs" dxfId="2245" priority="5004" operator="equal">
      <formula>"NÃO"</formula>
    </cfRule>
    <cfRule type="cellIs" dxfId="2244" priority="5005" operator="equal">
      <formula>"SIM"</formula>
    </cfRule>
  </conditionalFormatting>
  <conditionalFormatting sqref="Z302">
    <cfRule type="cellIs" dxfId="2243" priority="4994" operator="equal">
      <formula>"OPORTUNIDADE"</formula>
    </cfRule>
  </conditionalFormatting>
  <conditionalFormatting sqref="Z302">
    <cfRule type="cellIs" dxfId="2242" priority="4992" operator="equal">
      <formula>"NÃO"</formula>
    </cfRule>
    <cfRule type="cellIs" dxfId="2241" priority="4993" operator="equal">
      <formula>"SIM"</formula>
    </cfRule>
  </conditionalFormatting>
  <conditionalFormatting sqref="Z303">
    <cfRule type="cellIs" dxfId="2240" priority="4286" operator="equal">
      <formula>"OPORTUNIDADE"</formula>
    </cfRule>
  </conditionalFormatting>
  <conditionalFormatting sqref="Z303">
    <cfRule type="cellIs" dxfId="2239" priority="4284" operator="equal">
      <formula>"NÃO"</formula>
    </cfRule>
    <cfRule type="cellIs" dxfId="2238" priority="4285" operator="equal">
      <formula>"SIM"</formula>
    </cfRule>
  </conditionalFormatting>
  <conditionalFormatting sqref="Z306">
    <cfRule type="cellIs" dxfId="2237" priority="2177" operator="equal">
      <formula>"OPORTUNIDADE"</formula>
    </cfRule>
  </conditionalFormatting>
  <conditionalFormatting sqref="Z306">
    <cfRule type="cellIs" dxfId="2236" priority="2175" operator="equal">
      <formula>"NÃO"</formula>
    </cfRule>
    <cfRule type="cellIs" dxfId="2235" priority="2176" operator="equal">
      <formula>"SIM"</formula>
    </cfRule>
  </conditionalFormatting>
  <conditionalFormatting sqref="BP286">
    <cfRule type="iconSet" priority="2174">
      <iconSet showValue="0">
        <cfvo type="percent" val="0"/>
        <cfvo type="num" val="1"/>
        <cfvo type="num" val="1" gte="0"/>
      </iconSet>
    </cfRule>
  </conditionalFormatting>
  <conditionalFormatting sqref="BP285">
    <cfRule type="iconSet" priority="2171">
      <iconSet showValue="0">
        <cfvo type="percent" val="0"/>
        <cfvo type="num" val="1"/>
        <cfvo type="num" val="1" gte="0"/>
      </iconSet>
    </cfRule>
  </conditionalFormatting>
  <conditionalFormatting sqref="BK302">
    <cfRule type="iconSet" priority="2165">
      <iconSet showValue="0">
        <cfvo type="percent" val="0"/>
        <cfvo type="num" val="1"/>
        <cfvo type="num" val="1" gte="0"/>
      </iconSet>
    </cfRule>
  </conditionalFormatting>
  <conditionalFormatting sqref="BP302">
    <cfRule type="iconSet" priority="2164">
      <iconSet showValue="0">
        <cfvo type="percent" val="0"/>
        <cfvo type="num" val="1"/>
        <cfvo type="num" val="1" gte="0"/>
      </iconSet>
    </cfRule>
  </conditionalFormatting>
  <conditionalFormatting sqref="BP300">
    <cfRule type="iconSet" priority="2163">
      <iconSet showValue="0">
        <cfvo type="percent" val="0"/>
        <cfvo type="num" val="1"/>
        <cfvo type="num" val="1" gte="0"/>
      </iconSet>
    </cfRule>
  </conditionalFormatting>
  <conditionalFormatting sqref="BP301">
    <cfRule type="iconSet" priority="2162">
      <iconSet showValue="0">
        <cfvo type="percent" val="0"/>
        <cfvo type="num" val="1"/>
        <cfvo type="num" val="1" gte="0"/>
      </iconSet>
    </cfRule>
  </conditionalFormatting>
  <conditionalFormatting sqref="Z316">
    <cfRule type="cellIs" dxfId="2234" priority="2161" operator="equal">
      <formula>"OPORTUNIDADE"</formula>
    </cfRule>
  </conditionalFormatting>
  <conditionalFormatting sqref="Z316">
    <cfRule type="cellIs" dxfId="2233" priority="2159" operator="equal">
      <formula>"NÃO"</formula>
    </cfRule>
    <cfRule type="cellIs" dxfId="2232" priority="2160" operator="equal">
      <formula>"SIM"</formula>
    </cfRule>
  </conditionalFormatting>
  <conditionalFormatting sqref="Z325">
    <cfRule type="cellIs" dxfId="2231" priority="2158" operator="equal">
      <formula>"OPORTUNIDADE"</formula>
    </cfRule>
  </conditionalFormatting>
  <conditionalFormatting sqref="Z325">
    <cfRule type="cellIs" dxfId="2230" priority="2156" operator="equal">
      <formula>"NÃO"</formula>
    </cfRule>
    <cfRule type="cellIs" dxfId="2229" priority="2157" operator="equal">
      <formula>"SIM"</formula>
    </cfRule>
  </conditionalFormatting>
  <conditionalFormatting sqref="Z315">
    <cfRule type="cellIs" dxfId="2228" priority="2155" operator="equal">
      <formula>"OPORTUNIDADE"</formula>
    </cfRule>
  </conditionalFormatting>
  <conditionalFormatting sqref="Z315">
    <cfRule type="cellIs" dxfId="2227" priority="2153" operator="equal">
      <formula>"NÃO"</formula>
    </cfRule>
    <cfRule type="cellIs" dxfId="2226" priority="2154" operator="equal">
      <formula>"SIM"</formula>
    </cfRule>
  </conditionalFormatting>
  <conditionalFormatting sqref="Z324">
    <cfRule type="cellIs" dxfId="2225" priority="2152" operator="equal">
      <formula>"OPORTUNIDADE"</formula>
    </cfRule>
  </conditionalFormatting>
  <conditionalFormatting sqref="Z324">
    <cfRule type="cellIs" dxfId="2224" priority="2150" operator="equal">
      <formula>"NÃO"</formula>
    </cfRule>
    <cfRule type="cellIs" dxfId="2223" priority="2151" operator="equal">
      <formula>"SIM"</formula>
    </cfRule>
  </conditionalFormatting>
  <conditionalFormatting sqref="Z335">
    <cfRule type="cellIs" dxfId="2222" priority="2149" operator="equal">
      <formula>"OPORTUNIDADE"</formula>
    </cfRule>
  </conditionalFormatting>
  <conditionalFormatting sqref="Z335">
    <cfRule type="cellIs" dxfId="2221" priority="2147" operator="equal">
      <formula>"NÃO"</formula>
    </cfRule>
    <cfRule type="cellIs" dxfId="2220" priority="2148" operator="equal">
      <formula>"SIM"</formula>
    </cfRule>
  </conditionalFormatting>
  <conditionalFormatting sqref="Z335:Z336">
    <cfRule type="cellIs" dxfId="2219" priority="2146" operator="equal">
      <formula>"OPORTUNIDADE"</formula>
    </cfRule>
  </conditionalFormatting>
  <conditionalFormatting sqref="Z335:Z336">
    <cfRule type="cellIs" dxfId="2218" priority="2144" operator="equal">
      <formula>"NÃO"</formula>
    </cfRule>
    <cfRule type="cellIs" dxfId="2217" priority="2145" operator="equal">
      <formula>"SIM"</formula>
    </cfRule>
  </conditionalFormatting>
  <conditionalFormatting sqref="BK295:BK296">
    <cfRule type="iconSet" priority="2143">
      <iconSet showValue="0">
        <cfvo type="percent" val="0"/>
        <cfvo type="num" val="1"/>
        <cfvo type="num" val="1" gte="0"/>
      </iconSet>
    </cfRule>
  </conditionalFormatting>
  <conditionalFormatting sqref="Z331">
    <cfRule type="cellIs" dxfId="2216" priority="2142" operator="equal">
      <formula>"OPORTUNIDADE"</formula>
    </cfRule>
  </conditionalFormatting>
  <conditionalFormatting sqref="Z331">
    <cfRule type="cellIs" dxfId="2215" priority="2140" operator="equal">
      <formula>"NÃO"</formula>
    </cfRule>
    <cfRule type="cellIs" dxfId="2214" priority="2141" operator="equal">
      <formula>"SIM"</formula>
    </cfRule>
  </conditionalFormatting>
  <conditionalFormatting sqref="Z331">
    <cfRule type="cellIs" dxfId="2213" priority="2136" operator="equal">
      <formula>"OPORTUNIDADE"</formula>
    </cfRule>
  </conditionalFormatting>
  <conditionalFormatting sqref="Z331">
    <cfRule type="cellIs" dxfId="2212" priority="2134" operator="equal">
      <formula>"NÃO"</formula>
    </cfRule>
    <cfRule type="cellIs" dxfId="2211" priority="2135" operator="equal">
      <formula>"SIM"</formula>
    </cfRule>
  </conditionalFormatting>
  <conditionalFormatting sqref="Y331">
    <cfRule type="cellIs" dxfId="2210" priority="2133" operator="equal">
      <formula>"OPORTUNIDADE"</formula>
    </cfRule>
  </conditionalFormatting>
  <conditionalFormatting sqref="Y331">
    <cfRule type="cellIs" dxfId="2209" priority="2131" operator="equal">
      <formula>"NÃO"</formula>
    </cfRule>
    <cfRule type="cellIs" dxfId="2208" priority="2132" operator="equal">
      <formula>"SIM"</formula>
    </cfRule>
  </conditionalFormatting>
  <conditionalFormatting sqref="Y338:Y339">
    <cfRule type="cellIs" dxfId="2207" priority="2130" operator="equal">
      <formula>"OPORTUNIDADE"</formula>
    </cfRule>
  </conditionalFormatting>
  <conditionalFormatting sqref="Y338:Y339">
    <cfRule type="cellIs" dxfId="2206" priority="2128" operator="equal">
      <formula>"NÃO"</formula>
    </cfRule>
    <cfRule type="cellIs" dxfId="2205" priority="2129" operator="equal">
      <formula>"SIM"</formula>
    </cfRule>
  </conditionalFormatting>
  <conditionalFormatting sqref="Y338:Y339">
    <cfRule type="cellIs" dxfId="2204" priority="2127" operator="equal">
      <formula>"OPORTUNIDADE"</formula>
    </cfRule>
  </conditionalFormatting>
  <conditionalFormatting sqref="Y338:Y339">
    <cfRule type="cellIs" dxfId="2203" priority="2125" operator="equal">
      <formula>"NÃO"</formula>
    </cfRule>
    <cfRule type="cellIs" dxfId="2202" priority="2126" operator="equal">
      <formula>"SIM"</formula>
    </cfRule>
  </conditionalFormatting>
  <conditionalFormatting sqref="Y338:Y339">
    <cfRule type="cellIs" dxfId="2201" priority="2124" operator="equal">
      <formula>"OPORTUNIDADE"</formula>
    </cfRule>
  </conditionalFormatting>
  <conditionalFormatting sqref="Y338:Y339">
    <cfRule type="cellIs" dxfId="2200" priority="2122" operator="equal">
      <formula>"NÃO"</formula>
    </cfRule>
    <cfRule type="cellIs" dxfId="2199" priority="2123" operator="equal">
      <formula>"SIM"</formula>
    </cfRule>
  </conditionalFormatting>
  <conditionalFormatting sqref="Y338:Y339">
    <cfRule type="cellIs" dxfId="2198" priority="2121" operator="equal">
      <formula>"OPORTUNIDADE"</formula>
    </cfRule>
  </conditionalFormatting>
  <conditionalFormatting sqref="Y338:Y339">
    <cfRule type="cellIs" dxfId="2197" priority="2119" operator="equal">
      <formula>"NÃO"</formula>
    </cfRule>
    <cfRule type="cellIs" dxfId="2196" priority="2120" operator="equal">
      <formula>"SIM"</formula>
    </cfRule>
  </conditionalFormatting>
  <conditionalFormatting sqref="Y338:Y339">
    <cfRule type="cellIs" dxfId="2195" priority="2118" operator="equal">
      <formula>"OPORTUNIDADE"</formula>
    </cfRule>
  </conditionalFormatting>
  <conditionalFormatting sqref="Y338:Y339">
    <cfRule type="cellIs" dxfId="2194" priority="2116" operator="equal">
      <formula>"NÃO"</formula>
    </cfRule>
    <cfRule type="cellIs" dxfId="2193" priority="2117" operator="equal">
      <formula>"SIM"</formula>
    </cfRule>
  </conditionalFormatting>
  <conditionalFormatting sqref="Y338:Y339">
    <cfRule type="cellIs" dxfId="2192" priority="2115" operator="equal">
      <formula>"OPORTUNIDADE"</formula>
    </cfRule>
  </conditionalFormatting>
  <conditionalFormatting sqref="Y338:Y339">
    <cfRule type="cellIs" dxfId="2191" priority="2113" operator="equal">
      <formula>"NÃO"</formula>
    </cfRule>
    <cfRule type="cellIs" dxfId="2190" priority="2114" operator="equal">
      <formula>"SIM"</formula>
    </cfRule>
  </conditionalFormatting>
  <conditionalFormatting sqref="Y338:Y339">
    <cfRule type="cellIs" dxfId="2189" priority="2112" operator="equal">
      <formula>"OPORTUNIDADE"</formula>
    </cfRule>
  </conditionalFormatting>
  <conditionalFormatting sqref="Y338:Y339">
    <cfRule type="cellIs" dxfId="2188" priority="2110" operator="equal">
      <formula>"NÃO"</formula>
    </cfRule>
    <cfRule type="cellIs" dxfId="2187" priority="2111" operator="equal">
      <formula>"SIM"</formula>
    </cfRule>
  </conditionalFormatting>
  <conditionalFormatting sqref="Y338:Y339">
    <cfRule type="cellIs" dxfId="2186" priority="2109" operator="equal">
      <formula>"OPORTUNIDADE"</formula>
    </cfRule>
  </conditionalFormatting>
  <conditionalFormatting sqref="Y338:Y339">
    <cfRule type="cellIs" dxfId="2185" priority="2107" operator="equal">
      <formula>"NÃO"</formula>
    </cfRule>
    <cfRule type="cellIs" dxfId="2184" priority="2108" operator="equal">
      <formula>"SIM"</formula>
    </cfRule>
  </conditionalFormatting>
  <conditionalFormatting sqref="Y338:Y339">
    <cfRule type="cellIs" dxfId="2183" priority="2106" operator="equal">
      <formula>"OPORTUNIDADE"</formula>
    </cfRule>
  </conditionalFormatting>
  <conditionalFormatting sqref="Y338:Y339">
    <cfRule type="cellIs" dxfId="2182" priority="2104" operator="equal">
      <formula>"NÃO"</formula>
    </cfRule>
    <cfRule type="cellIs" dxfId="2181" priority="2105" operator="equal">
      <formula>"SIM"</formula>
    </cfRule>
  </conditionalFormatting>
  <conditionalFormatting sqref="Y338:Y339">
    <cfRule type="cellIs" dxfId="2180" priority="2103" operator="equal">
      <formula>"OPORTUNIDADE"</formula>
    </cfRule>
  </conditionalFormatting>
  <conditionalFormatting sqref="Y338:Y339">
    <cfRule type="cellIs" dxfId="2179" priority="2101" operator="equal">
      <formula>"NÃO"</formula>
    </cfRule>
    <cfRule type="cellIs" dxfId="2178" priority="2102" operator="equal">
      <formula>"SIM"</formula>
    </cfRule>
  </conditionalFormatting>
  <conditionalFormatting sqref="Y338:Y339">
    <cfRule type="cellIs" dxfId="2177" priority="2100" operator="equal">
      <formula>"OPORTUNIDADE"</formula>
    </cfRule>
  </conditionalFormatting>
  <conditionalFormatting sqref="Y338:Y339">
    <cfRule type="cellIs" dxfId="2176" priority="2098" operator="equal">
      <formula>"NÃO"</formula>
    </cfRule>
    <cfRule type="cellIs" dxfId="2175" priority="2099" operator="equal">
      <formula>"SIM"</formula>
    </cfRule>
  </conditionalFormatting>
  <conditionalFormatting sqref="Y338:Y339">
    <cfRule type="cellIs" dxfId="2174" priority="2097" operator="equal">
      <formula>"OPORTUNIDADE"</formula>
    </cfRule>
  </conditionalFormatting>
  <conditionalFormatting sqref="Y338:Y339">
    <cfRule type="cellIs" dxfId="2173" priority="2095" operator="equal">
      <formula>"NÃO"</formula>
    </cfRule>
    <cfRule type="cellIs" dxfId="2172" priority="2096" operator="equal">
      <formula>"SIM"</formula>
    </cfRule>
  </conditionalFormatting>
  <conditionalFormatting sqref="Y338:Y339">
    <cfRule type="cellIs" dxfId="2171" priority="2094" operator="equal">
      <formula>"OPORTUNIDADE"</formula>
    </cfRule>
  </conditionalFormatting>
  <conditionalFormatting sqref="Y338:Y339">
    <cfRule type="cellIs" dxfId="2170" priority="2092" operator="equal">
      <formula>"NÃO"</formula>
    </cfRule>
    <cfRule type="cellIs" dxfId="2169" priority="2093" operator="equal">
      <formula>"SIM"</formula>
    </cfRule>
  </conditionalFormatting>
  <conditionalFormatting sqref="Y338:Y339">
    <cfRule type="cellIs" dxfId="2168" priority="2091" operator="equal">
      <formula>"OPORTUNIDADE"</formula>
    </cfRule>
  </conditionalFormatting>
  <conditionalFormatting sqref="Y338:Y339">
    <cfRule type="cellIs" dxfId="2167" priority="2089" operator="equal">
      <formula>"NÃO"</formula>
    </cfRule>
    <cfRule type="cellIs" dxfId="2166" priority="2090" operator="equal">
      <formula>"SIM"</formula>
    </cfRule>
  </conditionalFormatting>
  <conditionalFormatting sqref="Y338:Y339">
    <cfRule type="cellIs" dxfId="2165" priority="2088" operator="equal">
      <formula>"OPORTUNIDADE"</formula>
    </cfRule>
  </conditionalFormatting>
  <conditionalFormatting sqref="Y338:Y339">
    <cfRule type="cellIs" dxfId="2164" priority="2086" operator="equal">
      <formula>"NÃO"</formula>
    </cfRule>
    <cfRule type="cellIs" dxfId="2163" priority="2087" operator="equal">
      <formula>"SIM"</formula>
    </cfRule>
  </conditionalFormatting>
  <conditionalFormatting sqref="Y338:Y339">
    <cfRule type="cellIs" dxfId="2162" priority="2085" operator="equal">
      <formula>"OPORTUNIDADE"</formula>
    </cfRule>
  </conditionalFormatting>
  <conditionalFormatting sqref="Y338:Y339">
    <cfRule type="cellIs" dxfId="2161" priority="2083" operator="equal">
      <formula>"NÃO"</formula>
    </cfRule>
    <cfRule type="cellIs" dxfId="2160" priority="2084" operator="equal">
      <formula>"SIM"</formula>
    </cfRule>
  </conditionalFormatting>
  <conditionalFormatting sqref="Y338:Y339">
    <cfRule type="cellIs" dxfId="2159" priority="2082" operator="equal">
      <formula>"OPORTUNIDADE"</formula>
    </cfRule>
  </conditionalFormatting>
  <conditionalFormatting sqref="Y338:Y339">
    <cfRule type="cellIs" dxfId="2158" priority="2080" operator="equal">
      <formula>"NÃO"</formula>
    </cfRule>
    <cfRule type="cellIs" dxfId="2157" priority="2081" operator="equal">
      <formula>"SIM"</formula>
    </cfRule>
  </conditionalFormatting>
  <conditionalFormatting sqref="Y338:Y339">
    <cfRule type="cellIs" dxfId="2156" priority="2079" operator="equal">
      <formula>"OPORTUNIDADE"</formula>
    </cfRule>
  </conditionalFormatting>
  <conditionalFormatting sqref="Y338:Y339">
    <cfRule type="cellIs" dxfId="2155" priority="2077" operator="equal">
      <formula>"NÃO"</formula>
    </cfRule>
    <cfRule type="cellIs" dxfId="2154" priority="2078" operator="equal">
      <formula>"SIM"</formula>
    </cfRule>
  </conditionalFormatting>
  <conditionalFormatting sqref="Y338:Y339">
    <cfRule type="cellIs" dxfId="2153" priority="2076" operator="equal">
      <formula>"OPORTUNIDADE"</formula>
    </cfRule>
  </conditionalFormatting>
  <conditionalFormatting sqref="Y338:Y339">
    <cfRule type="cellIs" dxfId="2152" priority="2074" operator="equal">
      <formula>"NÃO"</formula>
    </cfRule>
    <cfRule type="cellIs" dxfId="2151" priority="2075" operator="equal">
      <formula>"SIM"</formula>
    </cfRule>
  </conditionalFormatting>
  <conditionalFormatting sqref="Y338:Y339">
    <cfRule type="cellIs" dxfId="2150" priority="2073" operator="equal">
      <formula>"OPORTUNIDADE"</formula>
    </cfRule>
  </conditionalFormatting>
  <conditionalFormatting sqref="Y338:Y339">
    <cfRule type="cellIs" dxfId="2149" priority="2071" operator="equal">
      <formula>"NÃO"</formula>
    </cfRule>
    <cfRule type="cellIs" dxfId="2148" priority="2072" operator="equal">
      <formula>"SIM"</formula>
    </cfRule>
  </conditionalFormatting>
  <conditionalFormatting sqref="Y338:Y339">
    <cfRule type="cellIs" dxfId="2147" priority="2070" operator="equal">
      <formula>"OPORTUNIDADE"</formula>
    </cfRule>
  </conditionalFormatting>
  <conditionalFormatting sqref="Y338:Y339">
    <cfRule type="cellIs" dxfId="2146" priority="2068" operator="equal">
      <formula>"NÃO"</formula>
    </cfRule>
    <cfRule type="cellIs" dxfId="2145" priority="2069" operator="equal">
      <formula>"SIM"</formula>
    </cfRule>
  </conditionalFormatting>
  <conditionalFormatting sqref="Y338:Y339">
    <cfRule type="cellIs" dxfId="2144" priority="2067" operator="equal">
      <formula>"OPORTUNIDADE"</formula>
    </cfRule>
  </conditionalFormatting>
  <conditionalFormatting sqref="Y338:Y339">
    <cfRule type="cellIs" dxfId="2143" priority="2065" operator="equal">
      <formula>"NÃO"</formula>
    </cfRule>
    <cfRule type="cellIs" dxfId="2142" priority="2066" operator="equal">
      <formula>"SIM"</formula>
    </cfRule>
  </conditionalFormatting>
  <conditionalFormatting sqref="Y338:Y339">
    <cfRule type="cellIs" dxfId="2141" priority="2064" operator="equal">
      <formula>"OPORTUNIDADE"</formula>
    </cfRule>
  </conditionalFormatting>
  <conditionalFormatting sqref="Y338:Y339">
    <cfRule type="cellIs" dxfId="2140" priority="2062" operator="equal">
      <formula>"NÃO"</formula>
    </cfRule>
    <cfRule type="cellIs" dxfId="2139" priority="2063" operator="equal">
      <formula>"SIM"</formula>
    </cfRule>
  </conditionalFormatting>
  <conditionalFormatting sqref="Y338:Y339">
    <cfRule type="cellIs" dxfId="2138" priority="2061" operator="equal">
      <formula>"OPORTUNIDADE"</formula>
    </cfRule>
  </conditionalFormatting>
  <conditionalFormatting sqref="Y338:Y339">
    <cfRule type="cellIs" dxfId="2137" priority="2059" operator="equal">
      <formula>"NÃO"</formula>
    </cfRule>
    <cfRule type="cellIs" dxfId="2136" priority="2060" operator="equal">
      <formula>"SIM"</formula>
    </cfRule>
  </conditionalFormatting>
  <conditionalFormatting sqref="Y338:Y339">
    <cfRule type="cellIs" dxfId="2135" priority="2058" operator="equal">
      <formula>"OPORTUNIDADE"</formula>
    </cfRule>
  </conditionalFormatting>
  <conditionalFormatting sqref="Y338:Y339">
    <cfRule type="cellIs" dxfId="2134" priority="2056" operator="equal">
      <formula>"NÃO"</formula>
    </cfRule>
    <cfRule type="cellIs" dxfId="2133" priority="2057" operator="equal">
      <formula>"SIM"</formula>
    </cfRule>
  </conditionalFormatting>
  <conditionalFormatting sqref="Y338:Y339">
    <cfRule type="cellIs" dxfId="2132" priority="2055" operator="equal">
      <formula>"OPORTUNIDADE"</formula>
    </cfRule>
  </conditionalFormatting>
  <conditionalFormatting sqref="Y338:Y339">
    <cfRule type="cellIs" dxfId="2131" priority="2053" operator="equal">
      <formula>"NÃO"</formula>
    </cfRule>
    <cfRule type="cellIs" dxfId="2130" priority="2054" operator="equal">
      <formula>"SIM"</formula>
    </cfRule>
  </conditionalFormatting>
  <conditionalFormatting sqref="Y338:Y339">
    <cfRule type="cellIs" dxfId="2129" priority="2052" operator="equal">
      <formula>"OPORTUNIDADE"</formula>
    </cfRule>
  </conditionalFormatting>
  <conditionalFormatting sqref="Y338:Y339">
    <cfRule type="cellIs" dxfId="2128" priority="2050" operator="equal">
      <formula>"NÃO"</formula>
    </cfRule>
    <cfRule type="cellIs" dxfId="2127" priority="2051" operator="equal">
      <formula>"SIM"</formula>
    </cfRule>
  </conditionalFormatting>
  <conditionalFormatting sqref="Y338:Y339">
    <cfRule type="cellIs" dxfId="2126" priority="2049" operator="equal">
      <formula>"OPORTUNIDADE"</formula>
    </cfRule>
  </conditionalFormatting>
  <conditionalFormatting sqref="Y338:Y339">
    <cfRule type="cellIs" dxfId="2125" priority="2047" operator="equal">
      <formula>"NÃO"</formula>
    </cfRule>
    <cfRule type="cellIs" dxfId="2124" priority="2048" operator="equal">
      <formula>"SIM"</formula>
    </cfRule>
  </conditionalFormatting>
  <conditionalFormatting sqref="Y338:Y339">
    <cfRule type="cellIs" dxfId="2123" priority="2046" operator="equal">
      <formula>"OPORTUNIDADE"</formula>
    </cfRule>
  </conditionalFormatting>
  <conditionalFormatting sqref="Y338:Y339">
    <cfRule type="cellIs" dxfId="2122" priority="2044" operator="equal">
      <formula>"NÃO"</formula>
    </cfRule>
    <cfRule type="cellIs" dxfId="2121" priority="2045" operator="equal">
      <formula>"SIM"</formula>
    </cfRule>
  </conditionalFormatting>
  <conditionalFormatting sqref="Y338:Y339">
    <cfRule type="cellIs" dxfId="2120" priority="2043" operator="equal">
      <formula>"OPORTUNIDADE"</formula>
    </cfRule>
  </conditionalFormatting>
  <conditionalFormatting sqref="Y338:Y339">
    <cfRule type="cellIs" dxfId="2119" priority="2041" operator="equal">
      <formula>"NÃO"</formula>
    </cfRule>
    <cfRule type="cellIs" dxfId="2118" priority="2042" operator="equal">
      <formula>"SIM"</formula>
    </cfRule>
  </conditionalFormatting>
  <conditionalFormatting sqref="Y338:Y339">
    <cfRule type="cellIs" dxfId="2117" priority="2040" operator="equal">
      <formula>"OPORTUNIDADE"</formula>
    </cfRule>
  </conditionalFormatting>
  <conditionalFormatting sqref="Y338:Y339">
    <cfRule type="cellIs" dxfId="2116" priority="2038" operator="equal">
      <formula>"NÃO"</formula>
    </cfRule>
    <cfRule type="cellIs" dxfId="2115" priority="2039" operator="equal">
      <formula>"SIM"</formula>
    </cfRule>
  </conditionalFormatting>
  <conditionalFormatting sqref="Y338:Y339">
    <cfRule type="cellIs" dxfId="2114" priority="2037" operator="equal">
      <formula>"OPORTUNIDADE"</formula>
    </cfRule>
  </conditionalFormatting>
  <conditionalFormatting sqref="Y338:Y339">
    <cfRule type="cellIs" dxfId="2113" priority="2035" operator="equal">
      <formula>"NÃO"</formula>
    </cfRule>
    <cfRule type="cellIs" dxfId="2112" priority="2036" operator="equal">
      <formula>"SIM"</formula>
    </cfRule>
  </conditionalFormatting>
  <conditionalFormatting sqref="Y338:Y339">
    <cfRule type="cellIs" dxfId="2111" priority="2034" operator="equal">
      <formula>"OPORTUNIDADE"</formula>
    </cfRule>
  </conditionalFormatting>
  <conditionalFormatting sqref="Y338:Y339">
    <cfRule type="cellIs" dxfId="2110" priority="2032" operator="equal">
      <formula>"NÃO"</formula>
    </cfRule>
    <cfRule type="cellIs" dxfId="2109" priority="2033" operator="equal">
      <formula>"SIM"</formula>
    </cfRule>
  </conditionalFormatting>
  <conditionalFormatting sqref="Y338:Y339">
    <cfRule type="cellIs" dxfId="2108" priority="2031" operator="equal">
      <formula>"OPORTUNIDADE"</formula>
    </cfRule>
  </conditionalFormatting>
  <conditionalFormatting sqref="Y338:Y339">
    <cfRule type="cellIs" dxfId="2107" priority="2029" operator="equal">
      <formula>"NÃO"</formula>
    </cfRule>
    <cfRule type="cellIs" dxfId="2106" priority="2030" operator="equal">
      <formula>"SIM"</formula>
    </cfRule>
  </conditionalFormatting>
  <conditionalFormatting sqref="Y338:Y339">
    <cfRule type="cellIs" dxfId="2105" priority="2028" operator="equal">
      <formula>"OPORTUNIDADE"</formula>
    </cfRule>
  </conditionalFormatting>
  <conditionalFormatting sqref="Y338:Y339">
    <cfRule type="cellIs" dxfId="2104" priority="2026" operator="equal">
      <formula>"NÃO"</formula>
    </cfRule>
    <cfRule type="cellIs" dxfId="2103" priority="2027" operator="equal">
      <formula>"SIM"</formula>
    </cfRule>
  </conditionalFormatting>
  <conditionalFormatting sqref="Y338:Y339">
    <cfRule type="cellIs" dxfId="2102" priority="2025" operator="equal">
      <formula>"OPORTUNIDADE"</formula>
    </cfRule>
  </conditionalFormatting>
  <conditionalFormatting sqref="Y338:Y339">
    <cfRule type="cellIs" dxfId="2101" priority="2023" operator="equal">
      <formula>"NÃO"</formula>
    </cfRule>
    <cfRule type="cellIs" dxfId="2100" priority="2024" operator="equal">
      <formula>"SIM"</formula>
    </cfRule>
  </conditionalFormatting>
  <conditionalFormatting sqref="Y338:Y339">
    <cfRule type="cellIs" dxfId="2099" priority="2022" operator="equal">
      <formula>"OPORTUNIDADE"</formula>
    </cfRule>
  </conditionalFormatting>
  <conditionalFormatting sqref="Y338:Y339">
    <cfRule type="cellIs" dxfId="2098" priority="2020" operator="equal">
      <formula>"NÃO"</formula>
    </cfRule>
    <cfRule type="cellIs" dxfId="2097" priority="2021" operator="equal">
      <formula>"SIM"</formula>
    </cfRule>
  </conditionalFormatting>
  <conditionalFormatting sqref="Y338:Y339">
    <cfRule type="cellIs" dxfId="2096" priority="2019" operator="equal">
      <formula>"OPORTUNIDADE"</formula>
    </cfRule>
  </conditionalFormatting>
  <conditionalFormatting sqref="Y338:Y339">
    <cfRule type="cellIs" dxfId="2095" priority="2017" operator="equal">
      <formula>"NÃO"</formula>
    </cfRule>
    <cfRule type="cellIs" dxfId="2094" priority="2018" operator="equal">
      <formula>"SIM"</formula>
    </cfRule>
  </conditionalFormatting>
  <conditionalFormatting sqref="Y338:Y339">
    <cfRule type="cellIs" dxfId="2093" priority="2016" operator="equal">
      <formula>"OPORTUNIDADE"</formula>
    </cfRule>
  </conditionalFormatting>
  <conditionalFormatting sqref="Y338:Y339">
    <cfRule type="cellIs" dxfId="2092" priority="2014" operator="equal">
      <formula>"NÃO"</formula>
    </cfRule>
    <cfRule type="cellIs" dxfId="2091" priority="2015" operator="equal">
      <formula>"SIM"</formula>
    </cfRule>
  </conditionalFormatting>
  <conditionalFormatting sqref="Y338:Y339">
    <cfRule type="cellIs" dxfId="2090" priority="2013" operator="equal">
      <formula>"OPORTUNIDADE"</formula>
    </cfRule>
  </conditionalFormatting>
  <conditionalFormatting sqref="Y338:Y339">
    <cfRule type="cellIs" dxfId="2089" priority="2011" operator="equal">
      <formula>"NÃO"</formula>
    </cfRule>
    <cfRule type="cellIs" dxfId="2088" priority="2012" operator="equal">
      <formula>"SIM"</formula>
    </cfRule>
  </conditionalFormatting>
  <conditionalFormatting sqref="Y338:Y339">
    <cfRule type="cellIs" dxfId="2087" priority="2010" operator="equal">
      <formula>"OPORTUNIDADE"</formula>
    </cfRule>
  </conditionalFormatting>
  <conditionalFormatting sqref="Y338:Y339">
    <cfRule type="cellIs" dxfId="2086" priority="2008" operator="equal">
      <formula>"NÃO"</formula>
    </cfRule>
    <cfRule type="cellIs" dxfId="2085" priority="2009" operator="equal">
      <formula>"SIM"</formula>
    </cfRule>
  </conditionalFormatting>
  <conditionalFormatting sqref="Y338:Y339">
    <cfRule type="cellIs" dxfId="2084" priority="2007" operator="equal">
      <formula>"OPORTUNIDADE"</formula>
    </cfRule>
  </conditionalFormatting>
  <conditionalFormatting sqref="Y338:Y339">
    <cfRule type="cellIs" dxfId="2083" priority="2005" operator="equal">
      <formula>"NÃO"</formula>
    </cfRule>
    <cfRule type="cellIs" dxfId="2082" priority="2006" operator="equal">
      <formula>"SIM"</formula>
    </cfRule>
  </conditionalFormatting>
  <conditionalFormatting sqref="Y338:Y339">
    <cfRule type="cellIs" dxfId="2081" priority="2004" operator="equal">
      <formula>"OPORTUNIDADE"</formula>
    </cfRule>
  </conditionalFormatting>
  <conditionalFormatting sqref="Y338:Y339">
    <cfRule type="cellIs" dxfId="2080" priority="2002" operator="equal">
      <formula>"NÃO"</formula>
    </cfRule>
    <cfRule type="cellIs" dxfId="2079" priority="2003" operator="equal">
      <formula>"SIM"</formula>
    </cfRule>
  </conditionalFormatting>
  <conditionalFormatting sqref="Y338:Y339">
    <cfRule type="cellIs" dxfId="2078" priority="2001" operator="equal">
      <formula>"OPORTUNIDADE"</formula>
    </cfRule>
  </conditionalFormatting>
  <conditionalFormatting sqref="Y338:Y339">
    <cfRule type="cellIs" dxfId="2077" priority="1999" operator="equal">
      <formula>"NÃO"</formula>
    </cfRule>
    <cfRule type="cellIs" dxfId="2076" priority="2000" operator="equal">
      <formula>"SIM"</formula>
    </cfRule>
  </conditionalFormatting>
  <conditionalFormatting sqref="Y338:Y339">
    <cfRule type="cellIs" dxfId="2075" priority="1998" operator="equal">
      <formula>"OPORTUNIDADE"</formula>
    </cfRule>
  </conditionalFormatting>
  <conditionalFormatting sqref="Y338:Y339">
    <cfRule type="cellIs" dxfId="2074" priority="1996" operator="equal">
      <formula>"NÃO"</formula>
    </cfRule>
    <cfRule type="cellIs" dxfId="2073" priority="1997" operator="equal">
      <formula>"SIM"</formula>
    </cfRule>
  </conditionalFormatting>
  <conditionalFormatting sqref="Y338:Y339">
    <cfRule type="cellIs" dxfId="2072" priority="1995" operator="equal">
      <formula>"OPORTUNIDADE"</formula>
    </cfRule>
  </conditionalFormatting>
  <conditionalFormatting sqref="Y338:Y339">
    <cfRule type="cellIs" dxfId="2071" priority="1993" operator="equal">
      <formula>"NÃO"</formula>
    </cfRule>
    <cfRule type="cellIs" dxfId="2070" priority="1994" operator="equal">
      <formula>"SIM"</formula>
    </cfRule>
  </conditionalFormatting>
  <conditionalFormatting sqref="Y338:Y339">
    <cfRule type="cellIs" dxfId="2069" priority="1992" operator="equal">
      <formula>"OPORTUNIDADE"</formula>
    </cfRule>
  </conditionalFormatting>
  <conditionalFormatting sqref="Y338:Y339">
    <cfRule type="cellIs" dxfId="2068" priority="1990" operator="equal">
      <formula>"NÃO"</formula>
    </cfRule>
    <cfRule type="cellIs" dxfId="2067" priority="1991" operator="equal">
      <formula>"SIM"</formula>
    </cfRule>
  </conditionalFormatting>
  <conditionalFormatting sqref="Y338:Y339">
    <cfRule type="cellIs" dxfId="2066" priority="1989" operator="equal">
      <formula>"OPORTUNIDADE"</formula>
    </cfRule>
  </conditionalFormatting>
  <conditionalFormatting sqref="Y338:Y339">
    <cfRule type="cellIs" dxfId="2065" priority="1987" operator="equal">
      <formula>"NÃO"</formula>
    </cfRule>
    <cfRule type="cellIs" dxfId="2064" priority="1988" operator="equal">
      <formula>"SIM"</formula>
    </cfRule>
  </conditionalFormatting>
  <conditionalFormatting sqref="Y338:Y339">
    <cfRule type="cellIs" dxfId="2063" priority="1986" operator="equal">
      <formula>"OPORTUNIDADE"</formula>
    </cfRule>
  </conditionalFormatting>
  <conditionalFormatting sqref="Y338:Y339">
    <cfRule type="cellIs" dxfId="2062" priority="1984" operator="equal">
      <formula>"NÃO"</formula>
    </cfRule>
    <cfRule type="cellIs" dxfId="2061" priority="1985" operator="equal">
      <formula>"SIM"</formula>
    </cfRule>
  </conditionalFormatting>
  <conditionalFormatting sqref="Y338:Y339">
    <cfRule type="cellIs" dxfId="2060" priority="1983" operator="equal">
      <formula>"OPORTUNIDADE"</formula>
    </cfRule>
  </conditionalFormatting>
  <conditionalFormatting sqref="Y338:Y339">
    <cfRule type="cellIs" dxfId="2059" priority="1981" operator="equal">
      <formula>"NÃO"</formula>
    </cfRule>
    <cfRule type="cellIs" dxfId="2058" priority="1982" operator="equal">
      <formula>"SIM"</formula>
    </cfRule>
  </conditionalFormatting>
  <conditionalFormatting sqref="Y338:Y339">
    <cfRule type="cellIs" dxfId="2057" priority="1980" operator="equal">
      <formula>"OPORTUNIDADE"</formula>
    </cfRule>
  </conditionalFormatting>
  <conditionalFormatting sqref="Y338:Y339">
    <cfRule type="cellIs" dxfId="2056" priority="1978" operator="equal">
      <formula>"NÃO"</formula>
    </cfRule>
    <cfRule type="cellIs" dxfId="2055" priority="1979" operator="equal">
      <formula>"SIM"</formula>
    </cfRule>
  </conditionalFormatting>
  <conditionalFormatting sqref="Y338:Y339">
    <cfRule type="cellIs" dxfId="2054" priority="1977" operator="equal">
      <formula>"OPORTUNIDADE"</formula>
    </cfRule>
  </conditionalFormatting>
  <conditionalFormatting sqref="Y338:Y339">
    <cfRule type="cellIs" dxfId="2053" priority="1975" operator="equal">
      <formula>"NÃO"</formula>
    </cfRule>
    <cfRule type="cellIs" dxfId="2052" priority="1976" operator="equal">
      <formula>"SIM"</formula>
    </cfRule>
  </conditionalFormatting>
  <conditionalFormatting sqref="Y338:Y339">
    <cfRule type="cellIs" dxfId="2051" priority="1974" operator="equal">
      <formula>"OPORTUNIDADE"</formula>
    </cfRule>
  </conditionalFormatting>
  <conditionalFormatting sqref="Y338:Y339">
    <cfRule type="cellIs" dxfId="2050" priority="1972" operator="equal">
      <formula>"NÃO"</formula>
    </cfRule>
    <cfRule type="cellIs" dxfId="2049" priority="1973" operator="equal">
      <formula>"SIM"</formula>
    </cfRule>
  </conditionalFormatting>
  <conditionalFormatting sqref="Y338:Y339">
    <cfRule type="cellIs" dxfId="2048" priority="1971" operator="equal">
      <formula>"OPORTUNIDADE"</formula>
    </cfRule>
  </conditionalFormatting>
  <conditionalFormatting sqref="Y338:Y339">
    <cfRule type="cellIs" dxfId="2047" priority="1969" operator="equal">
      <formula>"NÃO"</formula>
    </cfRule>
    <cfRule type="cellIs" dxfId="2046" priority="1970" operator="equal">
      <formula>"SIM"</formula>
    </cfRule>
  </conditionalFormatting>
  <conditionalFormatting sqref="Y338:Y339">
    <cfRule type="cellIs" dxfId="2045" priority="1968" operator="equal">
      <formula>"OPORTUNIDADE"</formula>
    </cfRule>
  </conditionalFormatting>
  <conditionalFormatting sqref="Y338:Y339">
    <cfRule type="cellIs" dxfId="2044" priority="1966" operator="equal">
      <formula>"NÃO"</formula>
    </cfRule>
    <cfRule type="cellIs" dxfId="2043" priority="1967" operator="equal">
      <formula>"SIM"</formula>
    </cfRule>
  </conditionalFormatting>
  <conditionalFormatting sqref="Y338:Y339">
    <cfRule type="cellIs" dxfId="2042" priority="1965" operator="equal">
      <formula>"OPORTUNIDADE"</formula>
    </cfRule>
  </conditionalFormatting>
  <conditionalFormatting sqref="Y338:Y339">
    <cfRule type="cellIs" dxfId="2041" priority="1963" operator="equal">
      <formula>"NÃO"</formula>
    </cfRule>
    <cfRule type="cellIs" dxfId="2040" priority="1964" operator="equal">
      <formula>"SIM"</formula>
    </cfRule>
  </conditionalFormatting>
  <conditionalFormatting sqref="Y338:Y339">
    <cfRule type="cellIs" dxfId="2039" priority="1962" operator="equal">
      <formula>"OPORTUNIDADE"</formula>
    </cfRule>
  </conditionalFormatting>
  <conditionalFormatting sqref="Y338:Y339">
    <cfRule type="cellIs" dxfId="2038" priority="1960" operator="equal">
      <formula>"NÃO"</formula>
    </cfRule>
    <cfRule type="cellIs" dxfId="2037" priority="1961" operator="equal">
      <formula>"SIM"</formula>
    </cfRule>
  </conditionalFormatting>
  <conditionalFormatting sqref="Y338:Y339">
    <cfRule type="cellIs" dxfId="2036" priority="1959" operator="equal">
      <formula>"OPORTUNIDADE"</formula>
    </cfRule>
  </conditionalFormatting>
  <conditionalFormatting sqref="Y338:Y339">
    <cfRule type="cellIs" dxfId="2035" priority="1957" operator="equal">
      <formula>"NÃO"</formula>
    </cfRule>
    <cfRule type="cellIs" dxfId="2034" priority="1958" operator="equal">
      <formula>"SIM"</formula>
    </cfRule>
  </conditionalFormatting>
  <conditionalFormatting sqref="Y338:Y339">
    <cfRule type="cellIs" dxfId="2033" priority="1956" operator="equal">
      <formula>"OPORTUNIDADE"</formula>
    </cfRule>
  </conditionalFormatting>
  <conditionalFormatting sqref="Y338:Y339">
    <cfRule type="cellIs" dxfId="2032" priority="1954" operator="equal">
      <formula>"NÃO"</formula>
    </cfRule>
    <cfRule type="cellIs" dxfId="2031" priority="1955" operator="equal">
      <formula>"SIM"</formula>
    </cfRule>
  </conditionalFormatting>
  <conditionalFormatting sqref="Y338:Y339">
    <cfRule type="cellIs" dxfId="2030" priority="1953" operator="equal">
      <formula>"OPORTUNIDADE"</formula>
    </cfRule>
  </conditionalFormatting>
  <conditionalFormatting sqref="Y338:Y339">
    <cfRule type="cellIs" dxfId="2029" priority="1951" operator="equal">
      <formula>"NÃO"</formula>
    </cfRule>
    <cfRule type="cellIs" dxfId="2028" priority="1952" operator="equal">
      <formula>"SIM"</formula>
    </cfRule>
  </conditionalFormatting>
  <conditionalFormatting sqref="Y338:Y339">
    <cfRule type="cellIs" dxfId="2027" priority="1950" operator="equal">
      <formula>"OPORTUNIDADE"</formula>
    </cfRule>
  </conditionalFormatting>
  <conditionalFormatting sqref="Y338:Y339">
    <cfRule type="cellIs" dxfId="2026" priority="1948" operator="equal">
      <formula>"NÃO"</formula>
    </cfRule>
    <cfRule type="cellIs" dxfId="2025" priority="1949" operator="equal">
      <formula>"SIM"</formula>
    </cfRule>
  </conditionalFormatting>
  <conditionalFormatting sqref="Y338:Y339">
    <cfRule type="cellIs" dxfId="2024" priority="1947" operator="equal">
      <formula>"OPORTUNIDADE"</formula>
    </cfRule>
  </conditionalFormatting>
  <conditionalFormatting sqref="Y338:Y339">
    <cfRule type="cellIs" dxfId="2023" priority="1945" operator="equal">
      <formula>"NÃO"</formula>
    </cfRule>
    <cfRule type="cellIs" dxfId="2022" priority="1946" operator="equal">
      <formula>"SIM"</formula>
    </cfRule>
  </conditionalFormatting>
  <conditionalFormatting sqref="Y338:Y339">
    <cfRule type="cellIs" dxfId="2021" priority="1944" operator="equal">
      <formula>"OPORTUNIDADE"</formula>
    </cfRule>
  </conditionalFormatting>
  <conditionalFormatting sqref="Y338:Y339">
    <cfRule type="cellIs" dxfId="2020" priority="1942" operator="equal">
      <formula>"NÃO"</formula>
    </cfRule>
    <cfRule type="cellIs" dxfId="2019" priority="1943" operator="equal">
      <formula>"SIM"</formula>
    </cfRule>
  </conditionalFormatting>
  <conditionalFormatting sqref="Y338:Y339">
    <cfRule type="cellIs" dxfId="2018" priority="1941" operator="equal">
      <formula>"OPORTUNIDADE"</formula>
    </cfRule>
  </conditionalFormatting>
  <conditionalFormatting sqref="Y338:Y339">
    <cfRule type="cellIs" dxfId="2017" priority="1939" operator="equal">
      <formula>"NÃO"</formula>
    </cfRule>
    <cfRule type="cellIs" dxfId="2016" priority="1940" operator="equal">
      <formula>"SIM"</formula>
    </cfRule>
  </conditionalFormatting>
  <conditionalFormatting sqref="Y338:Y339">
    <cfRule type="cellIs" dxfId="2015" priority="1938" operator="equal">
      <formula>"OPORTUNIDADE"</formula>
    </cfRule>
  </conditionalFormatting>
  <conditionalFormatting sqref="Y338:Y339">
    <cfRule type="cellIs" dxfId="2014" priority="1936" operator="equal">
      <formula>"NÃO"</formula>
    </cfRule>
    <cfRule type="cellIs" dxfId="2013" priority="1937" operator="equal">
      <formula>"SIM"</formula>
    </cfRule>
  </conditionalFormatting>
  <conditionalFormatting sqref="Y338:Y339">
    <cfRule type="cellIs" dxfId="2012" priority="1935" operator="equal">
      <formula>"OPORTUNIDADE"</formula>
    </cfRule>
  </conditionalFormatting>
  <conditionalFormatting sqref="Y338:Y339">
    <cfRule type="cellIs" dxfId="2011" priority="1933" operator="equal">
      <formula>"NÃO"</formula>
    </cfRule>
    <cfRule type="cellIs" dxfId="2010" priority="1934" operator="equal">
      <formula>"SIM"</formula>
    </cfRule>
  </conditionalFormatting>
  <conditionalFormatting sqref="Y338:Y339">
    <cfRule type="cellIs" dxfId="2009" priority="1932" operator="equal">
      <formula>"OPORTUNIDADE"</formula>
    </cfRule>
  </conditionalFormatting>
  <conditionalFormatting sqref="Y338:Y339">
    <cfRule type="cellIs" dxfId="2008" priority="1930" operator="equal">
      <formula>"NÃO"</formula>
    </cfRule>
    <cfRule type="cellIs" dxfId="2007" priority="1931" operator="equal">
      <formula>"SIM"</formula>
    </cfRule>
  </conditionalFormatting>
  <conditionalFormatting sqref="Y338:Y339">
    <cfRule type="cellIs" dxfId="2006" priority="1929" operator="equal">
      <formula>"OPORTUNIDADE"</formula>
    </cfRule>
  </conditionalFormatting>
  <conditionalFormatting sqref="Y338:Y339">
    <cfRule type="cellIs" dxfId="2005" priority="1927" operator="equal">
      <formula>"NÃO"</formula>
    </cfRule>
    <cfRule type="cellIs" dxfId="2004" priority="1928" operator="equal">
      <formula>"SIM"</formula>
    </cfRule>
  </conditionalFormatting>
  <conditionalFormatting sqref="Y338:Y339">
    <cfRule type="cellIs" dxfId="2003" priority="1926" operator="equal">
      <formula>"OPORTUNIDADE"</formula>
    </cfRule>
  </conditionalFormatting>
  <conditionalFormatting sqref="Y338:Y339">
    <cfRule type="cellIs" dxfId="2002" priority="1924" operator="equal">
      <formula>"NÃO"</formula>
    </cfRule>
    <cfRule type="cellIs" dxfId="2001" priority="1925" operator="equal">
      <formula>"SIM"</formula>
    </cfRule>
  </conditionalFormatting>
  <conditionalFormatting sqref="Y338:Y339">
    <cfRule type="cellIs" dxfId="2000" priority="1923" operator="equal">
      <formula>"OPORTUNIDADE"</formula>
    </cfRule>
  </conditionalFormatting>
  <conditionalFormatting sqref="Y338:Y339">
    <cfRule type="cellIs" dxfId="1999" priority="1921" operator="equal">
      <formula>"NÃO"</formula>
    </cfRule>
    <cfRule type="cellIs" dxfId="1998" priority="1922" operator="equal">
      <formula>"SIM"</formula>
    </cfRule>
  </conditionalFormatting>
  <conditionalFormatting sqref="Y338:Y339">
    <cfRule type="cellIs" dxfId="1997" priority="1920" operator="equal">
      <formula>"OPORTUNIDADE"</formula>
    </cfRule>
  </conditionalFormatting>
  <conditionalFormatting sqref="Y338:Y339">
    <cfRule type="cellIs" dxfId="1996" priority="1918" operator="equal">
      <formula>"NÃO"</formula>
    </cfRule>
    <cfRule type="cellIs" dxfId="1995" priority="1919" operator="equal">
      <formula>"SIM"</formula>
    </cfRule>
  </conditionalFormatting>
  <conditionalFormatting sqref="Y338:Y339">
    <cfRule type="cellIs" dxfId="1994" priority="1917" operator="equal">
      <formula>"OPORTUNIDADE"</formula>
    </cfRule>
  </conditionalFormatting>
  <conditionalFormatting sqref="Y338:Y339">
    <cfRule type="cellIs" dxfId="1993" priority="1915" operator="equal">
      <formula>"NÃO"</formula>
    </cfRule>
    <cfRule type="cellIs" dxfId="1992" priority="1916" operator="equal">
      <formula>"SIM"</formula>
    </cfRule>
  </conditionalFormatting>
  <conditionalFormatting sqref="Y338:Y339">
    <cfRule type="cellIs" dxfId="1991" priority="1914" operator="equal">
      <formula>"OPORTUNIDADE"</formula>
    </cfRule>
  </conditionalFormatting>
  <conditionalFormatting sqref="Y338:Y339">
    <cfRule type="cellIs" dxfId="1990" priority="1912" operator="equal">
      <formula>"NÃO"</formula>
    </cfRule>
    <cfRule type="cellIs" dxfId="1989" priority="1913" operator="equal">
      <formula>"SIM"</formula>
    </cfRule>
  </conditionalFormatting>
  <conditionalFormatting sqref="Y338:Y339">
    <cfRule type="cellIs" dxfId="1988" priority="1911" operator="equal">
      <formula>"OPORTUNIDADE"</formula>
    </cfRule>
  </conditionalFormatting>
  <conditionalFormatting sqref="Y338:Y339">
    <cfRule type="cellIs" dxfId="1987" priority="1909" operator="equal">
      <formula>"NÃO"</formula>
    </cfRule>
    <cfRule type="cellIs" dxfId="1986" priority="1910" operator="equal">
      <formula>"SIM"</formula>
    </cfRule>
  </conditionalFormatting>
  <conditionalFormatting sqref="Y338:Y339">
    <cfRule type="cellIs" dxfId="1985" priority="1908" operator="equal">
      <formula>"OPORTUNIDADE"</formula>
    </cfRule>
  </conditionalFormatting>
  <conditionalFormatting sqref="Y338:Y339">
    <cfRule type="cellIs" dxfId="1984" priority="1906" operator="equal">
      <formula>"NÃO"</formula>
    </cfRule>
    <cfRule type="cellIs" dxfId="1983" priority="1907" operator="equal">
      <formula>"SIM"</formula>
    </cfRule>
  </conditionalFormatting>
  <conditionalFormatting sqref="Y338:Y339">
    <cfRule type="cellIs" dxfId="1982" priority="1905" operator="equal">
      <formula>"OPORTUNIDADE"</formula>
    </cfRule>
  </conditionalFormatting>
  <conditionalFormatting sqref="Y338:Y339">
    <cfRule type="cellIs" dxfId="1981" priority="1903" operator="equal">
      <formula>"NÃO"</formula>
    </cfRule>
    <cfRule type="cellIs" dxfId="1980" priority="1904" operator="equal">
      <formula>"SIM"</formula>
    </cfRule>
  </conditionalFormatting>
  <conditionalFormatting sqref="Y338:Y339">
    <cfRule type="cellIs" dxfId="1979" priority="1902" operator="equal">
      <formula>"OPORTUNIDADE"</formula>
    </cfRule>
  </conditionalFormatting>
  <conditionalFormatting sqref="Y338:Y339">
    <cfRule type="cellIs" dxfId="1978" priority="1900" operator="equal">
      <formula>"NÃO"</formula>
    </cfRule>
    <cfRule type="cellIs" dxfId="1977" priority="1901" operator="equal">
      <formula>"SIM"</formula>
    </cfRule>
  </conditionalFormatting>
  <conditionalFormatting sqref="Y338:Y339">
    <cfRule type="cellIs" dxfId="1976" priority="1899" operator="equal">
      <formula>"OPORTUNIDADE"</formula>
    </cfRule>
  </conditionalFormatting>
  <conditionalFormatting sqref="Y338:Y339">
    <cfRule type="cellIs" dxfId="1975" priority="1897" operator="equal">
      <formula>"NÃO"</formula>
    </cfRule>
    <cfRule type="cellIs" dxfId="1974" priority="1898" operator="equal">
      <formula>"SIM"</formula>
    </cfRule>
  </conditionalFormatting>
  <conditionalFormatting sqref="Y338:Y339">
    <cfRule type="cellIs" dxfId="1973" priority="1896" operator="equal">
      <formula>"OPORTUNIDADE"</formula>
    </cfRule>
  </conditionalFormatting>
  <conditionalFormatting sqref="Y338:Y339">
    <cfRule type="cellIs" dxfId="1972" priority="1894" operator="equal">
      <formula>"NÃO"</formula>
    </cfRule>
    <cfRule type="cellIs" dxfId="1971" priority="1895" operator="equal">
      <formula>"SIM"</formula>
    </cfRule>
  </conditionalFormatting>
  <conditionalFormatting sqref="Y338:Y339">
    <cfRule type="cellIs" dxfId="1970" priority="1893" operator="equal">
      <formula>"OPORTUNIDADE"</formula>
    </cfRule>
  </conditionalFormatting>
  <conditionalFormatting sqref="Y338:Y339">
    <cfRule type="cellIs" dxfId="1969" priority="1891" operator="equal">
      <formula>"NÃO"</formula>
    </cfRule>
    <cfRule type="cellIs" dxfId="1968" priority="1892" operator="equal">
      <formula>"SIM"</formula>
    </cfRule>
  </conditionalFormatting>
  <conditionalFormatting sqref="Y338:Y339">
    <cfRule type="cellIs" dxfId="1967" priority="1890" operator="equal">
      <formula>"OPORTUNIDADE"</formula>
    </cfRule>
  </conditionalFormatting>
  <conditionalFormatting sqref="Y338:Y339">
    <cfRule type="cellIs" dxfId="1966" priority="1888" operator="equal">
      <formula>"NÃO"</formula>
    </cfRule>
    <cfRule type="cellIs" dxfId="1965" priority="1889" operator="equal">
      <formula>"SIM"</formula>
    </cfRule>
  </conditionalFormatting>
  <conditionalFormatting sqref="Y338:Y339">
    <cfRule type="cellIs" dxfId="1964" priority="1887" operator="equal">
      <formula>"OPORTUNIDADE"</formula>
    </cfRule>
  </conditionalFormatting>
  <conditionalFormatting sqref="Y338:Y339">
    <cfRule type="cellIs" dxfId="1963" priority="1885" operator="equal">
      <formula>"NÃO"</formula>
    </cfRule>
    <cfRule type="cellIs" dxfId="1962" priority="1886" operator="equal">
      <formula>"SIM"</formula>
    </cfRule>
  </conditionalFormatting>
  <conditionalFormatting sqref="Y338:Y339">
    <cfRule type="cellIs" dxfId="1961" priority="1884" operator="equal">
      <formula>"OPORTUNIDADE"</formula>
    </cfRule>
  </conditionalFormatting>
  <conditionalFormatting sqref="Y338:Y339">
    <cfRule type="cellIs" dxfId="1960" priority="1882" operator="equal">
      <formula>"NÃO"</formula>
    </cfRule>
    <cfRule type="cellIs" dxfId="1959" priority="1883" operator="equal">
      <formula>"SIM"</formula>
    </cfRule>
  </conditionalFormatting>
  <conditionalFormatting sqref="Y338:Y339">
    <cfRule type="cellIs" dxfId="1958" priority="1881" operator="equal">
      <formula>"OPORTUNIDADE"</formula>
    </cfRule>
  </conditionalFormatting>
  <conditionalFormatting sqref="Y338:Y339">
    <cfRule type="cellIs" dxfId="1957" priority="1879" operator="equal">
      <formula>"NÃO"</formula>
    </cfRule>
    <cfRule type="cellIs" dxfId="1956" priority="1880" operator="equal">
      <formula>"SIM"</formula>
    </cfRule>
  </conditionalFormatting>
  <conditionalFormatting sqref="Y338:Y339">
    <cfRule type="cellIs" dxfId="1955" priority="1878" operator="equal">
      <formula>"OPORTUNIDADE"</formula>
    </cfRule>
  </conditionalFormatting>
  <conditionalFormatting sqref="Y338:Y339">
    <cfRule type="cellIs" dxfId="1954" priority="1876" operator="equal">
      <formula>"NÃO"</formula>
    </cfRule>
    <cfRule type="cellIs" dxfId="1953" priority="1877" operator="equal">
      <formula>"SIM"</formula>
    </cfRule>
  </conditionalFormatting>
  <conditionalFormatting sqref="Y338:Y339">
    <cfRule type="cellIs" dxfId="1952" priority="1875" operator="equal">
      <formula>"OPORTUNIDADE"</formula>
    </cfRule>
  </conditionalFormatting>
  <conditionalFormatting sqref="Y338:Y339">
    <cfRule type="cellIs" dxfId="1951" priority="1873" operator="equal">
      <formula>"NÃO"</formula>
    </cfRule>
    <cfRule type="cellIs" dxfId="1950" priority="1874" operator="equal">
      <formula>"SIM"</formula>
    </cfRule>
  </conditionalFormatting>
  <conditionalFormatting sqref="Y338:Y339">
    <cfRule type="cellIs" dxfId="1949" priority="1872" operator="equal">
      <formula>"OPORTUNIDADE"</formula>
    </cfRule>
  </conditionalFormatting>
  <conditionalFormatting sqref="Y338:Y339">
    <cfRule type="cellIs" dxfId="1948" priority="1870" operator="equal">
      <formula>"NÃO"</formula>
    </cfRule>
    <cfRule type="cellIs" dxfId="1947" priority="1871" operator="equal">
      <formula>"SIM"</formula>
    </cfRule>
  </conditionalFormatting>
  <conditionalFormatting sqref="Y338:Y339">
    <cfRule type="cellIs" dxfId="1946" priority="1869" operator="equal">
      <formula>"OPORTUNIDADE"</formula>
    </cfRule>
  </conditionalFormatting>
  <conditionalFormatting sqref="Y338:Y339">
    <cfRule type="cellIs" dxfId="1945" priority="1867" operator="equal">
      <formula>"NÃO"</formula>
    </cfRule>
    <cfRule type="cellIs" dxfId="1944" priority="1868" operator="equal">
      <formula>"SIM"</formula>
    </cfRule>
  </conditionalFormatting>
  <conditionalFormatting sqref="Y338:Y339">
    <cfRule type="cellIs" dxfId="1943" priority="1866" operator="equal">
      <formula>"OPORTUNIDADE"</formula>
    </cfRule>
  </conditionalFormatting>
  <conditionalFormatting sqref="Y338:Y339">
    <cfRule type="cellIs" dxfId="1942" priority="1864" operator="equal">
      <formula>"NÃO"</formula>
    </cfRule>
    <cfRule type="cellIs" dxfId="1941" priority="1865" operator="equal">
      <formula>"SIM"</formula>
    </cfRule>
  </conditionalFormatting>
  <conditionalFormatting sqref="Y338:Y339">
    <cfRule type="cellIs" dxfId="1940" priority="1863" operator="equal">
      <formula>"OPORTUNIDADE"</formula>
    </cfRule>
  </conditionalFormatting>
  <conditionalFormatting sqref="Y338:Y339">
    <cfRule type="cellIs" dxfId="1939" priority="1861" operator="equal">
      <formula>"NÃO"</formula>
    </cfRule>
    <cfRule type="cellIs" dxfId="1938" priority="1862" operator="equal">
      <formula>"SIM"</formula>
    </cfRule>
  </conditionalFormatting>
  <conditionalFormatting sqref="Y338:Y339">
    <cfRule type="cellIs" dxfId="1937" priority="1860" operator="equal">
      <formula>"OPORTUNIDADE"</formula>
    </cfRule>
  </conditionalFormatting>
  <conditionalFormatting sqref="Y338:Y339">
    <cfRule type="cellIs" dxfId="1936" priority="1858" operator="equal">
      <formula>"NÃO"</formula>
    </cfRule>
    <cfRule type="cellIs" dxfId="1935" priority="1859" operator="equal">
      <formula>"SIM"</formula>
    </cfRule>
  </conditionalFormatting>
  <conditionalFormatting sqref="Y338:Y339">
    <cfRule type="cellIs" dxfId="1934" priority="1857" operator="equal">
      <formula>"OPORTUNIDADE"</formula>
    </cfRule>
  </conditionalFormatting>
  <conditionalFormatting sqref="Y338:Y339">
    <cfRule type="cellIs" dxfId="1933" priority="1855" operator="equal">
      <formula>"NÃO"</formula>
    </cfRule>
    <cfRule type="cellIs" dxfId="1932" priority="1856" operator="equal">
      <formula>"SIM"</formula>
    </cfRule>
  </conditionalFormatting>
  <conditionalFormatting sqref="Y338:Y339">
    <cfRule type="cellIs" dxfId="1931" priority="1854" operator="equal">
      <formula>"OPORTUNIDADE"</formula>
    </cfRule>
  </conditionalFormatting>
  <conditionalFormatting sqref="Y338:Y339">
    <cfRule type="cellIs" dxfId="1930" priority="1852" operator="equal">
      <formula>"NÃO"</formula>
    </cfRule>
    <cfRule type="cellIs" dxfId="1929" priority="1853" operator="equal">
      <formula>"SIM"</formula>
    </cfRule>
  </conditionalFormatting>
  <conditionalFormatting sqref="Y338:Y339">
    <cfRule type="cellIs" dxfId="1928" priority="1851" operator="equal">
      <formula>"OPORTUNIDADE"</formula>
    </cfRule>
  </conditionalFormatting>
  <conditionalFormatting sqref="Y338:Y339">
    <cfRule type="cellIs" dxfId="1927" priority="1849" operator="equal">
      <formula>"NÃO"</formula>
    </cfRule>
    <cfRule type="cellIs" dxfId="1926" priority="1850" operator="equal">
      <formula>"SIM"</formula>
    </cfRule>
  </conditionalFormatting>
  <conditionalFormatting sqref="Y338:Y339">
    <cfRule type="cellIs" dxfId="1925" priority="1848" operator="equal">
      <formula>"OPORTUNIDADE"</formula>
    </cfRule>
  </conditionalFormatting>
  <conditionalFormatting sqref="Y338:Y339">
    <cfRule type="cellIs" dxfId="1924" priority="1846" operator="equal">
      <formula>"NÃO"</formula>
    </cfRule>
    <cfRule type="cellIs" dxfId="1923" priority="1847" operator="equal">
      <formula>"SIM"</formula>
    </cfRule>
  </conditionalFormatting>
  <conditionalFormatting sqref="Y338:Y339">
    <cfRule type="cellIs" dxfId="1922" priority="1845" operator="equal">
      <formula>"OPORTUNIDADE"</formula>
    </cfRule>
  </conditionalFormatting>
  <conditionalFormatting sqref="Y338:Y339">
    <cfRule type="cellIs" dxfId="1921" priority="1843" operator="equal">
      <formula>"NÃO"</formula>
    </cfRule>
    <cfRule type="cellIs" dxfId="1920" priority="1844" operator="equal">
      <formula>"SIM"</formula>
    </cfRule>
  </conditionalFormatting>
  <conditionalFormatting sqref="Y338:Y339">
    <cfRule type="cellIs" dxfId="1919" priority="1842" operator="equal">
      <formula>"OPORTUNIDADE"</formula>
    </cfRule>
  </conditionalFormatting>
  <conditionalFormatting sqref="Y338:Y339">
    <cfRule type="cellIs" dxfId="1918" priority="1840" operator="equal">
      <formula>"NÃO"</formula>
    </cfRule>
    <cfRule type="cellIs" dxfId="1917" priority="1841" operator="equal">
      <formula>"SIM"</formula>
    </cfRule>
  </conditionalFormatting>
  <conditionalFormatting sqref="Y338:Y339">
    <cfRule type="cellIs" dxfId="1916" priority="1839" operator="equal">
      <formula>"OPORTUNIDADE"</formula>
    </cfRule>
  </conditionalFormatting>
  <conditionalFormatting sqref="Y338:Y339">
    <cfRule type="cellIs" dxfId="1915" priority="1837" operator="equal">
      <formula>"NÃO"</formula>
    </cfRule>
    <cfRule type="cellIs" dxfId="1914" priority="1838" operator="equal">
      <formula>"SIM"</formula>
    </cfRule>
  </conditionalFormatting>
  <conditionalFormatting sqref="Y338:Y339">
    <cfRule type="cellIs" dxfId="1913" priority="1836" operator="equal">
      <formula>"OPORTUNIDADE"</formula>
    </cfRule>
  </conditionalFormatting>
  <conditionalFormatting sqref="Y338:Y339">
    <cfRule type="cellIs" dxfId="1912" priority="1834" operator="equal">
      <formula>"NÃO"</formula>
    </cfRule>
    <cfRule type="cellIs" dxfId="1911" priority="1835" operator="equal">
      <formula>"SIM"</formula>
    </cfRule>
  </conditionalFormatting>
  <conditionalFormatting sqref="Y338:Y339">
    <cfRule type="cellIs" dxfId="1910" priority="1833" operator="equal">
      <formula>"OPORTUNIDADE"</formula>
    </cfRule>
  </conditionalFormatting>
  <conditionalFormatting sqref="Y338:Y339">
    <cfRule type="cellIs" dxfId="1909" priority="1831" operator="equal">
      <formula>"NÃO"</formula>
    </cfRule>
    <cfRule type="cellIs" dxfId="1908" priority="1832" operator="equal">
      <formula>"SIM"</formula>
    </cfRule>
  </conditionalFormatting>
  <conditionalFormatting sqref="Y338:Y339">
    <cfRule type="cellIs" dxfId="1907" priority="1830" operator="equal">
      <formula>"OPORTUNIDADE"</formula>
    </cfRule>
  </conditionalFormatting>
  <conditionalFormatting sqref="Y338:Y339">
    <cfRule type="cellIs" dxfId="1906" priority="1828" operator="equal">
      <formula>"NÃO"</formula>
    </cfRule>
    <cfRule type="cellIs" dxfId="1905" priority="1829" operator="equal">
      <formula>"SIM"</formula>
    </cfRule>
  </conditionalFormatting>
  <conditionalFormatting sqref="Y338:Y339">
    <cfRule type="cellIs" dxfId="1904" priority="1827" operator="equal">
      <formula>"OPORTUNIDADE"</formula>
    </cfRule>
  </conditionalFormatting>
  <conditionalFormatting sqref="Y338:Y339">
    <cfRule type="cellIs" dxfId="1903" priority="1825" operator="equal">
      <formula>"NÃO"</formula>
    </cfRule>
    <cfRule type="cellIs" dxfId="1902" priority="1826" operator="equal">
      <formula>"SIM"</formula>
    </cfRule>
  </conditionalFormatting>
  <conditionalFormatting sqref="Y338:Y339">
    <cfRule type="cellIs" dxfId="1901" priority="1824" operator="equal">
      <formula>"OPORTUNIDADE"</formula>
    </cfRule>
  </conditionalFormatting>
  <conditionalFormatting sqref="Y338:Y339">
    <cfRule type="cellIs" dxfId="1900" priority="1822" operator="equal">
      <formula>"NÃO"</formula>
    </cfRule>
    <cfRule type="cellIs" dxfId="1899" priority="1823" operator="equal">
      <formula>"SIM"</formula>
    </cfRule>
  </conditionalFormatting>
  <conditionalFormatting sqref="Y338:Y339">
    <cfRule type="cellIs" dxfId="1898" priority="1821" operator="equal">
      <formula>"OPORTUNIDADE"</formula>
    </cfRule>
  </conditionalFormatting>
  <conditionalFormatting sqref="Y338:Y339">
    <cfRule type="cellIs" dxfId="1897" priority="1819" operator="equal">
      <formula>"NÃO"</formula>
    </cfRule>
    <cfRule type="cellIs" dxfId="1896" priority="1820" operator="equal">
      <formula>"SIM"</formula>
    </cfRule>
  </conditionalFormatting>
  <conditionalFormatting sqref="Y338:Y339">
    <cfRule type="cellIs" dxfId="1895" priority="1818" operator="equal">
      <formula>"OPORTUNIDADE"</formula>
    </cfRule>
  </conditionalFormatting>
  <conditionalFormatting sqref="Y338:Y339">
    <cfRule type="cellIs" dxfId="1894" priority="1816" operator="equal">
      <formula>"NÃO"</formula>
    </cfRule>
    <cfRule type="cellIs" dxfId="1893" priority="1817" operator="equal">
      <formula>"SIM"</formula>
    </cfRule>
  </conditionalFormatting>
  <conditionalFormatting sqref="Y338:Y339">
    <cfRule type="cellIs" dxfId="1892" priority="1815" operator="equal">
      <formula>"OPORTUNIDADE"</formula>
    </cfRule>
  </conditionalFormatting>
  <conditionalFormatting sqref="Y338:Y339">
    <cfRule type="cellIs" dxfId="1891" priority="1813" operator="equal">
      <formula>"NÃO"</formula>
    </cfRule>
    <cfRule type="cellIs" dxfId="1890" priority="1814" operator="equal">
      <formula>"SIM"</formula>
    </cfRule>
  </conditionalFormatting>
  <conditionalFormatting sqref="Y338:Y339">
    <cfRule type="cellIs" dxfId="1889" priority="1812" operator="equal">
      <formula>"OPORTUNIDADE"</formula>
    </cfRule>
  </conditionalFormatting>
  <conditionalFormatting sqref="Y338:Y339">
    <cfRule type="cellIs" dxfId="1888" priority="1810" operator="equal">
      <formula>"NÃO"</formula>
    </cfRule>
    <cfRule type="cellIs" dxfId="1887" priority="1811" operator="equal">
      <formula>"SIM"</formula>
    </cfRule>
  </conditionalFormatting>
  <conditionalFormatting sqref="Y338:Y339">
    <cfRule type="cellIs" dxfId="1886" priority="1809" operator="equal">
      <formula>"OPORTUNIDADE"</formula>
    </cfRule>
  </conditionalFormatting>
  <conditionalFormatting sqref="Y338:Y339">
    <cfRule type="cellIs" dxfId="1885" priority="1807" operator="equal">
      <formula>"NÃO"</formula>
    </cfRule>
    <cfRule type="cellIs" dxfId="1884" priority="1808" operator="equal">
      <formula>"SIM"</formula>
    </cfRule>
  </conditionalFormatting>
  <conditionalFormatting sqref="Y338:Y339">
    <cfRule type="cellIs" dxfId="1883" priority="1806" operator="equal">
      <formula>"OPORTUNIDADE"</formula>
    </cfRule>
  </conditionalFormatting>
  <conditionalFormatting sqref="Y338:Y339">
    <cfRule type="cellIs" dxfId="1882" priority="1804" operator="equal">
      <formula>"NÃO"</formula>
    </cfRule>
    <cfRule type="cellIs" dxfId="1881" priority="1805" operator="equal">
      <formula>"SIM"</formula>
    </cfRule>
  </conditionalFormatting>
  <conditionalFormatting sqref="Y338:Y339">
    <cfRule type="cellIs" dxfId="1880" priority="1803" operator="equal">
      <formula>"OPORTUNIDADE"</formula>
    </cfRule>
  </conditionalFormatting>
  <conditionalFormatting sqref="Y338:Y339">
    <cfRule type="cellIs" dxfId="1879" priority="1801" operator="equal">
      <formula>"NÃO"</formula>
    </cfRule>
    <cfRule type="cellIs" dxfId="1878" priority="1802" operator="equal">
      <formula>"SIM"</formula>
    </cfRule>
  </conditionalFormatting>
  <conditionalFormatting sqref="Y338:Y339">
    <cfRule type="cellIs" dxfId="1877" priority="1800" operator="equal">
      <formula>"OPORTUNIDADE"</formula>
    </cfRule>
  </conditionalFormatting>
  <conditionalFormatting sqref="Y338:Y339">
    <cfRule type="cellIs" dxfId="1876" priority="1798" operator="equal">
      <formula>"NÃO"</formula>
    </cfRule>
    <cfRule type="cellIs" dxfId="1875" priority="1799" operator="equal">
      <formula>"SIM"</formula>
    </cfRule>
  </conditionalFormatting>
  <conditionalFormatting sqref="Y338:Y339">
    <cfRule type="cellIs" dxfId="1874" priority="1797" operator="equal">
      <formula>"OPORTUNIDADE"</formula>
    </cfRule>
  </conditionalFormatting>
  <conditionalFormatting sqref="Y338:Y339">
    <cfRule type="cellIs" dxfId="1873" priority="1795" operator="equal">
      <formula>"NÃO"</formula>
    </cfRule>
    <cfRule type="cellIs" dxfId="1872" priority="1796" operator="equal">
      <formula>"SIM"</formula>
    </cfRule>
  </conditionalFormatting>
  <conditionalFormatting sqref="Y338:Y339">
    <cfRule type="cellIs" dxfId="1871" priority="1794" operator="equal">
      <formula>"OPORTUNIDADE"</formula>
    </cfRule>
  </conditionalFormatting>
  <conditionalFormatting sqref="Y338:Y339">
    <cfRule type="cellIs" dxfId="1870" priority="1792" operator="equal">
      <formula>"NÃO"</formula>
    </cfRule>
    <cfRule type="cellIs" dxfId="1869" priority="1793" operator="equal">
      <formula>"SIM"</formula>
    </cfRule>
  </conditionalFormatting>
  <conditionalFormatting sqref="Y338:Y339">
    <cfRule type="cellIs" dxfId="1868" priority="1791" operator="equal">
      <formula>"OPORTUNIDADE"</formula>
    </cfRule>
  </conditionalFormatting>
  <conditionalFormatting sqref="Y338:Y339">
    <cfRule type="cellIs" dxfId="1867" priority="1789" operator="equal">
      <formula>"NÃO"</formula>
    </cfRule>
    <cfRule type="cellIs" dxfId="1866" priority="1790" operator="equal">
      <formula>"SIM"</formula>
    </cfRule>
  </conditionalFormatting>
  <conditionalFormatting sqref="Y338:Y339">
    <cfRule type="cellIs" dxfId="1865" priority="1788" operator="equal">
      <formula>"OPORTUNIDADE"</formula>
    </cfRule>
  </conditionalFormatting>
  <conditionalFormatting sqref="Y338:Y339">
    <cfRule type="cellIs" dxfId="1864" priority="1786" operator="equal">
      <formula>"NÃO"</formula>
    </cfRule>
    <cfRule type="cellIs" dxfId="1863" priority="1787" operator="equal">
      <formula>"SIM"</formula>
    </cfRule>
  </conditionalFormatting>
  <conditionalFormatting sqref="Y338:Y339">
    <cfRule type="cellIs" dxfId="1862" priority="1785" operator="equal">
      <formula>"OPORTUNIDADE"</formula>
    </cfRule>
  </conditionalFormatting>
  <conditionalFormatting sqref="Y338:Y339">
    <cfRule type="cellIs" dxfId="1861" priority="1783" operator="equal">
      <formula>"NÃO"</formula>
    </cfRule>
    <cfRule type="cellIs" dxfId="1860" priority="1784" operator="equal">
      <formula>"SIM"</formula>
    </cfRule>
  </conditionalFormatting>
  <conditionalFormatting sqref="Y338:Y339">
    <cfRule type="cellIs" dxfId="1859" priority="1782" operator="equal">
      <formula>"OPORTUNIDADE"</formula>
    </cfRule>
  </conditionalFormatting>
  <conditionalFormatting sqref="Y338:Y339">
    <cfRule type="cellIs" dxfId="1858" priority="1780" operator="equal">
      <formula>"NÃO"</formula>
    </cfRule>
    <cfRule type="cellIs" dxfId="1857" priority="1781" operator="equal">
      <formula>"SIM"</formula>
    </cfRule>
  </conditionalFormatting>
  <conditionalFormatting sqref="BP303">
    <cfRule type="iconSet" priority="1779">
      <iconSet showValue="0">
        <cfvo type="percent" val="0"/>
        <cfvo type="num" val="1"/>
        <cfvo type="num" val="1" gte="0"/>
      </iconSet>
    </cfRule>
  </conditionalFormatting>
  <conditionalFormatting sqref="Y312:Y313">
    <cfRule type="cellIs" dxfId="1856" priority="1778" operator="equal">
      <formula>"OPORTUNIDADE"</formula>
    </cfRule>
  </conditionalFormatting>
  <conditionalFormatting sqref="Y312:Y313">
    <cfRule type="cellIs" dxfId="1855" priority="1776" operator="equal">
      <formula>"NÃO"</formula>
    </cfRule>
    <cfRule type="cellIs" dxfId="1854" priority="1777" operator="equal">
      <formula>"SIM"</formula>
    </cfRule>
  </conditionalFormatting>
  <conditionalFormatting sqref="Y329:Y330">
    <cfRule type="cellIs" dxfId="1853" priority="1775" operator="equal">
      <formula>"OPORTUNIDADE"</formula>
    </cfRule>
  </conditionalFormatting>
  <conditionalFormatting sqref="Y329:Y330">
    <cfRule type="cellIs" dxfId="1852" priority="1773" operator="equal">
      <formula>"NÃO"</formula>
    </cfRule>
    <cfRule type="cellIs" dxfId="1851" priority="1774" operator="equal">
      <formula>"SIM"</formula>
    </cfRule>
  </conditionalFormatting>
  <conditionalFormatting sqref="Y330">
    <cfRule type="cellIs" dxfId="1850" priority="1772" operator="equal">
      <formula>"OPORTUNIDADE"</formula>
    </cfRule>
  </conditionalFormatting>
  <conditionalFormatting sqref="Y330">
    <cfRule type="cellIs" dxfId="1849" priority="1770" operator="equal">
      <formula>"NÃO"</formula>
    </cfRule>
    <cfRule type="cellIs" dxfId="1848" priority="1771" operator="equal">
      <formula>"SIM"</formula>
    </cfRule>
  </conditionalFormatting>
  <conditionalFormatting sqref="Y330">
    <cfRule type="cellIs" dxfId="1847" priority="1769" operator="equal">
      <formula>"OPORTUNIDADE"</formula>
    </cfRule>
  </conditionalFormatting>
  <conditionalFormatting sqref="Y330">
    <cfRule type="cellIs" dxfId="1846" priority="1767" operator="equal">
      <formula>"NÃO"</formula>
    </cfRule>
    <cfRule type="cellIs" dxfId="1845" priority="1768" operator="equal">
      <formula>"SIM"</formula>
    </cfRule>
  </conditionalFormatting>
  <conditionalFormatting sqref="Y330">
    <cfRule type="cellIs" dxfId="1844" priority="1766" operator="equal">
      <formula>"OPORTUNIDADE"</formula>
    </cfRule>
  </conditionalFormatting>
  <conditionalFormatting sqref="Y330">
    <cfRule type="cellIs" dxfId="1843" priority="1764" operator="equal">
      <formula>"NÃO"</formula>
    </cfRule>
    <cfRule type="cellIs" dxfId="1842" priority="1765" operator="equal">
      <formula>"SIM"</formula>
    </cfRule>
  </conditionalFormatting>
  <conditionalFormatting sqref="Y330">
    <cfRule type="cellIs" dxfId="1841" priority="1763" operator="equal">
      <formula>"OPORTUNIDADE"</formula>
    </cfRule>
  </conditionalFormatting>
  <conditionalFormatting sqref="Y330">
    <cfRule type="cellIs" dxfId="1840" priority="1761" operator="equal">
      <formula>"NÃO"</formula>
    </cfRule>
    <cfRule type="cellIs" dxfId="1839" priority="1762" operator="equal">
      <formula>"SIM"</formula>
    </cfRule>
  </conditionalFormatting>
  <conditionalFormatting sqref="Y330">
    <cfRule type="cellIs" dxfId="1838" priority="1760" operator="equal">
      <formula>"OPORTUNIDADE"</formula>
    </cfRule>
  </conditionalFormatting>
  <conditionalFormatting sqref="Y330">
    <cfRule type="cellIs" dxfId="1837" priority="1758" operator="equal">
      <formula>"NÃO"</formula>
    </cfRule>
    <cfRule type="cellIs" dxfId="1836" priority="1759" operator="equal">
      <formula>"SIM"</formula>
    </cfRule>
  </conditionalFormatting>
  <conditionalFormatting sqref="Y330">
    <cfRule type="cellIs" dxfId="1835" priority="1757" operator="equal">
      <formula>"OPORTUNIDADE"</formula>
    </cfRule>
  </conditionalFormatting>
  <conditionalFormatting sqref="Y330">
    <cfRule type="cellIs" dxfId="1834" priority="1755" operator="equal">
      <formula>"NÃO"</formula>
    </cfRule>
    <cfRule type="cellIs" dxfId="1833" priority="1756" operator="equal">
      <formula>"SIM"</formula>
    </cfRule>
  </conditionalFormatting>
  <conditionalFormatting sqref="Y330">
    <cfRule type="cellIs" dxfId="1832" priority="1754" operator="equal">
      <formula>"OPORTUNIDADE"</formula>
    </cfRule>
  </conditionalFormatting>
  <conditionalFormatting sqref="Y330">
    <cfRule type="cellIs" dxfId="1831" priority="1752" operator="equal">
      <formula>"NÃO"</formula>
    </cfRule>
    <cfRule type="cellIs" dxfId="1830" priority="1753" operator="equal">
      <formula>"SIM"</formula>
    </cfRule>
  </conditionalFormatting>
  <conditionalFormatting sqref="Y330">
    <cfRule type="cellIs" dxfId="1829" priority="1751" operator="equal">
      <formula>"OPORTUNIDADE"</formula>
    </cfRule>
  </conditionalFormatting>
  <conditionalFormatting sqref="Y330">
    <cfRule type="cellIs" dxfId="1828" priority="1749" operator="equal">
      <formula>"NÃO"</formula>
    </cfRule>
    <cfRule type="cellIs" dxfId="1827" priority="1750" operator="equal">
      <formula>"SIM"</formula>
    </cfRule>
  </conditionalFormatting>
  <conditionalFormatting sqref="Y330">
    <cfRule type="cellIs" dxfId="1826" priority="1748" operator="equal">
      <formula>"OPORTUNIDADE"</formula>
    </cfRule>
  </conditionalFormatting>
  <conditionalFormatting sqref="Y330">
    <cfRule type="cellIs" dxfId="1825" priority="1746" operator="equal">
      <formula>"NÃO"</formula>
    </cfRule>
    <cfRule type="cellIs" dxfId="1824" priority="1747" operator="equal">
      <formula>"SIM"</formula>
    </cfRule>
  </conditionalFormatting>
  <conditionalFormatting sqref="Y330">
    <cfRule type="cellIs" dxfId="1823" priority="1745" operator="equal">
      <formula>"OPORTUNIDADE"</formula>
    </cfRule>
  </conditionalFormatting>
  <conditionalFormatting sqref="Y330">
    <cfRule type="cellIs" dxfId="1822" priority="1743" operator="equal">
      <formula>"NÃO"</formula>
    </cfRule>
    <cfRule type="cellIs" dxfId="1821" priority="1744" operator="equal">
      <formula>"SIM"</formula>
    </cfRule>
  </conditionalFormatting>
  <conditionalFormatting sqref="Y330">
    <cfRule type="cellIs" dxfId="1820" priority="1742" operator="equal">
      <formula>"OPORTUNIDADE"</formula>
    </cfRule>
  </conditionalFormatting>
  <conditionalFormatting sqref="Y330">
    <cfRule type="cellIs" dxfId="1819" priority="1740" operator="equal">
      <formula>"NÃO"</formula>
    </cfRule>
    <cfRule type="cellIs" dxfId="1818" priority="1741" operator="equal">
      <formula>"SIM"</formula>
    </cfRule>
  </conditionalFormatting>
  <conditionalFormatting sqref="Y330">
    <cfRule type="cellIs" dxfId="1817" priority="1739" operator="equal">
      <formula>"OPORTUNIDADE"</formula>
    </cfRule>
  </conditionalFormatting>
  <conditionalFormatting sqref="Y330">
    <cfRule type="cellIs" dxfId="1816" priority="1737" operator="equal">
      <formula>"NÃO"</formula>
    </cfRule>
    <cfRule type="cellIs" dxfId="1815" priority="1738" operator="equal">
      <formula>"SIM"</formula>
    </cfRule>
  </conditionalFormatting>
  <conditionalFormatting sqref="Y330">
    <cfRule type="cellIs" dxfId="1814" priority="1736" operator="equal">
      <formula>"OPORTUNIDADE"</formula>
    </cfRule>
  </conditionalFormatting>
  <conditionalFormatting sqref="Y330">
    <cfRule type="cellIs" dxfId="1813" priority="1734" operator="equal">
      <formula>"NÃO"</formula>
    </cfRule>
    <cfRule type="cellIs" dxfId="1812" priority="1735" operator="equal">
      <formula>"SIM"</formula>
    </cfRule>
  </conditionalFormatting>
  <conditionalFormatting sqref="Y330">
    <cfRule type="cellIs" dxfId="1811" priority="1733" operator="equal">
      <formula>"OPORTUNIDADE"</formula>
    </cfRule>
  </conditionalFormatting>
  <conditionalFormatting sqref="Y330">
    <cfRule type="cellIs" dxfId="1810" priority="1731" operator="equal">
      <formula>"NÃO"</formula>
    </cfRule>
    <cfRule type="cellIs" dxfId="1809" priority="1732" operator="equal">
      <formula>"SIM"</formula>
    </cfRule>
  </conditionalFormatting>
  <conditionalFormatting sqref="Y330">
    <cfRule type="cellIs" dxfId="1808" priority="1730" operator="equal">
      <formula>"OPORTUNIDADE"</formula>
    </cfRule>
  </conditionalFormatting>
  <conditionalFormatting sqref="Y330">
    <cfRule type="cellIs" dxfId="1807" priority="1728" operator="equal">
      <formula>"NÃO"</formula>
    </cfRule>
    <cfRule type="cellIs" dxfId="1806" priority="1729" operator="equal">
      <formula>"SIM"</formula>
    </cfRule>
  </conditionalFormatting>
  <conditionalFormatting sqref="Y330">
    <cfRule type="cellIs" dxfId="1805" priority="1727" operator="equal">
      <formula>"OPORTUNIDADE"</formula>
    </cfRule>
  </conditionalFormatting>
  <conditionalFormatting sqref="Y330">
    <cfRule type="cellIs" dxfId="1804" priority="1725" operator="equal">
      <formula>"NÃO"</formula>
    </cfRule>
    <cfRule type="cellIs" dxfId="1803" priority="1726" operator="equal">
      <formula>"SIM"</formula>
    </cfRule>
  </conditionalFormatting>
  <conditionalFormatting sqref="Y330">
    <cfRule type="cellIs" dxfId="1802" priority="1724" operator="equal">
      <formula>"OPORTUNIDADE"</formula>
    </cfRule>
  </conditionalFormatting>
  <conditionalFormatting sqref="Y330">
    <cfRule type="cellIs" dxfId="1801" priority="1722" operator="equal">
      <formula>"NÃO"</formula>
    </cfRule>
    <cfRule type="cellIs" dxfId="1800" priority="1723" operator="equal">
      <formula>"SIM"</formula>
    </cfRule>
  </conditionalFormatting>
  <conditionalFormatting sqref="Y330">
    <cfRule type="cellIs" dxfId="1799" priority="1721" operator="equal">
      <formula>"OPORTUNIDADE"</formula>
    </cfRule>
  </conditionalFormatting>
  <conditionalFormatting sqref="Y330">
    <cfRule type="cellIs" dxfId="1798" priority="1719" operator="equal">
      <formula>"NÃO"</formula>
    </cfRule>
    <cfRule type="cellIs" dxfId="1797" priority="1720" operator="equal">
      <formula>"SIM"</formula>
    </cfRule>
  </conditionalFormatting>
  <conditionalFormatting sqref="Y330">
    <cfRule type="cellIs" dxfId="1796" priority="1718" operator="equal">
      <formula>"OPORTUNIDADE"</formula>
    </cfRule>
  </conditionalFormatting>
  <conditionalFormatting sqref="Y330">
    <cfRule type="cellIs" dxfId="1795" priority="1716" operator="equal">
      <formula>"NÃO"</formula>
    </cfRule>
    <cfRule type="cellIs" dxfId="1794" priority="1717" operator="equal">
      <formula>"SIM"</formula>
    </cfRule>
  </conditionalFormatting>
  <conditionalFormatting sqref="Y330">
    <cfRule type="cellIs" dxfId="1793" priority="1715" operator="equal">
      <formula>"OPORTUNIDADE"</formula>
    </cfRule>
  </conditionalFormatting>
  <conditionalFormatting sqref="Y330">
    <cfRule type="cellIs" dxfId="1792" priority="1713" operator="equal">
      <formula>"NÃO"</formula>
    </cfRule>
    <cfRule type="cellIs" dxfId="1791" priority="1714" operator="equal">
      <formula>"SIM"</formula>
    </cfRule>
  </conditionalFormatting>
  <conditionalFormatting sqref="Y330">
    <cfRule type="cellIs" dxfId="1790" priority="1712" operator="equal">
      <formula>"OPORTUNIDADE"</formula>
    </cfRule>
  </conditionalFormatting>
  <conditionalFormatting sqref="Y330">
    <cfRule type="cellIs" dxfId="1789" priority="1710" operator="equal">
      <formula>"NÃO"</formula>
    </cfRule>
    <cfRule type="cellIs" dxfId="1788" priority="1711" operator="equal">
      <formula>"SIM"</formula>
    </cfRule>
  </conditionalFormatting>
  <conditionalFormatting sqref="Y330">
    <cfRule type="cellIs" dxfId="1787" priority="1709" operator="equal">
      <formula>"OPORTUNIDADE"</formula>
    </cfRule>
  </conditionalFormatting>
  <conditionalFormatting sqref="Y330">
    <cfRule type="cellIs" dxfId="1786" priority="1707" operator="equal">
      <formula>"NÃO"</formula>
    </cfRule>
    <cfRule type="cellIs" dxfId="1785" priority="1708" operator="equal">
      <formula>"SIM"</formula>
    </cfRule>
  </conditionalFormatting>
  <conditionalFormatting sqref="Y330">
    <cfRule type="cellIs" dxfId="1784" priority="1706" operator="equal">
      <formula>"OPORTUNIDADE"</formula>
    </cfRule>
  </conditionalFormatting>
  <conditionalFormatting sqref="Y330">
    <cfRule type="cellIs" dxfId="1783" priority="1704" operator="equal">
      <formula>"NÃO"</formula>
    </cfRule>
    <cfRule type="cellIs" dxfId="1782" priority="1705" operator="equal">
      <formula>"SIM"</formula>
    </cfRule>
  </conditionalFormatting>
  <conditionalFormatting sqref="Y330">
    <cfRule type="cellIs" dxfId="1781" priority="1703" operator="equal">
      <formula>"OPORTUNIDADE"</formula>
    </cfRule>
  </conditionalFormatting>
  <conditionalFormatting sqref="Y330">
    <cfRule type="cellIs" dxfId="1780" priority="1701" operator="equal">
      <formula>"NÃO"</formula>
    </cfRule>
    <cfRule type="cellIs" dxfId="1779" priority="1702" operator="equal">
      <formula>"SIM"</formula>
    </cfRule>
  </conditionalFormatting>
  <conditionalFormatting sqref="Y330">
    <cfRule type="cellIs" dxfId="1778" priority="1700" operator="equal">
      <formula>"OPORTUNIDADE"</formula>
    </cfRule>
  </conditionalFormatting>
  <conditionalFormatting sqref="Y330">
    <cfRule type="cellIs" dxfId="1777" priority="1698" operator="equal">
      <formula>"NÃO"</formula>
    </cfRule>
    <cfRule type="cellIs" dxfId="1776" priority="1699" operator="equal">
      <formula>"SIM"</formula>
    </cfRule>
  </conditionalFormatting>
  <conditionalFormatting sqref="Y330">
    <cfRule type="cellIs" dxfId="1775" priority="1697" operator="equal">
      <formula>"OPORTUNIDADE"</formula>
    </cfRule>
  </conditionalFormatting>
  <conditionalFormatting sqref="Y330">
    <cfRule type="cellIs" dxfId="1774" priority="1695" operator="equal">
      <formula>"NÃO"</formula>
    </cfRule>
    <cfRule type="cellIs" dxfId="1773" priority="1696" operator="equal">
      <formula>"SIM"</formula>
    </cfRule>
  </conditionalFormatting>
  <conditionalFormatting sqref="Y330">
    <cfRule type="cellIs" dxfId="1772" priority="1694" operator="equal">
      <formula>"OPORTUNIDADE"</formula>
    </cfRule>
  </conditionalFormatting>
  <conditionalFormatting sqref="Y330">
    <cfRule type="cellIs" dxfId="1771" priority="1692" operator="equal">
      <formula>"NÃO"</formula>
    </cfRule>
    <cfRule type="cellIs" dxfId="1770" priority="1693" operator="equal">
      <formula>"SIM"</formula>
    </cfRule>
  </conditionalFormatting>
  <conditionalFormatting sqref="Y330">
    <cfRule type="cellIs" dxfId="1769" priority="1691" operator="equal">
      <formula>"OPORTUNIDADE"</formula>
    </cfRule>
  </conditionalFormatting>
  <conditionalFormatting sqref="Y330">
    <cfRule type="cellIs" dxfId="1768" priority="1689" operator="equal">
      <formula>"NÃO"</formula>
    </cfRule>
    <cfRule type="cellIs" dxfId="1767" priority="1690" operator="equal">
      <formula>"SIM"</formula>
    </cfRule>
  </conditionalFormatting>
  <conditionalFormatting sqref="Y330">
    <cfRule type="cellIs" dxfId="1766" priority="1688" operator="equal">
      <formula>"OPORTUNIDADE"</formula>
    </cfRule>
  </conditionalFormatting>
  <conditionalFormatting sqref="Y330">
    <cfRule type="cellIs" dxfId="1765" priority="1686" operator="equal">
      <formula>"NÃO"</formula>
    </cfRule>
    <cfRule type="cellIs" dxfId="1764" priority="1687" operator="equal">
      <formula>"SIM"</formula>
    </cfRule>
  </conditionalFormatting>
  <conditionalFormatting sqref="Y330">
    <cfRule type="cellIs" dxfId="1763" priority="1685" operator="equal">
      <formula>"OPORTUNIDADE"</formula>
    </cfRule>
  </conditionalFormatting>
  <conditionalFormatting sqref="Y330">
    <cfRule type="cellIs" dxfId="1762" priority="1683" operator="equal">
      <formula>"NÃO"</formula>
    </cfRule>
    <cfRule type="cellIs" dxfId="1761" priority="1684" operator="equal">
      <formula>"SIM"</formula>
    </cfRule>
  </conditionalFormatting>
  <conditionalFormatting sqref="Y330">
    <cfRule type="cellIs" dxfId="1760" priority="1682" operator="equal">
      <formula>"OPORTUNIDADE"</formula>
    </cfRule>
  </conditionalFormatting>
  <conditionalFormatting sqref="Y330">
    <cfRule type="cellIs" dxfId="1759" priority="1680" operator="equal">
      <formula>"NÃO"</formula>
    </cfRule>
    <cfRule type="cellIs" dxfId="1758" priority="1681" operator="equal">
      <formula>"SIM"</formula>
    </cfRule>
  </conditionalFormatting>
  <conditionalFormatting sqref="Y330">
    <cfRule type="cellIs" dxfId="1757" priority="1679" operator="equal">
      <formula>"OPORTUNIDADE"</formula>
    </cfRule>
  </conditionalFormatting>
  <conditionalFormatting sqref="Y330">
    <cfRule type="cellIs" dxfId="1756" priority="1677" operator="equal">
      <formula>"NÃO"</formula>
    </cfRule>
    <cfRule type="cellIs" dxfId="1755" priority="1678" operator="equal">
      <formula>"SIM"</formula>
    </cfRule>
  </conditionalFormatting>
  <conditionalFormatting sqref="Y330">
    <cfRule type="cellIs" dxfId="1754" priority="1676" operator="equal">
      <formula>"OPORTUNIDADE"</formula>
    </cfRule>
  </conditionalFormatting>
  <conditionalFormatting sqref="Y330">
    <cfRule type="cellIs" dxfId="1753" priority="1674" operator="equal">
      <formula>"NÃO"</formula>
    </cfRule>
    <cfRule type="cellIs" dxfId="1752" priority="1675" operator="equal">
      <formula>"SIM"</formula>
    </cfRule>
  </conditionalFormatting>
  <conditionalFormatting sqref="Y330">
    <cfRule type="cellIs" dxfId="1751" priority="1673" operator="equal">
      <formula>"OPORTUNIDADE"</formula>
    </cfRule>
  </conditionalFormatting>
  <conditionalFormatting sqref="Y330">
    <cfRule type="cellIs" dxfId="1750" priority="1671" operator="equal">
      <formula>"NÃO"</formula>
    </cfRule>
    <cfRule type="cellIs" dxfId="1749" priority="1672" operator="equal">
      <formula>"SIM"</formula>
    </cfRule>
  </conditionalFormatting>
  <conditionalFormatting sqref="Y330">
    <cfRule type="cellIs" dxfId="1748" priority="1670" operator="equal">
      <formula>"OPORTUNIDADE"</formula>
    </cfRule>
  </conditionalFormatting>
  <conditionalFormatting sqref="Y330">
    <cfRule type="cellIs" dxfId="1747" priority="1668" operator="equal">
      <formula>"NÃO"</formula>
    </cfRule>
    <cfRule type="cellIs" dxfId="1746" priority="1669" operator="equal">
      <formula>"SIM"</formula>
    </cfRule>
  </conditionalFormatting>
  <conditionalFormatting sqref="Y330">
    <cfRule type="cellIs" dxfId="1745" priority="1667" operator="equal">
      <formula>"OPORTUNIDADE"</formula>
    </cfRule>
  </conditionalFormatting>
  <conditionalFormatting sqref="Y330">
    <cfRule type="cellIs" dxfId="1744" priority="1665" operator="equal">
      <formula>"NÃO"</formula>
    </cfRule>
    <cfRule type="cellIs" dxfId="1743" priority="1666" operator="equal">
      <formula>"SIM"</formula>
    </cfRule>
  </conditionalFormatting>
  <conditionalFormatting sqref="Y330">
    <cfRule type="cellIs" dxfId="1742" priority="1664" operator="equal">
      <formula>"OPORTUNIDADE"</formula>
    </cfRule>
  </conditionalFormatting>
  <conditionalFormatting sqref="Y330">
    <cfRule type="cellIs" dxfId="1741" priority="1662" operator="equal">
      <formula>"NÃO"</formula>
    </cfRule>
    <cfRule type="cellIs" dxfId="1740" priority="1663" operator="equal">
      <formula>"SIM"</formula>
    </cfRule>
  </conditionalFormatting>
  <conditionalFormatting sqref="Y330">
    <cfRule type="cellIs" dxfId="1739" priority="1661" operator="equal">
      <formula>"OPORTUNIDADE"</formula>
    </cfRule>
  </conditionalFormatting>
  <conditionalFormatting sqref="Y330">
    <cfRule type="cellIs" dxfId="1738" priority="1659" operator="equal">
      <formula>"NÃO"</formula>
    </cfRule>
    <cfRule type="cellIs" dxfId="1737" priority="1660" operator="equal">
      <formula>"SIM"</formula>
    </cfRule>
  </conditionalFormatting>
  <conditionalFormatting sqref="Y330">
    <cfRule type="cellIs" dxfId="1736" priority="1658" operator="equal">
      <formula>"OPORTUNIDADE"</formula>
    </cfRule>
  </conditionalFormatting>
  <conditionalFormatting sqref="Y330">
    <cfRule type="cellIs" dxfId="1735" priority="1656" operator="equal">
      <formula>"NÃO"</formula>
    </cfRule>
    <cfRule type="cellIs" dxfId="1734" priority="1657" operator="equal">
      <formula>"SIM"</formula>
    </cfRule>
  </conditionalFormatting>
  <conditionalFormatting sqref="Y330">
    <cfRule type="cellIs" dxfId="1733" priority="1655" operator="equal">
      <formula>"OPORTUNIDADE"</formula>
    </cfRule>
  </conditionalFormatting>
  <conditionalFormatting sqref="Y330">
    <cfRule type="cellIs" dxfId="1732" priority="1653" operator="equal">
      <formula>"NÃO"</formula>
    </cfRule>
    <cfRule type="cellIs" dxfId="1731" priority="1654" operator="equal">
      <formula>"SIM"</formula>
    </cfRule>
  </conditionalFormatting>
  <conditionalFormatting sqref="Y330">
    <cfRule type="cellIs" dxfId="1730" priority="1652" operator="equal">
      <formula>"OPORTUNIDADE"</formula>
    </cfRule>
  </conditionalFormatting>
  <conditionalFormatting sqref="Y330">
    <cfRule type="cellIs" dxfId="1729" priority="1650" operator="equal">
      <formula>"NÃO"</formula>
    </cfRule>
    <cfRule type="cellIs" dxfId="1728" priority="1651" operator="equal">
      <formula>"SIM"</formula>
    </cfRule>
  </conditionalFormatting>
  <conditionalFormatting sqref="Y330">
    <cfRule type="cellIs" dxfId="1727" priority="1649" operator="equal">
      <formula>"OPORTUNIDADE"</formula>
    </cfRule>
  </conditionalFormatting>
  <conditionalFormatting sqref="Y330">
    <cfRule type="cellIs" dxfId="1726" priority="1647" operator="equal">
      <formula>"NÃO"</formula>
    </cfRule>
    <cfRule type="cellIs" dxfId="1725" priority="1648" operator="equal">
      <formula>"SIM"</formula>
    </cfRule>
  </conditionalFormatting>
  <conditionalFormatting sqref="Y330">
    <cfRule type="cellIs" dxfId="1724" priority="1646" operator="equal">
      <formula>"OPORTUNIDADE"</formula>
    </cfRule>
  </conditionalFormatting>
  <conditionalFormatting sqref="Y330">
    <cfRule type="cellIs" dxfId="1723" priority="1644" operator="equal">
      <formula>"NÃO"</formula>
    </cfRule>
    <cfRule type="cellIs" dxfId="1722" priority="1645" operator="equal">
      <formula>"SIM"</formula>
    </cfRule>
  </conditionalFormatting>
  <conditionalFormatting sqref="Y330">
    <cfRule type="cellIs" dxfId="1721" priority="1643" operator="equal">
      <formula>"OPORTUNIDADE"</formula>
    </cfRule>
  </conditionalFormatting>
  <conditionalFormatting sqref="Y330">
    <cfRule type="cellIs" dxfId="1720" priority="1641" operator="equal">
      <formula>"NÃO"</formula>
    </cfRule>
    <cfRule type="cellIs" dxfId="1719" priority="1642" operator="equal">
      <formula>"SIM"</formula>
    </cfRule>
  </conditionalFormatting>
  <conditionalFormatting sqref="Y330">
    <cfRule type="cellIs" dxfId="1718" priority="1640" operator="equal">
      <formula>"OPORTUNIDADE"</formula>
    </cfRule>
  </conditionalFormatting>
  <conditionalFormatting sqref="Y330">
    <cfRule type="cellIs" dxfId="1717" priority="1638" operator="equal">
      <formula>"NÃO"</formula>
    </cfRule>
    <cfRule type="cellIs" dxfId="1716" priority="1639" operator="equal">
      <formula>"SIM"</formula>
    </cfRule>
  </conditionalFormatting>
  <conditionalFormatting sqref="Y330">
    <cfRule type="cellIs" dxfId="1715" priority="1637" operator="equal">
      <formula>"OPORTUNIDADE"</formula>
    </cfRule>
  </conditionalFormatting>
  <conditionalFormatting sqref="Y330">
    <cfRule type="cellIs" dxfId="1714" priority="1635" operator="equal">
      <formula>"NÃO"</formula>
    </cfRule>
    <cfRule type="cellIs" dxfId="1713" priority="1636" operator="equal">
      <formula>"SIM"</formula>
    </cfRule>
  </conditionalFormatting>
  <conditionalFormatting sqref="Y330">
    <cfRule type="cellIs" dxfId="1712" priority="1634" operator="equal">
      <formula>"OPORTUNIDADE"</formula>
    </cfRule>
  </conditionalFormatting>
  <conditionalFormatting sqref="Y330">
    <cfRule type="cellIs" dxfId="1711" priority="1632" operator="equal">
      <formula>"NÃO"</formula>
    </cfRule>
    <cfRule type="cellIs" dxfId="1710" priority="1633" operator="equal">
      <formula>"SIM"</formula>
    </cfRule>
  </conditionalFormatting>
  <conditionalFormatting sqref="Y330">
    <cfRule type="cellIs" dxfId="1709" priority="1631" operator="equal">
      <formula>"OPORTUNIDADE"</formula>
    </cfRule>
  </conditionalFormatting>
  <conditionalFormatting sqref="Y330">
    <cfRule type="cellIs" dxfId="1708" priority="1629" operator="equal">
      <formula>"NÃO"</formula>
    </cfRule>
    <cfRule type="cellIs" dxfId="1707" priority="1630" operator="equal">
      <formula>"SIM"</formula>
    </cfRule>
  </conditionalFormatting>
  <conditionalFormatting sqref="Y330">
    <cfRule type="cellIs" dxfId="1706" priority="1628" operator="equal">
      <formula>"OPORTUNIDADE"</formula>
    </cfRule>
  </conditionalFormatting>
  <conditionalFormatting sqref="Y330">
    <cfRule type="cellIs" dxfId="1705" priority="1626" operator="equal">
      <formula>"NÃO"</formula>
    </cfRule>
    <cfRule type="cellIs" dxfId="1704" priority="1627" operator="equal">
      <formula>"SIM"</formula>
    </cfRule>
  </conditionalFormatting>
  <conditionalFormatting sqref="Y330">
    <cfRule type="cellIs" dxfId="1703" priority="1625" operator="equal">
      <formula>"OPORTUNIDADE"</formula>
    </cfRule>
  </conditionalFormatting>
  <conditionalFormatting sqref="Y330">
    <cfRule type="cellIs" dxfId="1702" priority="1623" operator="equal">
      <formula>"NÃO"</formula>
    </cfRule>
    <cfRule type="cellIs" dxfId="1701" priority="1624" operator="equal">
      <formula>"SIM"</formula>
    </cfRule>
  </conditionalFormatting>
  <conditionalFormatting sqref="Y330">
    <cfRule type="cellIs" dxfId="1700" priority="1622" operator="equal">
      <formula>"OPORTUNIDADE"</formula>
    </cfRule>
  </conditionalFormatting>
  <conditionalFormatting sqref="Y330">
    <cfRule type="cellIs" dxfId="1699" priority="1620" operator="equal">
      <formula>"NÃO"</formula>
    </cfRule>
    <cfRule type="cellIs" dxfId="1698" priority="1621" operator="equal">
      <formula>"SIM"</formula>
    </cfRule>
  </conditionalFormatting>
  <conditionalFormatting sqref="Y330">
    <cfRule type="cellIs" dxfId="1697" priority="1619" operator="equal">
      <formula>"OPORTUNIDADE"</formula>
    </cfRule>
  </conditionalFormatting>
  <conditionalFormatting sqref="Y330">
    <cfRule type="cellIs" dxfId="1696" priority="1617" operator="equal">
      <formula>"NÃO"</formula>
    </cfRule>
    <cfRule type="cellIs" dxfId="1695" priority="1618" operator="equal">
      <formula>"SIM"</formula>
    </cfRule>
  </conditionalFormatting>
  <conditionalFormatting sqref="Y330">
    <cfRule type="cellIs" dxfId="1694" priority="1616" operator="equal">
      <formula>"OPORTUNIDADE"</formula>
    </cfRule>
  </conditionalFormatting>
  <conditionalFormatting sqref="Y330">
    <cfRule type="cellIs" dxfId="1693" priority="1614" operator="equal">
      <formula>"NÃO"</formula>
    </cfRule>
    <cfRule type="cellIs" dxfId="1692" priority="1615" operator="equal">
      <formula>"SIM"</formula>
    </cfRule>
  </conditionalFormatting>
  <conditionalFormatting sqref="Y330">
    <cfRule type="cellIs" dxfId="1691" priority="1613" operator="equal">
      <formula>"OPORTUNIDADE"</formula>
    </cfRule>
  </conditionalFormatting>
  <conditionalFormatting sqref="Y330">
    <cfRule type="cellIs" dxfId="1690" priority="1611" operator="equal">
      <formula>"NÃO"</formula>
    </cfRule>
    <cfRule type="cellIs" dxfId="1689" priority="1612" operator="equal">
      <formula>"SIM"</formula>
    </cfRule>
  </conditionalFormatting>
  <conditionalFormatting sqref="Y330">
    <cfRule type="cellIs" dxfId="1688" priority="1610" operator="equal">
      <formula>"OPORTUNIDADE"</formula>
    </cfRule>
  </conditionalFormatting>
  <conditionalFormatting sqref="Y330">
    <cfRule type="cellIs" dxfId="1687" priority="1608" operator="equal">
      <formula>"NÃO"</formula>
    </cfRule>
    <cfRule type="cellIs" dxfId="1686" priority="1609" operator="equal">
      <formula>"SIM"</formula>
    </cfRule>
  </conditionalFormatting>
  <conditionalFormatting sqref="Y330">
    <cfRule type="cellIs" dxfId="1685" priority="1607" operator="equal">
      <formula>"OPORTUNIDADE"</formula>
    </cfRule>
  </conditionalFormatting>
  <conditionalFormatting sqref="Y330">
    <cfRule type="cellIs" dxfId="1684" priority="1605" operator="equal">
      <formula>"NÃO"</formula>
    </cfRule>
    <cfRule type="cellIs" dxfId="1683" priority="1606" operator="equal">
      <formula>"SIM"</formula>
    </cfRule>
  </conditionalFormatting>
  <conditionalFormatting sqref="Y330">
    <cfRule type="cellIs" dxfId="1682" priority="1604" operator="equal">
      <formula>"OPORTUNIDADE"</formula>
    </cfRule>
  </conditionalFormatting>
  <conditionalFormatting sqref="Y330">
    <cfRule type="cellIs" dxfId="1681" priority="1602" operator="equal">
      <formula>"NÃO"</formula>
    </cfRule>
    <cfRule type="cellIs" dxfId="1680" priority="1603" operator="equal">
      <formula>"SIM"</formula>
    </cfRule>
  </conditionalFormatting>
  <conditionalFormatting sqref="Y330">
    <cfRule type="cellIs" dxfId="1679" priority="1601" operator="equal">
      <formula>"OPORTUNIDADE"</formula>
    </cfRule>
  </conditionalFormatting>
  <conditionalFormatting sqref="Y330">
    <cfRule type="cellIs" dxfId="1678" priority="1599" operator="equal">
      <formula>"NÃO"</formula>
    </cfRule>
    <cfRule type="cellIs" dxfId="1677" priority="1600" operator="equal">
      <formula>"SIM"</formula>
    </cfRule>
  </conditionalFormatting>
  <conditionalFormatting sqref="Y330">
    <cfRule type="cellIs" dxfId="1676" priority="1598" operator="equal">
      <formula>"OPORTUNIDADE"</formula>
    </cfRule>
  </conditionalFormatting>
  <conditionalFormatting sqref="Y330">
    <cfRule type="cellIs" dxfId="1675" priority="1596" operator="equal">
      <formula>"NÃO"</formula>
    </cfRule>
    <cfRule type="cellIs" dxfId="1674" priority="1597" operator="equal">
      <formula>"SIM"</formula>
    </cfRule>
  </conditionalFormatting>
  <conditionalFormatting sqref="Y330">
    <cfRule type="cellIs" dxfId="1673" priority="1595" operator="equal">
      <formula>"OPORTUNIDADE"</formula>
    </cfRule>
  </conditionalFormatting>
  <conditionalFormatting sqref="Y330">
    <cfRule type="cellIs" dxfId="1672" priority="1593" operator="equal">
      <formula>"NÃO"</formula>
    </cfRule>
    <cfRule type="cellIs" dxfId="1671" priority="1594" operator="equal">
      <formula>"SIM"</formula>
    </cfRule>
  </conditionalFormatting>
  <conditionalFormatting sqref="Y330">
    <cfRule type="cellIs" dxfId="1670" priority="1592" operator="equal">
      <formula>"OPORTUNIDADE"</formula>
    </cfRule>
  </conditionalFormatting>
  <conditionalFormatting sqref="Y330">
    <cfRule type="cellIs" dxfId="1669" priority="1590" operator="equal">
      <formula>"NÃO"</formula>
    </cfRule>
    <cfRule type="cellIs" dxfId="1668" priority="1591" operator="equal">
      <formula>"SIM"</formula>
    </cfRule>
  </conditionalFormatting>
  <conditionalFormatting sqref="Y330">
    <cfRule type="cellIs" dxfId="1667" priority="1589" operator="equal">
      <formula>"OPORTUNIDADE"</formula>
    </cfRule>
  </conditionalFormatting>
  <conditionalFormatting sqref="Y330">
    <cfRule type="cellIs" dxfId="1666" priority="1587" operator="equal">
      <formula>"NÃO"</formula>
    </cfRule>
    <cfRule type="cellIs" dxfId="1665" priority="1588" operator="equal">
      <formula>"SIM"</formula>
    </cfRule>
  </conditionalFormatting>
  <conditionalFormatting sqref="Y330">
    <cfRule type="cellIs" dxfId="1664" priority="1586" operator="equal">
      <formula>"OPORTUNIDADE"</formula>
    </cfRule>
  </conditionalFormatting>
  <conditionalFormatting sqref="Y330">
    <cfRule type="cellIs" dxfId="1663" priority="1584" operator="equal">
      <formula>"NÃO"</formula>
    </cfRule>
    <cfRule type="cellIs" dxfId="1662" priority="1585" operator="equal">
      <formula>"SIM"</formula>
    </cfRule>
  </conditionalFormatting>
  <conditionalFormatting sqref="Y330">
    <cfRule type="cellIs" dxfId="1661" priority="1583" operator="equal">
      <formula>"OPORTUNIDADE"</formula>
    </cfRule>
  </conditionalFormatting>
  <conditionalFormatting sqref="Y330">
    <cfRule type="cellIs" dxfId="1660" priority="1581" operator="equal">
      <formula>"NÃO"</formula>
    </cfRule>
    <cfRule type="cellIs" dxfId="1659" priority="1582" operator="equal">
      <formula>"SIM"</formula>
    </cfRule>
  </conditionalFormatting>
  <conditionalFormatting sqref="Y330">
    <cfRule type="cellIs" dxfId="1658" priority="1580" operator="equal">
      <formula>"OPORTUNIDADE"</formula>
    </cfRule>
  </conditionalFormatting>
  <conditionalFormatting sqref="Y330">
    <cfRule type="cellIs" dxfId="1657" priority="1578" operator="equal">
      <formula>"NÃO"</formula>
    </cfRule>
    <cfRule type="cellIs" dxfId="1656" priority="1579" operator="equal">
      <formula>"SIM"</formula>
    </cfRule>
  </conditionalFormatting>
  <conditionalFormatting sqref="Y330">
    <cfRule type="cellIs" dxfId="1655" priority="1577" operator="equal">
      <formula>"OPORTUNIDADE"</formula>
    </cfRule>
  </conditionalFormatting>
  <conditionalFormatting sqref="Y330">
    <cfRule type="cellIs" dxfId="1654" priority="1575" operator="equal">
      <formula>"NÃO"</formula>
    </cfRule>
    <cfRule type="cellIs" dxfId="1653" priority="1576" operator="equal">
      <formula>"SIM"</formula>
    </cfRule>
  </conditionalFormatting>
  <conditionalFormatting sqref="Y330">
    <cfRule type="cellIs" dxfId="1652" priority="1574" operator="equal">
      <formula>"OPORTUNIDADE"</formula>
    </cfRule>
  </conditionalFormatting>
  <conditionalFormatting sqref="Y330">
    <cfRule type="cellIs" dxfId="1651" priority="1572" operator="equal">
      <formula>"NÃO"</formula>
    </cfRule>
    <cfRule type="cellIs" dxfId="1650" priority="1573" operator="equal">
      <formula>"SIM"</formula>
    </cfRule>
  </conditionalFormatting>
  <conditionalFormatting sqref="Y330">
    <cfRule type="cellIs" dxfId="1649" priority="1571" operator="equal">
      <formula>"OPORTUNIDADE"</formula>
    </cfRule>
  </conditionalFormatting>
  <conditionalFormatting sqref="Y330">
    <cfRule type="cellIs" dxfId="1648" priority="1569" operator="equal">
      <formula>"NÃO"</formula>
    </cfRule>
    <cfRule type="cellIs" dxfId="1647" priority="1570" operator="equal">
      <formula>"SIM"</formula>
    </cfRule>
  </conditionalFormatting>
  <conditionalFormatting sqref="Y330">
    <cfRule type="cellIs" dxfId="1646" priority="1568" operator="equal">
      <formula>"OPORTUNIDADE"</formula>
    </cfRule>
  </conditionalFormatting>
  <conditionalFormatting sqref="Y330">
    <cfRule type="cellIs" dxfId="1645" priority="1566" operator="equal">
      <formula>"NÃO"</formula>
    </cfRule>
    <cfRule type="cellIs" dxfId="1644" priority="1567" operator="equal">
      <formula>"SIM"</formula>
    </cfRule>
  </conditionalFormatting>
  <conditionalFormatting sqref="Y330">
    <cfRule type="cellIs" dxfId="1643" priority="1565" operator="equal">
      <formula>"OPORTUNIDADE"</formula>
    </cfRule>
  </conditionalFormatting>
  <conditionalFormatting sqref="Y330">
    <cfRule type="cellIs" dxfId="1642" priority="1563" operator="equal">
      <formula>"NÃO"</formula>
    </cfRule>
    <cfRule type="cellIs" dxfId="1641" priority="1564" operator="equal">
      <formula>"SIM"</formula>
    </cfRule>
  </conditionalFormatting>
  <conditionalFormatting sqref="Y330">
    <cfRule type="cellIs" dxfId="1640" priority="1562" operator="equal">
      <formula>"OPORTUNIDADE"</formula>
    </cfRule>
  </conditionalFormatting>
  <conditionalFormatting sqref="Y330">
    <cfRule type="cellIs" dxfId="1639" priority="1560" operator="equal">
      <formula>"NÃO"</formula>
    </cfRule>
    <cfRule type="cellIs" dxfId="1638" priority="1561" operator="equal">
      <formula>"SIM"</formula>
    </cfRule>
  </conditionalFormatting>
  <conditionalFormatting sqref="Y330">
    <cfRule type="cellIs" dxfId="1637" priority="1559" operator="equal">
      <formula>"OPORTUNIDADE"</formula>
    </cfRule>
  </conditionalFormatting>
  <conditionalFormatting sqref="Y330">
    <cfRule type="cellIs" dxfId="1636" priority="1557" operator="equal">
      <formula>"NÃO"</formula>
    </cfRule>
    <cfRule type="cellIs" dxfId="1635" priority="1558" operator="equal">
      <formula>"SIM"</formula>
    </cfRule>
  </conditionalFormatting>
  <conditionalFormatting sqref="Y330">
    <cfRule type="cellIs" dxfId="1634" priority="1556" operator="equal">
      <formula>"OPORTUNIDADE"</formula>
    </cfRule>
  </conditionalFormatting>
  <conditionalFormatting sqref="Y330">
    <cfRule type="cellIs" dxfId="1633" priority="1554" operator="equal">
      <formula>"NÃO"</formula>
    </cfRule>
    <cfRule type="cellIs" dxfId="1632" priority="1555" operator="equal">
      <formula>"SIM"</formula>
    </cfRule>
  </conditionalFormatting>
  <conditionalFormatting sqref="Y330">
    <cfRule type="cellIs" dxfId="1631" priority="1553" operator="equal">
      <formula>"OPORTUNIDADE"</formula>
    </cfRule>
  </conditionalFormatting>
  <conditionalFormatting sqref="Y330">
    <cfRule type="cellIs" dxfId="1630" priority="1551" operator="equal">
      <formula>"NÃO"</formula>
    </cfRule>
    <cfRule type="cellIs" dxfId="1629" priority="1552" operator="equal">
      <formula>"SIM"</formula>
    </cfRule>
  </conditionalFormatting>
  <conditionalFormatting sqref="Y330">
    <cfRule type="cellIs" dxfId="1628" priority="1550" operator="equal">
      <formula>"OPORTUNIDADE"</formula>
    </cfRule>
  </conditionalFormatting>
  <conditionalFormatting sqref="Y330">
    <cfRule type="cellIs" dxfId="1627" priority="1548" operator="equal">
      <formula>"NÃO"</formula>
    </cfRule>
    <cfRule type="cellIs" dxfId="1626" priority="1549" operator="equal">
      <formula>"SIM"</formula>
    </cfRule>
  </conditionalFormatting>
  <conditionalFormatting sqref="Y330">
    <cfRule type="cellIs" dxfId="1625" priority="1547" operator="equal">
      <formula>"OPORTUNIDADE"</formula>
    </cfRule>
  </conditionalFormatting>
  <conditionalFormatting sqref="Y330">
    <cfRule type="cellIs" dxfId="1624" priority="1545" operator="equal">
      <formula>"NÃO"</formula>
    </cfRule>
    <cfRule type="cellIs" dxfId="1623" priority="1546" operator="equal">
      <formula>"SIM"</formula>
    </cfRule>
  </conditionalFormatting>
  <conditionalFormatting sqref="Y330">
    <cfRule type="cellIs" dxfId="1622" priority="1544" operator="equal">
      <formula>"OPORTUNIDADE"</formula>
    </cfRule>
  </conditionalFormatting>
  <conditionalFormatting sqref="Y330">
    <cfRule type="cellIs" dxfId="1621" priority="1542" operator="equal">
      <formula>"NÃO"</formula>
    </cfRule>
    <cfRule type="cellIs" dxfId="1620" priority="1543" operator="equal">
      <formula>"SIM"</formula>
    </cfRule>
  </conditionalFormatting>
  <conditionalFormatting sqref="Y330">
    <cfRule type="cellIs" dxfId="1619" priority="1541" operator="equal">
      <formula>"OPORTUNIDADE"</formula>
    </cfRule>
  </conditionalFormatting>
  <conditionalFormatting sqref="Y330">
    <cfRule type="cellIs" dxfId="1618" priority="1539" operator="equal">
      <formula>"NÃO"</formula>
    </cfRule>
    <cfRule type="cellIs" dxfId="1617" priority="1540" operator="equal">
      <formula>"SIM"</formula>
    </cfRule>
  </conditionalFormatting>
  <conditionalFormatting sqref="Y330">
    <cfRule type="cellIs" dxfId="1616" priority="1538" operator="equal">
      <formula>"OPORTUNIDADE"</formula>
    </cfRule>
  </conditionalFormatting>
  <conditionalFormatting sqref="Y330">
    <cfRule type="cellIs" dxfId="1615" priority="1536" operator="equal">
      <formula>"NÃO"</formula>
    </cfRule>
    <cfRule type="cellIs" dxfId="1614" priority="1537" operator="equal">
      <formula>"SIM"</formula>
    </cfRule>
  </conditionalFormatting>
  <conditionalFormatting sqref="Y330">
    <cfRule type="cellIs" dxfId="1613" priority="1535" operator="equal">
      <formula>"OPORTUNIDADE"</formula>
    </cfRule>
  </conditionalFormatting>
  <conditionalFormatting sqref="Y330">
    <cfRule type="cellIs" dxfId="1612" priority="1533" operator="equal">
      <formula>"NÃO"</formula>
    </cfRule>
    <cfRule type="cellIs" dxfId="1611" priority="1534" operator="equal">
      <formula>"SIM"</formula>
    </cfRule>
  </conditionalFormatting>
  <conditionalFormatting sqref="Y330">
    <cfRule type="cellIs" dxfId="1610" priority="1532" operator="equal">
      <formula>"OPORTUNIDADE"</formula>
    </cfRule>
  </conditionalFormatting>
  <conditionalFormatting sqref="Y330">
    <cfRule type="cellIs" dxfId="1609" priority="1530" operator="equal">
      <formula>"NÃO"</formula>
    </cfRule>
    <cfRule type="cellIs" dxfId="1608" priority="1531" operator="equal">
      <formula>"SIM"</formula>
    </cfRule>
  </conditionalFormatting>
  <conditionalFormatting sqref="Y330">
    <cfRule type="cellIs" dxfId="1607" priority="1529" operator="equal">
      <formula>"OPORTUNIDADE"</formula>
    </cfRule>
  </conditionalFormatting>
  <conditionalFormatting sqref="Y330">
    <cfRule type="cellIs" dxfId="1606" priority="1527" operator="equal">
      <formula>"NÃO"</formula>
    </cfRule>
    <cfRule type="cellIs" dxfId="1605" priority="1528" operator="equal">
      <formula>"SIM"</formula>
    </cfRule>
  </conditionalFormatting>
  <conditionalFormatting sqref="Y330">
    <cfRule type="cellIs" dxfId="1604" priority="1526" operator="equal">
      <formula>"OPORTUNIDADE"</formula>
    </cfRule>
  </conditionalFormatting>
  <conditionalFormatting sqref="Y330">
    <cfRule type="cellIs" dxfId="1603" priority="1524" operator="equal">
      <formula>"NÃO"</formula>
    </cfRule>
    <cfRule type="cellIs" dxfId="1602" priority="1525" operator="equal">
      <formula>"SIM"</formula>
    </cfRule>
  </conditionalFormatting>
  <conditionalFormatting sqref="Y330">
    <cfRule type="cellIs" dxfId="1601" priority="1523" operator="equal">
      <formula>"OPORTUNIDADE"</formula>
    </cfRule>
  </conditionalFormatting>
  <conditionalFormatting sqref="Y330">
    <cfRule type="cellIs" dxfId="1600" priority="1521" operator="equal">
      <formula>"NÃO"</formula>
    </cfRule>
    <cfRule type="cellIs" dxfId="1599" priority="1522" operator="equal">
      <formula>"SIM"</formula>
    </cfRule>
  </conditionalFormatting>
  <conditionalFormatting sqref="Y330">
    <cfRule type="cellIs" dxfId="1598" priority="1520" operator="equal">
      <formula>"OPORTUNIDADE"</formula>
    </cfRule>
  </conditionalFormatting>
  <conditionalFormatting sqref="Y330">
    <cfRule type="cellIs" dxfId="1597" priority="1518" operator="equal">
      <formula>"NÃO"</formula>
    </cfRule>
    <cfRule type="cellIs" dxfId="1596" priority="1519" operator="equal">
      <formula>"SIM"</formula>
    </cfRule>
  </conditionalFormatting>
  <conditionalFormatting sqref="Y330">
    <cfRule type="cellIs" dxfId="1595" priority="1517" operator="equal">
      <formula>"OPORTUNIDADE"</formula>
    </cfRule>
  </conditionalFormatting>
  <conditionalFormatting sqref="Y330">
    <cfRule type="cellIs" dxfId="1594" priority="1515" operator="equal">
      <formula>"NÃO"</formula>
    </cfRule>
    <cfRule type="cellIs" dxfId="1593" priority="1516" operator="equal">
      <formula>"SIM"</formula>
    </cfRule>
  </conditionalFormatting>
  <conditionalFormatting sqref="Y330">
    <cfRule type="cellIs" dxfId="1592" priority="1514" operator="equal">
      <formula>"OPORTUNIDADE"</formula>
    </cfRule>
  </conditionalFormatting>
  <conditionalFormatting sqref="Y330">
    <cfRule type="cellIs" dxfId="1591" priority="1512" operator="equal">
      <formula>"NÃO"</formula>
    </cfRule>
    <cfRule type="cellIs" dxfId="1590" priority="1513" operator="equal">
      <formula>"SIM"</formula>
    </cfRule>
  </conditionalFormatting>
  <conditionalFormatting sqref="Y330">
    <cfRule type="cellIs" dxfId="1589" priority="1511" operator="equal">
      <formula>"OPORTUNIDADE"</formula>
    </cfRule>
  </conditionalFormatting>
  <conditionalFormatting sqref="Y330">
    <cfRule type="cellIs" dxfId="1588" priority="1509" operator="equal">
      <formula>"NÃO"</formula>
    </cfRule>
    <cfRule type="cellIs" dxfId="1587" priority="1510" operator="equal">
      <formula>"SIM"</formula>
    </cfRule>
  </conditionalFormatting>
  <conditionalFormatting sqref="Y330">
    <cfRule type="cellIs" dxfId="1586" priority="1508" operator="equal">
      <formula>"OPORTUNIDADE"</formula>
    </cfRule>
  </conditionalFormatting>
  <conditionalFormatting sqref="Y330">
    <cfRule type="cellIs" dxfId="1585" priority="1506" operator="equal">
      <formula>"NÃO"</formula>
    </cfRule>
    <cfRule type="cellIs" dxfId="1584" priority="1507" operator="equal">
      <formula>"SIM"</formula>
    </cfRule>
  </conditionalFormatting>
  <conditionalFormatting sqref="Y330">
    <cfRule type="cellIs" dxfId="1583" priority="1505" operator="equal">
      <formula>"OPORTUNIDADE"</formula>
    </cfRule>
  </conditionalFormatting>
  <conditionalFormatting sqref="Y330">
    <cfRule type="cellIs" dxfId="1582" priority="1503" operator="equal">
      <formula>"NÃO"</formula>
    </cfRule>
    <cfRule type="cellIs" dxfId="1581" priority="1504" operator="equal">
      <formula>"SIM"</formula>
    </cfRule>
  </conditionalFormatting>
  <conditionalFormatting sqref="Y330">
    <cfRule type="cellIs" dxfId="1580" priority="1502" operator="equal">
      <formula>"OPORTUNIDADE"</formula>
    </cfRule>
  </conditionalFormatting>
  <conditionalFormatting sqref="Y330">
    <cfRule type="cellIs" dxfId="1579" priority="1500" operator="equal">
      <formula>"NÃO"</formula>
    </cfRule>
    <cfRule type="cellIs" dxfId="1578" priority="1501" operator="equal">
      <formula>"SIM"</formula>
    </cfRule>
  </conditionalFormatting>
  <conditionalFormatting sqref="Y330">
    <cfRule type="cellIs" dxfId="1577" priority="1499" operator="equal">
      <formula>"OPORTUNIDADE"</formula>
    </cfRule>
  </conditionalFormatting>
  <conditionalFormatting sqref="Y330">
    <cfRule type="cellIs" dxfId="1576" priority="1497" operator="equal">
      <formula>"NÃO"</formula>
    </cfRule>
    <cfRule type="cellIs" dxfId="1575" priority="1498" operator="equal">
      <formula>"SIM"</formula>
    </cfRule>
  </conditionalFormatting>
  <conditionalFormatting sqref="Y330">
    <cfRule type="cellIs" dxfId="1574" priority="1496" operator="equal">
      <formula>"OPORTUNIDADE"</formula>
    </cfRule>
  </conditionalFormatting>
  <conditionalFormatting sqref="Y330">
    <cfRule type="cellIs" dxfId="1573" priority="1494" operator="equal">
      <formula>"NÃO"</formula>
    </cfRule>
    <cfRule type="cellIs" dxfId="1572" priority="1495" operator="equal">
      <formula>"SIM"</formula>
    </cfRule>
  </conditionalFormatting>
  <conditionalFormatting sqref="Y330">
    <cfRule type="cellIs" dxfId="1571" priority="1493" operator="equal">
      <formula>"OPORTUNIDADE"</formula>
    </cfRule>
  </conditionalFormatting>
  <conditionalFormatting sqref="Y330">
    <cfRule type="cellIs" dxfId="1570" priority="1491" operator="equal">
      <formula>"NÃO"</formula>
    </cfRule>
    <cfRule type="cellIs" dxfId="1569" priority="1492" operator="equal">
      <formula>"SIM"</formula>
    </cfRule>
  </conditionalFormatting>
  <conditionalFormatting sqref="Y330">
    <cfRule type="cellIs" dxfId="1568" priority="1490" operator="equal">
      <formula>"OPORTUNIDADE"</formula>
    </cfRule>
  </conditionalFormatting>
  <conditionalFormatting sqref="Y330">
    <cfRule type="cellIs" dxfId="1567" priority="1488" operator="equal">
      <formula>"NÃO"</formula>
    </cfRule>
    <cfRule type="cellIs" dxfId="1566" priority="1489" operator="equal">
      <formula>"SIM"</formula>
    </cfRule>
  </conditionalFormatting>
  <conditionalFormatting sqref="Y330">
    <cfRule type="cellIs" dxfId="1565" priority="1487" operator="equal">
      <formula>"OPORTUNIDADE"</formula>
    </cfRule>
  </conditionalFormatting>
  <conditionalFormatting sqref="Y330">
    <cfRule type="cellIs" dxfId="1564" priority="1485" operator="equal">
      <formula>"NÃO"</formula>
    </cfRule>
    <cfRule type="cellIs" dxfId="1563" priority="1486" operator="equal">
      <formula>"SIM"</formula>
    </cfRule>
  </conditionalFormatting>
  <conditionalFormatting sqref="Y330">
    <cfRule type="cellIs" dxfId="1562" priority="1484" operator="equal">
      <formula>"OPORTUNIDADE"</formula>
    </cfRule>
  </conditionalFormatting>
  <conditionalFormatting sqref="Y330">
    <cfRule type="cellIs" dxfId="1561" priority="1482" operator="equal">
      <formula>"NÃO"</formula>
    </cfRule>
    <cfRule type="cellIs" dxfId="1560" priority="1483" operator="equal">
      <formula>"SIM"</formula>
    </cfRule>
  </conditionalFormatting>
  <conditionalFormatting sqref="Y330">
    <cfRule type="cellIs" dxfId="1559" priority="1481" operator="equal">
      <formula>"OPORTUNIDADE"</formula>
    </cfRule>
  </conditionalFormatting>
  <conditionalFormatting sqref="Y330">
    <cfRule type="cellIs" dxfId="1558" priority="1479" operator="equal">
      <formula>"NÃO"</formula>
    </cfRule>
    <cfRule type="cellIs" dxfId="1557" priority="1480" operator="equal">
      <formula>"SIM"</formula>
    </cfRule>
  </conditionalFormatting>
  <conditionalFormatting sqref="Y330">
    <cfRule type="cellIs" dxfId="1556" priority="1478" operator="equal">
      <formula>"OPORTUNIDADE"</formula>
    </cfRule>
  </conditionalFormatting>
  <conditionalFormatting sqref="Y330">
    <cfRule type="cellIs" dxfId="1555" priority="1476" operator="equal">
      <formula>"NÃO"</formula>
    </cfRule>
    <cfRule type="cellIs" dxfId="1554" priority="1477" operator="equal">
      <formula>"SIM"</formula>
    </cfRule>
  </conditionalFormatting>
  <conditionalFormatting sqref="Y330">
    <cfRule type="cellIs" dxfId="1553" priority="1475" operator="equal">
      <formula>"OPORTUNIDADE"</formula>
    </cfRule>
  </conditionalFormatting>
  <conditionalFormatting sqref="Y330">
    <cfRule type="cellIs" dxfId="1552" priority="1473" operator="equal">
      <formula>"NÃO"</formula>
    </cfRule>
    <cfRule type="cellIs" dxfId="1551" priority="1474" operator="equal">
      <formula>"SIM"</formula>
    </cfRule>
  </conditionalFormatting>
  <conditionalFormatting sqref="Y330">
    <cfRule type="cellIs" dxfId="1550" priority="1472" operator="equal">
      <formula>"OPORTUNIDADE"</formula>
    </cfRule>
  </conditionalFormatting>
  <conditionalFormatting sqref="Y330">
    <cfRule type="cellIs" dxfId="1549" priority="1470" operator="equal">
      <formula>"NÃO"</formula>
    </cfRule>
    <cfRule type="cellIs" dxfId="1548" priority="1471" operator="equal">
      <formula>"SIM"</formula>
    </cfRule>
  </conditionalFormatting>
  <conditionalFormatting sqref="Y330">
    <cfRule type="cellIs" dxfId="1547" priority="1469" operator="equal">
      <formula>"OPORTUNIDADE"</formula>
    </cfRule>
  </conditionalFormatting>
  <conditionalFormatting sqref="Y330">
    <cfRule type="cellIs" dxfId="1546" priority="1467" operator="equal">
      <formula>"NÃO"</formula>
    </cfRule>
    <cfRule type="cellIs" dxfId="1545" priority="1468" operator="equal">
      <formula>"SIM"</formula>
    </cfRule>
  </conditionalFormatting>
  <conditionalFormatting sqref="Y330">
    <cfRule type="cellIs" dxfId="1544" priority="1466" operator="equal">
      <formula>"OPORTUNIDADE"</formula>
    </cfRule>
  </conditionalFormatting>
  <conditionalFormatting sqref="Y330">
    <cfRule type="cellIs" dxfId="1543" priority="1464" operator="equal">
      <formula>"NÃO"</formula>
    </cfRule>
    <cfRule type="cellIs" dxfId="1542" priority="1465" operator="equal">
      <formula>"SIM"</formula>
    </cfRule>
  </conditionalFormatting>
  <conditionalFormatting sqref="Y330">
    <cfRule type="cellIs" dxfId="1541" priority="1463" operator="equal">
      <formula>"OPORTUNIDADE"</formula>
    </cfRule>
  </conditionalFormatting>
  <conditionalFormatting sqref="Y330">
    <cfRule type="cellIs" dxfId="1540" priority="1461" operator="equal">
      <formula>"NÃO"</formula>
    </cfRule>
    <cfRule type="cellIs" dxfId="1539" priority="1462" operator="equal">
      <formula>"SIM"</formula>
    </cfRule>
  </conditionalFormatting>
  <conditionalFormatting sqref="Y330">
    <cfRule type="cellIs" dxfId="1538" priority="1460" operator="equal">
      <formula>"OPORTUNIDADE"</formula>
    </cfRule>
  </conditionalFormatting>
  <conditionalFormatting sqref="Y330">
    <cfRule type="cellIs" dxfId="1537" priority="1458" operator="equal">
      <formula>"NÃO"</formula>
    </cfRule>
    <cfRule type="cellIs" dxfId="1536" priority="1459" operator="equal">
      <formula>"SIM"</formula>
    </cfRule>
  </conditionalFormatting>
  <conditionalFormatting sqref="Y330">
    <cfRule type="cellIs" dxfId="1535" priority="1457" operator="equal">
      <formula>"OPORTUNIDADE"</formula>
    </cfRule>
  </conditionalFormatting>
  <conditionalFormatting sqref="Y330">
    <cfRule type="cellIs" dxfId="1534" priority="1455" operator="equal">
      <formula>"NÃO"</formula>
    </cfRule>
    <cfRule type="cellIs" dxfId="1533" priority="1456" operator="equal">
      <formula>"SIM"</formula>
    </cfRule>
  </conditionalFormatting>
  <conditionalFormatting sqref="Y330">
    <cfRule type="cellIs" dxfId="1532" priority="1454" operator="equal">
      <formula>"OPORTUNIDADE"</formula>
    </cfRule>
  </conditionalFormatting>
  <conditionalFormatting sqref="Y330">
    <cfRule type="cellIs" dxfId="1531" priority="1452" operator="equal">
      <formula>"NÃO"</formula>
    </cfRule>
    <cfRule type="cellIs" dxfId="1530" priority="1453" operator="equal">
      <formula>"SIM"</formula>
    </cfRule>
  </conditionalFormatting>
  <conditionalFormatting sqref="Y330">
    <cfRule type="cellIs" dxfId="1529" priority="1451" operator="equal">
      <formula>"OPORTUNIDADE"</formula>
    </cfRule>
  </conditionalFormatting>
  <conditionalFormatting sqref="Y330">
    <cfRule type="cellIs" dxfId="1528" priority="1449" operator="equal">
      <formula>"NÃO"</formula>
    </cfRule>
    <cfRule type="cellIs" dxfId="1527" priority="1450" operator="equal">
      <formula>"SIM"</formula>
    </cfRule>
  </conditionalFormatting>
  <conditionalFormatting sqref="Y330">
    <cfRule type="cellIs" dxfId="1526" priority="1448" operator="equal">
      <formula>"OPORTUNIDADE"</formula>
    </cfRule>
  </conditionalFormatting>
  <conditionalFormatting sqref="Y330">
    <cfRule type="cellIs" dxfId="1525" priority="1446" operator="equal">
      <formula>"NÃO"</formula>
    </cfRule>
    <cfRule type="cellIs" dxfId="1524" priority="1447" operator="equal">
      <formula>"SIM"</formula>
    </cfRule>
  </conditionalFormatting>
  <conditionalFormatting sqref="Y330">
    <cfRule type="cellIs" dxfId="1523" priority="1445" operator="equal">
      <formula>"OPORTUNIDADE"</formula>
    </cfRule>
  </conditionalFormatting>
  <conditionalFormatting sqref="Y330">
    <cfRule type="cellIs" dxfId="1522" priority="1443" operator="equal">
      <formula>"NÃO"</formula>
    </cfRule>
    <cfRule type="cellIs" dxfId="1521" priority="1444" operator="equal">
      <formula>"SIM"</formula>
    </cfRule>
  </conditionalFormatting>
  <conditionalFormatting sqref="Y330">
    <cfRule type="cellIs" dxfId="1520" priority="1442" operator="equal">
      <formula>"OPORTUNIDADE"</formula>
    </cfRule>
  </conditionalFormatting>
  <conditionalFormatting sqref="Y330">
    <cfRule type="cellIs" dxfId="1519" priority="1440" operator="equal">
      <formula>"NÃO"</formula>
    </cfRule>
    <cfRule type="cellIs" dxfId="1518" priority="1441" operator="equal">
      <formula>"SIM"</formula>
    </cfRule>
  </conditionalFormatting>
  <conditionalFormatting sqref="Y330">
    <cfRule type="cellIs" dxfId="1517" priority="1439" operator="equal">
      <formula>"OPORTUNIDADE"</formula>
    </cfRule>
  </conditionalFormatting>
  <conditionalFormatting sqref="Y330">
    <cfRule type="cellIs" dxfId="1516" priority="1437" operator="equal">
      <formula>"NÃO"</formula>
    </cfRule>
    <cfRule type="cellIs" dxfId="1515" priority="1438" operator="equal">
      <formula>"SIM"</formula>
    </cfRule>
  </conditionalFormatting>
  <conditionalFormatting sqref="Y330">
    <cfRule type="cellIs" dxfId="1514" priority="1436" operator="equal">
      <formula>"OPORTUNIDADE"</formula>
    </cfRule>
  </conditionalFormatting>
  <conditionalFormatting sqref="Y330">
    <cfRule type="cellIs" dxfId="1513" priority="1434" operator="equal">
      <formula>"NÃO"</formula>
    </cfRule>
    <cfRule type="cellIs" dxfId="1512" priority="1435" operator="equal">
      <formula>"SIM"</formula>
    </cfRule>
  </conditionalFormatting>
  <conditionalFormatting sqref="Y330">
    <cfRule type="cellIs" dxfId="1511" priority="1433" operator="equal">
      <formula>"OPORTUNIDADE"</formula>
    </cfRule>
  </conditionalFormatting>
  <conditionalFormatting sqref="Y330">
    <cfRule type="cellIs" dxfId="1510" priority="1431" operator="equal">
      <formula>"NÃO"</formula>
    </cfRule>
    <cfRule type="cellIs" dxfId="1509" priority="1432" operator="equal">
      <formula>"SIM"</formula>
    </cfRule>
  </conditionalFormatting>
  <conditionalFormatting sqref="Y330">
    <cfRule type="cellIs" dxfId="1508" priority="1430" operator="equal">
      <formula>"OPORTUNIDADE"</formula>
    </cfRule>
  </conditionalFormatting>
  <conditionalFormatting sqref="Y330">
    <cfRule type="cellIs" dxfId="1507" priority="1428" operator="equal">
      <formula>"NÃO"</formula>
    </cfRule>
    <cfRule type="cellIs" dxfId="1506" priority="1429" operator="equal">
      <formula>"SIM"</formula>
    </cfRule>
  </conditionalFormatting>
  <conditionalFormatting sqref="Y330">
    <cfRule type="cellIs" dxfId="1505" priority="1427" operator="equal">
      <formula>"OPORTUNIDADE"</formula>
    </cfRule>
  </conditionalFormatting>
  <conditionalFormatting sqref="Y330">
    <cfRule type="cellIs" dxfId="1504" priority="1425" operator="equal">
      <formula>"NÃO"</formula>
    </cfRule>
    <cfRule type="cellIs" dxfId="1503" priority="1426" operator="equal">
      <formula>"SIM"</formula>
    </cfRule>
  </conditionalFormatting>
  <conditionalFormatting sqref="Y330">
    <cfRule type="cellIs" dxfId="1502" priority="1424" operator="equal">
      <formula>"OPORTUNIDADE"</formula>
    </cfRule>
  </conditionalFormatting>
  <conditionalFormatting sqref="Y330">
    <cfRule type="cellIs" dxfId="1501" priority="1422" operator="equal">
      <formula>"NÃO"</formula>
    </cfRule>
    <cfRule type="cellIs" dxfId="1500" priority="1423" operator="equal">
      <formula>"SIM"</formula>
    </cfRule>
  </conditionalFormatting>
  <conditionalFormatting sqref="Z330">
    <cfRule type="cellIs" dxfId="1499" priority="1421" operator="equal">
      <formula>"OPORTUNIDADE"</formula>
    </cfRule>
  </conditionalFormatting>
  <conditionalFormatting sqref="Z330">
    <cfRule type="cellIs" dxfId="1498" priority="1419" operator="equal">
      <formula>"NÃO"</formula>
    </cfRule>
    <cfRule type="cellIs" dxfId="1497" priority="1420" operator="equal">
      <formula>"SIM"</formula>
    </cfRule>
  </conditionalFormatting>
  <conditionalFormatting sqref="Z330">
    <cfRule type="cellIs" dxfId="1496" priority="1418" operator="equal">
      <formula>"OPORTUNIDADE"</formula>
    </cfRule>
  </conditionalFormatting>
  <conditionalFormatting sqref="Z330">
    <cfRule type="cellIs" dxfId="1495" priority="1416" operator="equal">
      <formula>"NÃO"</formula>
    </cfRule>
    <cfRule type="cellIs" dxfId="1494" priority="1417" operator="equal">
      <formula>"SIM"</formula>
    </cfRule>
  </conditionalFormatting>
  <conditionalFormatting sqref="Z330">
    <cfRule type="cellIs" dxfId="1493" priority="1415" operator="equal">
      <formula>"OPORTUNIDADE"</formula>
    </cfRule>
  </conditionalFormatting>
  <conditionalFormatting sqref="Z330">
    <cfRule type="cellIs" dxfId="1492" priority="1413" operator="equal">
      <formula>"NÃO"</formula>
    </cfRule>
    <cfRule type="cellIs" dxfId="1491" priority="1414" operator="equal">
      <formula>"SIM"</formula>
    </cfRule>
  </conditionalFormatting>
  <conditionalFormatting sqref="Z330">
    <cfRule type="cellIs" dxfId="1490" priority="1412" operator="equal">
      <formula>"OPORTUNIDADE"</formula>
    </cfRule>
  </conditionalFormatting>
  <conditionalFormatting sqref="Z330">
    <cfRule type="cellIs" dxfId="1489" priority="1410" operator="equal">
      <formula>"NÃO"</formula>
    </cfRule>
    <cfRule type="cellIs" dxfId="1488" priority="1411" operator="equal">
      <formula>"SIM"</formula>
    </cfRule>
  </conditionalFormatting>
  <conditionalFormatting sqref="Z330">
    <cfRule type="cellIs" dxfId="1487" priority="1409" operator="equal">
      <formula>"OPORTUNIDADE"</formula>
    </cfRule>
  </conditionalFormatting>
  <conditionalFormatting sqref="Z330">
    <cfRule type="cellIs" dxfId="1486" priority="1407" operator="equal">
      <formula>"NÃO"</formula>
    </cfRule>
    <cfRule type="cellIs" dxfId="1485" priority="1408" operator="equal">
      <formula>"SIM"</formula>
    </cfRule>
  </conditionalFormatting>
  <conditionalFormatting sqref="Z330">
    <cfRule type="cellIs" dxfId="1484" priority="1406" operator="equal">
      <formula>"OPORTUNIDADE"</formula>
    </cfRule>
  </conditionalFormatting>
  <conditionalFormatting sqref="Z330">
    <cfRule type="cellIs" dxfId="1483" priority="1404" operator="equal">
      <formula>"NÃO"</formula>
    </cfRule>
    <cfRule type="cellIs" dxfId="1482" priority="1405" operator="equal">
      <formula>"SIM"</formula>
    </cfRule>
  </conditionalFormatting>
  <conditionalFormatting sqref="Z336:Z337">
    <cfRule type="cellIs" dxfId="1481" priority="1403" operator="equal">
      <formula>"OPORTUNIDADE"</formula>
    </cfRule>
  </conditionalFormatting>
  <conditionalFormatting sqref="Z336:Z337">
    <cfRule type="cellIs" dxfId="1480" priority="1401" operator="equal">
      <formula>"NÃO"</formula>
    </cfRule>
    <cfRule type="cellIs" dxfId="1479" priority="1402" operator="equal">
      <formula>"SIM"</formula>
    </cfRule>
  </conditionalFormatting>
  <conditionalFormatting sqref="BP298">
    <cfRule type="iconSet" priority="1400">
      <iconSet showValue="0">
        <cfvo type="percent" val="0"/>
        <cfvo type="num" val="1"/>
        <cfvo type="num" val="1" gte="0"/>
      </iconSet>
    </cfRule>
  </conditionalFormatting>
  <conditionalFormatting sqref="Y321">
    <cfRule type="cellIs" dxfId="1478" priority="1399" operator="equal">
      <formula>"OPORTUNIDADE"</formula>
    </cfRule>
  </conditionalFormatting>
  <conditionalFormatting sqref="Y321">
    <cfRule type="cellIs" dxfId="1477" priority="1397" operator="equal">
      <formula>"NÃO"</formula>
    </cfRule>
    <cfRule type="cellIs" dxfId="1476" priority="1398" operator="equal">
      <formula>"SIM"</formula>
    </cfRule>
  </conditionalFormatting>
  <conditionalFormatting sqref="Z321">
    <cfRule type="cellIs" dxfId="1475" priority="1396" operator="equal">
      <formula>"OPORTUNIDADE"</formula>
    </cfRule>
  </conditionalFormatting>
  <conditionalFormatting sqref="Z321">
    <cfRule type="cellIs" dxfId="1474" priority="1394" operator="equal">
      <formula>"NÃO"</formula>
    </cfRule>
    <cfRule type="cellIs" dxfId="1473" priority="1395" operator="equal">
      <formula>"SIM"</formula>
    </cfRule>
  </conditionalFormatting>
  <conditionalFormatting sqref="Z321">
    <cfRule type="cellIs" dxfId="1472" priority="1393" operator="equal">
      <formula>"OPORTUNIDADE"</formula>
    </cfRule>
  </conditionalFormatting>
  <conditionalFormatting sqref="Z321">
    <cfRule type="cellIs" dxfId="1471" priority="1391" operator="equal">
      <formula>"NÃO"</formula>
    </cfRule>
    <cfRule type="cellIs" dxfId="1470" priority="1392" operator="equal">
      <formula>"SIM"</formula>
    </cfRule>
  </conditionalFormatting>
  <conditionalFormatting sqref="Z321">
    <cfRule type="cellIs" dxfId="1469" priority="1390" operator="equal">
      <formula>"OPORTUNIDADE"</formula>
    </cfRule>
  </conditionalFormatting>
  <conditionalFormatting sqref="Z321">
    <cfRule type="cellIs" dxfId="1468" priority="1388" operator="equal">
      <formula>"NÃO"</formula>
    </cfRule>
    <cfRule type="cellIs" dxfId="1467" priority="1389" operator="equal">
      <formula>"SIM"</formula>
    </cfRule>
  </conditionalFormatting>
  <conditionalFormatting sqref="Z321">
    <cfRule type="cellIs" dxfId="1466" priority="1387" operator="equal">
      <formula>"OPORTUNIDADE"</formula>
    </cfRule>
  </conditionalFormatting>
  <conditionalFormatting sqref="Z321">
    <cfRule type="cellIs" dxfId="1465" priority="1385" operator="equal">
      <formula>"NÃO"</formula>
    </cfRule>
    <cfRule type="cellIs" dxfId="1464" priority="1386" operator="equal">
      <formula>"SIM"</formula>
    </cfRule>
  </conditionalFormatting>
  <conditionalFormatting sqref="Z321">
    <cfRule type="cellIs" dxfId="1463" priority="1384" operator="equal">
      <formula>"OPORTUNIDADE"</formula>
    </cfRule>
  </conditionalFormatting>
  <conditionalFormatting sqref="Z321">
    <cfRule type="cellIs" dxfId="1462" priority="1382" operator="equal">
      <formula>"NÃO"</formula>
    </cfRule>
    <cfRule type="cellIs" dxfId="1461" priority="1383" operator="equal">
      <formula>"SIM"</formula>
    </cfRule>
  </conditionalFormatting>
  <conditionalFormatting sqref="Z321">
    <cfRule type="cellIs" dxfId="1460" priority="1381" operator="equal">
      <formula>"OPORTUNIDADE"</formula>
    </cfRule>
  </conditionalFormatting>
  <conditionalFormatting sqref="Z321">
    <cfRule type="cellIs" dxfId="1459" priority="1379" operator="equal">
      <formula>"NÃO"</formula>
    </cfRule>
    <cfRule type="cellIs" dxfId="1458" priority="1380" operator="equal">
      <formula>"SIM"</formula>
    </cfRule>
  </conditionalFormatting>
  <conditionalFormatting sqref="Z321">
    <cfRule type="cellIs" dxfId="1457" priority="1378" operator="equal">
      <formula>"OPORTUNIDADE"</formula>
    </cfRule>
  </conditionalFormatting>
  <conditionalFormatting sqref="Z321">
    <cfRule type="cellIs" dxfId="1456" priority="1376" operator="equal">
      <formula>"NÃO"</formula>
    </cfRule>
    <cfRule type="cellIs" dxfId="1455" priority="1377" operator="equal">
      <formula>"SIM"</formula>
    </cfRule>
  </conditionalFormatting>
  <conditionalFormatting sqref="Z321">
    <cfRule type="cellIs" dxfId="1454" priority="1375" operator="equal">
      <formula>"OPORTUNIDADE"</formula>
    </cfRule>
  </conditionalFormatting>
  <conditionalFormatting sqref="Z321">
    <cfRule type="cellIs" dxfId="1453" priority="1373" operator="equal">
      <formula>"NÃO"</formula>
    </cfRule>
    <cfRule type="cellIs" dxfId="1452" priority="1374" operator="equal">
      <formula>"SIM"</formula>
    </cfRule>
  </conditionalFormatting>
  <conditionalFormatting sqref="Z321">
    <cfRule type="cellIs" dxfId="1451" priority="1372" operator="equal">
      <formula>"OPORTUNIDADE"</formula>
    </cfRule>
  </conditionalFormatting>
  <conditionalFormatting sqref="Z321">
    <cfRule type="cellIs" dxfId="1450" priority="1370" operator="equal">
      <formula>"NÃO"</formula>
    </cfRule>
    <cfRule type="cellIs" dxfId="1449" priority="1371" operator="equal">
      <formula>"SIM"</formula>
    </cfRule>
  </conditionalFormatting>
  <conditionalFormatting sqref="Z313">
    <cfRule type="cellIs" dxfId="1448" priority="1369" operator="equal">
      <formula>"OPORTUNIDADE"</formula>
    </cfRule>
  </conditionalFormatting>
  <conditionalFormatting sqref="Z313">
    <cfRule type="cellIs" dxfId="1447" priority="1367" operator="equal">
      <formula>"NÃO"</formula>
    </cfRule>
    <cfRule type="cellIs" dxfId="1446" priority="1368" operator="equal">
      <formula>"SIM"</formula>
    </cfRule>
  </conditionalFormatting>
  <conditionalFormatting sqref="Z313">
    <cfRule type="cellIs" dxfId="1445" priority="1366" operator="equal">
      <formula>"OPORTUNIDADE"</formula>
    </cfRule>
  </conditionalFormatting>
  <conditionalFormatting sqref="Z313">
    <cfRule type="cellIs" dxfId="1444" priority="1364" operator="equal">
      <formula>"NÃO"</formula>
    </cfRule>
    <cfRule type="cellIs" dxfId="1443" priority="1365" operator="equal">
      <formula>"SIM"</formula>
    </cfRule>
  </conditionalFormatting>
  <conditionalFormatting sqref="Z313">
    <cfRule type="cellIs" dxfId="1442" priority="1363" operator="equal">
      <formula>"OPORTUNIDADE"</formula>
    </cfRule>
  </conditionalFormatting>
  <conditionalFormatting sqref="Z313">
    <cfRule type="cellIs" dxfId="1441" priority="1361" operator="equal">
      <formula>"NÃO"</formula>
    </cfRule>
    <cfRule type="cellIs" dxfId="1440" priority="1362" operator="equal">
      <formula>"SIM"</formula>
    </cfRule>
  </conditionalFormatting>
  <conditionalFormatting sqref="Z313">
    <cfRule type="cellIs" dxfId="1439" priority="1360" operator="equal">
      <formula>"OPORTUNIDADE"</formula>
    </cfRule>
  </conditionalFormatting>
  <conditionalFormatting sqref="Z313">
    <cfRule type="cellIs" dxfId="1438" priority="1358" operator="equal">
      <formula>"NÃO"</formula>
    </cfRule>
    <cfRule type="cellIs" dxfId="1437" priority="1359" operator="equal">
      <formula>"SIM"</formula>
    </cfRule>
  </conditionalFormatting>
  <conditionalFormatting sqref="Z313">
    <cfRule type="cellIs" dxfId="1436" priority="1357" operator="equal">
      <formula>"OPORTUNIDADE"</formula>
    </cfRule>
  </conditionalFormatting>
  <conditionalFormatting sqref="Z313">
    <cfRule type="cellIs" dxfId="1435" priority="1355" operator="equal">
      <formula>"NÃO"</formula>
    </cfRule>
    <cfRule type="cellIs" dxfId="1434" priority="1356" operator="equal">
      <formula>"SIM"</formula>
    </cfRule>
  </conditionalFormatting>
  <conditionalFormatting sqref="Z313">
    <cfRule type="cellIs" dxfId="1433" priority="1354" operator="equal">
      <formula>"OPORTUNIDADE"</formula>
    </cfRule>
  </conditionalFormatting>
  <conditionalFormatting sqref="Z313">
    <cfRule type="cellIs" dxfId="1432" priority="1352" operator="equal">
      <formula>"NÃO"</formula>
    </cfRule>
    <cfRule type="cellIs" dxfId="1431" priority="1353" operator="equal">
      <formula>"SIM"</formula>
    </cfRule>
  </conditionalFormatting>
  <conditionalFormatting sqref="Z313">
    <cfRule type="cellIs" dxfId="1430" priority="1351" operator="equal">
      <formula>"OPORTUNIDADE"</formula>
    </cfRule>
  </conditionalFormatting>
  <conditionalFormatting sqref="Z313">
    <cfRule type="cellIs" dxfId="1429" priority="1349" operator="equal">
      <formula>"NÃO"</formula>
    </cfRule>
    <cfRule type="cellIs" dxfId="1428" priority="1350" operator="equal">
      <formula>"SIM"</formula>
    </cfRule>
  </conditionalFormatting>
  <conditionalFormatting sqref="Z312">
    <cfRule type="cellIs" dxfId="1427" priority="1348" operator="equal">
      <formula>"OPORTUNIDADE"</formula>
    </cfRule>
  </conditionalFormatting>
  <conditionalFormatting sqref="Z312">
    <cfRule type="cellIs" dxfId="1426" priority="1346" operator="equal">
      <formula>"NÃO"</formula>
    </cfRule>
    <cfRule type="cellIs" dxfId="1425" priority="1347" operator="equal">
      <formula>"SIM"</formula>
    </cfRule>
  </conditionalFormatting>
  <conditionalFormatting sqref="Y309:Y310">
    <cfRule type="cellIs" dxfId="1424" priority="1345" operator="equal">
      <formula>"OPORTUNIDADE"</formula>
    </cfRule>
  </conditionalFormatting>
  <conditionalFormatting sqref="Y309:Y310">
    <cfRule type="cellIs" dxfId="1423" priority="1343" operator="equal">
      <formula>"NÃO"</formula>
    </cfRule>
    <cfRule type="cellIs" dxfId="1422" priority="1344" operator="equal">
      <formula>"SIM"</formula>
    </cfRule>
  </conditionalFormatting>
  <conditionalFormatting sqref="Z310">
    <cfRule type="cellIs" dxfId="1421" priority="1342" operator="equal">
      <formula>"OPORTUNIDADE"</formula>
    </cfRule>
  </conditionalFormatting>
  <conditionalFormatting sqref="Z310">
    <cfRule type="cellIs" dxfId="1420" priority="1340" operator="equal">
      <formula>"NÃO"</formula>
    </cfRule>
    <cfRule type="cellIs" dxfId="1419" priority="1341" operator="equal">
      <formula>"SIM"</formula>
    </cfRule>
  </conditionalFormatting>
  <conditionalFormatting sqref="Z310">
    <cfRule type="cellIs" dxfId="1418" priority="1339" operator="equal">
      <formula>"OPORTUNIDADE"</formula>
    </cfRule>
  </conditionalFormatting>
  <conditionalFormatting sqref="Z310">
    <cfRule type="cellIs" dxfId="1417" priority="1337" operator="equal">
      <formula>"NÃO"</formula>
    </cfRule>
    <cfRule type="cellIs" dxfId="1416" priority="1338" operator="equal">
      <formula>"SIM"</formula>
    </cfRule>
  </conditionalFormatting>
  <conditionalFormatting sqref="Z310">
    <cfRule type="cellIs" dxfId="1415" priority="1336" operator="equal">
      <formula>"OPORTUNIDADE"</formula>
    </cfRule>
  </conditionalFormatting>
  <conditionalFormatting sqref="Z310">
    <cfRule type="cellIs" dxfId="1414" priority="1334" operator="equal">
      <formula>"NÃO"</formula>
    </cfRule>
    <cfRule type="cellIs" dxfId="1413" priority="1335" operator="equal">
      <formula>"SIM"</formula>
    </cfRule>
  </conditionalFormatting>
  <conditionalFormatting sqref="Z310">
    <cfRule type="cellIs" dxfId="1412" priority="1333" operator="equal">
      <formula>"OPORTUNIDADE"</formula>
    </cfRule>
  </conditionalFormatting>
  <conditionalFormatting sqref="Z310">
    <cfRule type="cellIs" dxfId="1411" priority="1331" operator="equal">
      <formula>"NÃO"</formula>
    </cfRule>
    <cfRule type="cellIs" dxfId="1410" priority="1332" operator="equal">
      <formula>"SIM"</formula>
    </cfRule>
  </conditionalFormatting>
  <conditionalFormatting sqref="Z310">
    <cfRule type="cellIs" dxfId="1409" priority="1330" operator="equal">
      <formula>"OPORTUNIDADE"</formula>
    </cfRule>
  </conditionalFormatting>
  <conditionalFormatting sqref="Z310">
    <cfRule type="cellIs" dxfId="1408" priority="1328" operator="equal">
      <formula>"NÃO"</formula>
    </cfRule>
    <cfRule type="cellIs" dxfId="1407" priority="1329" operator="equal">
      <formula>"SIM"</formula>
    </cfRule>
  </conditionalFormatting>
  <conditionalFormatting sqref="Z310">
    <cfRule type="cellIs" dxfId="1406" priority="1327" operator="equal">
      <formula>"OPORTUNIDADE"</formula>
    </cfRule>
  </conditionalFormatting>
  <conditionalFormatting sqref="Z310">
    <cfRule type="cellIs" dxfId="1405" priority="1325" operator="equal">
      <formula>"NÃO"</formula>
    </cfRule>
    <cfRule type="cellIs" dxfId="1404" priority="1326" operator="equal">
      <formula>"SIM"</formula>
    </cfRule>
  </conditionalFormatting>
  <conditionalFormatting sqref="Y322">
    <cfRule type="cellIs" dxfId="1403" priority="1324" operator="equal">
      <formula>"OPORTUNIDADE"</formula>
    </cfRule>
  </conditionalFormatting>
  <conditionalFormatting sqref="Y322">
    <cfRule type="cellIs" dxfId="1402" priority="1322" operator="equal">
      <formula>"NÃO"</formula>
    </cfRule>
    <cfRule type="cellIs" dxfId="1401" priority="1323" operator="equal">
      <formula>"SIM"</formula>
    </cfRule>
  </conditionalFormatting>
  <conditionalFormatting sqref="Z322">
    <cfRule type="cellIs" dxfId="1400" priority="1321" operator="equal">
      <formula>"OPORTUNIDADE"</formula>
    </cfRule>
  </conditionalFormatting>
  <conditionalFormatting sqref="Z322">
    <cfRule type="cellIs" dxfId="1399" priority="1319" operator="equal">
      <formula>"NÃO"</formula>
    </cfRule>
    <cfRule type="cellIs" dxfId="1398" priority="1320" operator="equal">
      <formula>"SIM"</formula>
    </cfRule>
  </conditionalFormatting>
  <conditionalFormatting sqref="Z322">
    <cfRule type="cellIs" dxfId="1397" priority="1318" operator="equal">
      <formula>"OPORTUNIDADE"</formula>
    </cfRule>
  </conditionalFormatting>
  <conditionalFormatting sqref="Z322">
    <cfRule type="cellIs" dxfId="1396" priority="1316" operator="equal">
      <formula>"NÃO"</formula>
    </cfRule>
    <cfRule type="cellIs" dxfId="1395" priority="1317" operator="equal">
      <formula>"SIM"</formula>
    </cfRule>
  </conditionalFormatting>
  <conditionalFormatting sqref="Z322">
    <cfRule type="cellIs" dxfId="1394" priority="1315" operator="equal">
      <formula>"OPORTUNIDADE"</formula>
    </cfRule>
  </conditionalFormatting>
  <conditionalFormatting sqref="Z322">
    <cfRule type="cellIs" dxfId="1393" priority="1313" operator="equal">
      <formula>"NÃO"</formula>
    </cfRule>
    <cfRule type="cellIs" dxfId="1392" priority="1314" operator="equal">
      <formula>"SIM"</formula>
    </cfRule>
  </conditionalFormatting>
  <conditionalFormatting sqref="Z322">
    <cfRule type="cellIs" dxfId="1391" priority="1312" operator="equal">
      <formula>"OPORTUNIDADE"</formula>
    </cfRule>
  </conditionalFormatting>
  <conditionalFormatting sqref="Z322">
    <cfRule type="cellIs" dxfId="1390" priority="1310" operator="equal">
      <formula>"NÃO"</formula>
    </cfRule>
    <cfRule type="cellIs" dxfId="1389" priority="1311" operator="equal">
      <formula>"SIM"</formula>
    </cfRule>
  </conditionalFormatting>
  <conditionalFormatting sqref="Z322">
    <cfRule type="cellIs" dxfId="1388" priority="1309" operator="equal">
      <formula>"OPORTUNIDADE"</formula>
    </cfRule>
  </conditionalFormatting>
  <conditionalFormatting sqref="Z322">
    <cfRule type="cellIs" dxfId="1387" priority="1307" operator="equal">
      <formula>"NÃO"</formula>
    </cfRule>
    <cfRule type="cellIs" dxfId="1386" priority="1308" operator="equal">
      <formula>"SIM"</formula>
    </cfRule>
  </conditionalFormatting>
  <conditionalFormatting sqref="Z322">
    <cfRule type="cellIs" dxfId="1385" priority="1306" operator="equal">
      <formula>"OPORTUNIDADE"</formula>
    </cfRule>
  </conditionalFormatting>
  <conditionalFormatting sqref="Z322">
    <cfRule type="cellIs" dxfId="1384" priority="1304" operator="equal">
      <formula>"NÃO"</formula>
    </cfRule>
    <cfRule type="cellIs" dxfId="1383" priority="1305" operator="equal">
      <formula>"SIM"</formula>
    </cfRule>
  </conditionalFormatting>
  <conditionalFormatting sqref="Z322">
    <cfRule type="cellIs" dxfId="1382" priority="1303" operator="equal">
      <formula>"OPORTUNIDADE"</formula>
    </cfRule>
  </conditionalFormatting>
  <conditionalFormatting sqref="Z322">
    <cfRule type="cellIs" dxfId="1381" priority="1301" operator="equal">
      <formula>"NÃO"</formula>
    </cfRule>
    <cfRule type="cellIs" dxfId="1380" priority="1302" operator="equal">
      <formula>"SIM"</formula>
    </cfRule>
  </conditionalFormatting>
  <conditionalFormatting sqref="Z321">
    <cfRule type="cellIs" dxfId="1379" priority="1300" operator="equal">
      <formula>"OPORTUNIDADE"</formula>
    </cfRule>
  </conditionalFormatting>
  <conditionalFormatting sqref="Z321">
    <cfRule type="cellIs" dxfId="1378" priority="1298" operator="equal">
      <formula>"NÃO"</formula>
    </cfRule>
    <cfRule type="cellIs" dxfId="1377" priority="1299" operator="equal">
      <formula>"SIM"</formula>
    </cfRule>
  </conditionalFormatting>
  <conditionalFormatting sqref="Y318">
    <cfRule type="cellIs" dxfId="1376" priority="1297" operator="equal">
      <formula>"OPORTUNIDADE"</formula>
    </cfRule>
  </conditionalFormatting>
  <conditionalFormatting sqref="Y318">
    <cfRule type="cellIs" dxfId="1375" priority="1295" operator="equal">
      <formula>"NÃO"</formula>
    </cfRule>
    <cfRule type="cellIs" dxfId="1374" priority="1296" operator="equal">
      <formula>"SIM"</formula>
    </cfRule>
  </conditionalFormatting>
  <conditionalFormatting sqref="Z318">
    <cfRule type="cellIs" dxfId="1373" priority="1294" operator="equal">
      <formula>"OPORTUNIDADE"</formula>
    </cfRule>
  </conditionalFormatting>
  <conditionalFormatting sqref="Z318">
    <cfRule type="cellIs" dxfId="1372" priority="1292" operator="equal">
      <formula>"NÃO"</formula>
    </cfRule>
    <cfRule type="cellIs" dxfId="1371" priority="1293" operator="equal">
      <formula>"SIM"</formula>
    </cfRule>
  </conditionalFormatting>
  <conditionalFormatting sqref="Z318">
    <cfRule type="cellIs" dxfId="1370" priority="1291" operator="equal">
      <formula>"OPORTUNIDADE"</formula>
    </cfRule>
  </conditionalFormatting>
  <conditionalFormatting sqref="Z318">
    <cfRule type="cellIs" dxfId="1369" priority="1289" operator="equal">
      <formula>"NÃO"</formula>
    </cfRule>
    <cfRule type="cellIs" dxfId="1368" priority="1290" operator="equal">
      <formula>"SIM"</formula>
    </cfRule>
  </conditionalFormatting>
  <conditionalFormatting sqref="Z318">
    <cfRule type="cellIs" dxfId="1367" priority="1288" operator="equal">
      <formula>"OPORTUNIDADE"</formula>
    </cfRule>
  </conditionalFormatting>
  <conditionalFormatting sqref="Z318">
    <cfRule type="cellIs" dxfId="1366" priority="1286" operator="equal">
      <formula>"NÃO"</formula>
    </cfRule>
    <cfRule type="cellIs" dxfId="1365" priority="1287" operator="equal">
      <formula>"SIM"</formula>
    </cfRule>
  </conditionalFormatting>
  <conditionalFormatting sqref="Z318">
    <cfRule type="cellIs" dxfId="1364" priority="1285" operator="equal">
      <formula>"OPORTUNIDADE"</formula>
    </cfRule>
  </conditionalFormatting>
  <conditionalFormatting sqref="Z318">
    <cfRule type="cellIs" dxfId="1363" priority="1283" operator="equal">
      <formula>"NÃO"</formula>
    </cfRule>
    <cfRule type="cellIs" dxfId="1362" priority="1284" operator="equal">
      <formula>"SIM"</formula>
    </cfRule>
  </conditionalFormatting>
  <conditionalFormatting sqref="Z318">
    <cfRule type="cellIs" dxfId="1361" priority="1282" operator="equal">
      <formula>"OPORTUNIDADE"</formula>
    </cfRule>
  </conditionalFormatting>
  <conditionalFormatting sqref="Z318">
    <cfRule type="cellIs" dxfId="1360" priority="1280" operator="equal">
      <formula>"NÃO"</formula>
    </cfRule>
    <cfRule type="cellIs" dxfId="1359" priority="1281" operator="equal">
      <formula>"SIM"</formula>
    </cfRule>
  </conditionalFormatting>
  <conditionalFormatting sqref="Z318">
    <cfRule type="cellIs" dxfId="1358" priority="1279" operator="equal">
      <formula>"OPORTUNIDADE"</formula>
    </cfRule>
  </conditionalFormatting>
  <conditionalFormatting sqref="Z318">
    <cfRule type="cellIs" dxfId="1357" priority="1277" operator="equal">
      <formula>"NÃO"</formula>
    </cfRule>
    <cfRule type="cellIs" dxfId="1356" priority="1278" operator="equal">
      <formula>"SIM"</formula>
    </cfRule>
  </conditionalFormatting>
  <conditionalFormatting sqref="Z318">
    <cfRule type="cellIs" dxfId="1355" priority="1276" operator="equal">
      <formula>"OPORTUNIDADE"</formula>
    </cfRule>
  </conditionalFormatting>
  <conditionalFormatting sqref="Z318">
    <cfRule type="cellIs" dxfId="1354" priority="1274" operator="equal">
      <formula>"NÃO"</formula>
    </cfRule>
    <cfRule type="cellIs" dxfId="1353" priority="1275" operator="equal">
      <formula>"SIM"</formula>
    </cfRule>
  </conditionalFormatting>
  <conditionalFormatting sqref="Z318">
    <cfRule type="cellIs" dxfId="1352" priority="1273" operator="equal">
      <formula>"OPORTUNIDADE"</formula>
    </cfRule>
  </conditionalFormatting>
  <conditionalFormatting sqref="Z318">
    <cfRule type="cellIs" dxfId="1351" priority="1271" operator="equal">
      <formula>"NÃO"</formula>
    </cfRule>
    <cfRule type="cellIs" dxfId="1350" priority="1272" operator="equal">
      <formula>"SIM"</formula>
    </cfRule>
  </conditionalFormatting>
  <conditionalFormatting sqref="Z318">
    <cfRule type="cellIs" dxfId="1349" priority="1270" operator="equal">
      <formula>"OPORTUNIDADE"</formula>
    </cfRule>
  </conditionalFormatting>
  <conditionalFormatting sqref="Z318">
    <cfRule type="cellIs" dxfId="1348" priority="1268" operator="equal">
      <formula>"NÃO"</formula>
    </cfRule>
    <cfRule type="cellIs" dxfId="1347" priority="1269" operator="equal">
      <formula>"SIM"</formula>
    </cfRule>
  </conditionalFormatting>
  <conditionalFormatting sqref="Y319">
    <cfRule type="cellIs" dxfId="1346" priority="1267" operator="equal">
      <formula>"OPORTUNIDADE"</formula>
    </cfRule>
  </conditionalFormatting>
  <conditionalFormatting sqref="Y319">
    <cfRule type="cellIs" dxfId="1345" priority="1265" operator="equal">
      <formula>"NÃO"</formula>
    </cfRule>
    <cfRule type="cellIs" dxfId="1344" priority="1266" operator="equal">
      <formula>"SIM"</formula>
    </cfRule>
  </conditionalFormatting>
  <conditionalFormatting sqref="Z319">
    <cfRule type="cellIs" dxfId="1343" priority="1264" operator="equal">
      <formula>"OPORTUNIDADE"</formula>
    </cfRule>
  </conditionalFormatting>
  <conditionalFormatting sqref="Z319">
    <cfRule type="cellIs" dxfId="1342" priority="1262" operator="equal">
      <formula>"NÃO"</formula>
    </cfRule>
    <cfRule type="cellIs" dxfId="1341" priority="1263" operator="equal">
      <formula>"SIM"</formula>
    </cfRule>
  </conditionalFormatting>
  <conditionalFormatting sqref="Z319">
    <cfRule type="cellIs" dxfId="1340" priority="1261" operator="equal">
      <formula>"OPORTUNIDADE"</formula>
    </cfRule>
  </conditionalFormatting>
  <conditionalFormatting sqref="Z319">
    <cfRule type="cellIs" dxfId="1339" priority="1259" operator="equal">
      <formula>"NÃO"</formula>
    </cfRule>
    <cfRule type="cellIs" dxfId="1338" priority="1260" operator="equal">
      <formula>"SIM"</formula>
    </cfRule>
  </conditionalFormatting>
  <conditionalFormatting sqref="Z319">
    <cfRule type="cellIs" dxfId="1337" priority="1258" operator="equal">
      <formula>"OPORTUNIDADE"</formula>
    </cfRule>
  </conditionalFormatting>
  <conditionalFormatting sqref="Z319">
    <cfRule type="cellIs" dxfId="1336" priority="1256" operator="equal">
      <formula>"NÃO"</formula>
    </cfRule>
    <cfRule type="cellIs" dxfId="1335" priority="1257" operator="equal">
      <formula>"SIM"</formula>
    </cfRule>
  </conditionalFormatting>
  <conditionalFormatting sqref="Z319">
    <cfRule type="cellIs" dxfId="1334" priority="1255" operator="equal">
      <formula>"OPORTUNIDADE"</formula>
    </cfRule>
  </conditionalFormatting>
  <conditionalFormatting sqref="Z319">
    <cfRule type="cellIs" dxfId="1333" priority="1253" operator="equal">
      <formula>"NÃO"</formula>
    </cfRule>
    <cfRule type="cellIs" dxfId="1332" priority="1254" operator="equal">
      <formula>"SIM"</formula>
    </cfRule>
  </conditionalFormatting>
  <conditionalFormatting sqref="Z319">
    <cfRule type="cellIs" dxfId="1331" priority="1252" operator="equal">
      <formula>"OPORTUNIDADE"</formula>
    </cfRule>
  </conditionalFormatting>
  <conditionalFormatting sqref="Z319">
    <cfRule type="cellIs" dxfId="1330" priority="1250" operator="equal">
      <formula>"NÃO"</formula>
    </cfRule>
    <cfRule type="cellIs" dxfId="1329" priority="1251" operator="equal">
      <formula>"SIM"</formula>
    </cfRule>
  </conditionalFormatting>
  <conditionalFormatting sqref="Z319">
    <cfRule type="cellIs" dxfId="1328" priority="1249" operator="equal">
      <formula>"OPORTUNIDADE"</formula>
    </cfRule>
  </conditionalFormatting>
  <conditionalFormatting sqref="Z319">
    <cfRule type="cellIs" dxfId="1327" priority="1247" operator="equal">
      <formula>"NÃO"</formula>
    </cfRule>
    <cfRule type="cellIs" dxfId="1326" priority="1248" operator="equal">
      <formula>"SIM"</formula>
    </cfRule>
  </conditionalFormatting>
  <conditionalFormatting sqref="Y308:Y315">
    <cfRule type="cellIs" dxfId="1325" priority="1246" operator="equal">
      <formula>"OPORTUNIDADE"</formula>
    </cfRule>
  </conditionalFormatting>
  <conditionalFormatting sqref="Y308:Y315">
    <cfRule type="cellIs" dxfId="1324" priority="1244" operator="equal">
      <formula>"NÃO"</formula>
    </cfRule>
    <cfRule type="cellIs" dxfId="1323" priority="1245" operator="equal">
      <formula>"SIM"</formula>
    </cfRule>
  </conditionalFormatting>
  <conditionalFormatting sqref="Z308">
    <cfRule type="cellIs" dxfId="1322" priority="1243" operator="equal">
      <formula>"OPORTUNIDADE"</formula>
    </cfRule>
  </conditionalFormatting>
  <conditionalFormatting sqref="Z308">
    <cfRule type="cellIs" dxfId="1321" priority="1241" operator="equal">
      <formula>"NÃO"</formula>
    </cfRule>
    <cfRule type="cellIs" dxfId="1320" priority="1242" operator="equal">
      <formula>"SIM"</formula>
    </cfRule>
  </conditionalFormatting>
  <conditionalFormatting sqref="Z308">
    <cfRule type="cellIs" dxfId="1319" priority="1240" operator="equal">
      <formula>"OPORTUNIDADE"</formula>
    </cfRule>
  </conditionalFormatting>
  <conditionalFormatting sqref="Z308">
    <cfRule type="cellIs" dxfId="1318" priority="1238" operator="equal">
      <formula>"NÃO"</formula>
    </cfRule>
    <cfRule type="cellIs" dxfId="1317" priority="1239" operator="equal">
      <formula>"SIM"</formula>
    </cfRule>
  </conditionalFormatting>
  <conditionalFormatting sqref="Z308">
    <cfRule type="cellIs" dxfId="1316" priority="1237" operator="equal">
      <formula>"OPORTUNIDADE"</formula>
    </cfRule>
  </conditionalFormatting>
  <conditionalFormatting sqref="Z308">
    <cfRule type="cellIs" dxfId="1315" priority="1235" operator="equal">
      <formula>"NÃO"</formula>
    </cfRule>
    <cfRule type="cellIs" dxfId="1314" priority="1236" operator="equal">
      <formula>"SIM"</formula>
    </cfRule>
  </conditionalFormatting>
  <conditionalFormatting sqref="Z308">
    <cfRule type="cellIs" dxfId="1313" priority="1234" operator="equal">
      <formula>"OPORTUNIDADE"</formula>
    </cfRule>
  </conditionalFormatting>
  <conditionalFormatting sqref="Z308">
    <cfRule type="cellIs" dxfId="1312" priority="1232" operator="equal">
      <formula>"NÃO"</formula>
    </cfRule>
    <cfRule type="cellIs" dxfId="1311" priority="1233" operator="equal">
      <formula>"SIM"</formula>
    </cfRule>
  </conditionalFormatting>
  <conditionalFormatting sqref="Z308">
    <cfRule type="cellIs" dxfId="1310" priority="1231" operator="equal">
      <formula>"OPORTUNIDADE"</formula>
    </cfRule>
  </conditionalFormatting>
  <conditionalFormatting sqref="Z308">
    <cfRule type="cellIs" dxfId="1309" priority="1229" operator="equal">
      <formula>"NÃO"</formula>
    </cfRule>
    <cfRule type="cellIs" dxfId="1308" priority="1230" operator="equal">
      <formula>"SIM"</formula>
    </cfRule>
  </conditionalFormatting>
  <conditionalFormatting sqref="Z308">
    <cfRule type="cellIs" dxfId="1307" priority="1228" operator="equal">
      <formula>"OPORTUNIDADE"</formula>
    </cfRule>
  </conditionalFormatting>
  <conditionalFormatting sqref="Z308">
    <cfRule type="cellIs" dxfId="1306" priority="1226" operator="equal">
      <formula>"NÃO"</formula>
    </cfRule>
    <cfRule type="cellIs" dxfId="1305" priority="1227" operator="equal">
      <formula>"SIM"</formula>
    </cfRule>
  </conditionalFormatting>
  <conditionalFormatting sqref="Z308">
    <cfRule type="cellIs" dxfId="1304" priority="1225" operator="equal">
      <formula>"OPORTUNIDADE"</formula>
    </cfRule>
  </conditionalFormatting>
  <conditionalFormatting sqref="Z308">
    <cfRule type="cellIs" dxfId="1303" priority="1223" operator="equal">
      <formula>"NÃO"</formula>
    </cfRule>
    <cfRule type="cellIs" dxfId="1302" priority="1224" operator="equal">
      <formula>"SIM"</formula>
    </cfRule>
  </conditionalFormatting>
  <conditionalFormatting sqref="Z308">
    <cfRule type="cellIs" dxfId="1301" priority="1222" operator="equal">
      <formula>"OPORTUNIDADE"</formula>
    </cfRule>
  </conditionalFormatting>
  <conditionalFormatting sqref="Z308">
    <cfRule type="cellIs" dxfId="1300" priority="1220" operator="equal">
      <formula>"NÃO"</formula>
    </cfRule>
    <cfRule type="cellIs" dxfId="1299" priority="1221" operator="equal">
      <formula>"SIM"</formula>
    </cfRule>
  </conditionalFormatting>
  <conditionalFormatting sqref="Z308">
    <cfRule type="cellIs" dxfId="1298" priority="1219" operator="equal">
      <formula>"OPORTUNIDADE"</formula>
    </cfRule>
  </conditionalFormatting>
  <conditionalFormatting sqref="Z308">
    <cfRule type="cellIs" dxfId="1297" priority="1217" operator="equal">
      <formula>"NÃO"</formula>
    </cfRule>
    <cfRule type="cellIs" dxfId="1296" priority="1218" operator="equal">
      <formula>"SIM"</formula>
    </cfRule>
  </conditionalFormatting>
  <conditionalFormatting sqref="Z334">
    <cfRule type="cellIs" dxfId="1295" priority="1216" operator="equal">
      <formula>"OPORTUNIDADE"</formula>
    </cfRule>
  </conditionalFormatting>
  <conditionalFormatting sqref="Z334">
    <cfRule type="cellIs" dxfId="1294" priority="1214" operator="equal">
      <formula>"NÃO"</formula>
    </cfRule>
    <cfRule type="cellIs" dxfId="1293" priority="1215" operator="equal">
      <formula>"SIM"</formula>
    </cfRule>
  </conditionalFormatting>
  <conditionalFormatting sqref="Z326">
    <cfRule type="cellIs" dxfId="1292" priority="1210" operator="equal">
      <formula>"OPORTUNIDADE"</formula>
    </cfRule>
  </conditionalFormatting>
  <conditionalFormatting sqref="Z326">
    <cfRule type="cellIs" dxfId="1291" priority="1208" operator="equal">
      <formula>"NÃO"</formula>
    </cfRule>
    <cfRule type="cellIs" dxfId="1290" priority="1209" operator="equal">
      <formula>"SIM"</formula>
    </cfRule>
  </conditionalFormatting>
  <conditionalFormatting sqref="Y326">
    <cfRule type="cellIs" dxfId="1289" priority="1207" operator="equal">
      <formula>"OPORTUNIDADE"</formula>
    </cfRule>
  </conditionalFormatting>
  <conditionalFormatting sqref="Y326">
    <cfRule type="cellIs" dxfId="1288" priority="1205" operator="equal">
      <formula>"NÃO"</formula>
    </cfRule>
    <cfRule type="cellIs" dxfId="1287" priority="1206" operator="equal">
      <formula>"SIM"</formula>
    </cfRule>
  </conditionalFormatting>
  <conditionalFormatting sqref="Y328">
    <cfRule type="cellIs" dxfId="1286" priority="1204" operator="equal">
      <formula>"OPORTUNIDADE"</formula>
    </cfRule>
  </conditionalFormatting>
  <conditionalFormatting sqref="Y328">
    <cfRule type="cellIs" dxfId="1285" priority="1202" operator="equal">
      <formula>"NÃO"</formula>
    </cfRule>
    <cfRule type="cellIs" dxfId="1284" priority="1203" operator="equal">
      <formula>"SIM"</formula>
    </cfRule>
  </conditionalFormatting>
  <conditionalFormatting sqref="Z328">
    <cfRule type="cellIs" dxfId="1283" priority="1201" operator="equal">
      <formula>"OPORTUNIDADE"</formula>
    </cfRule>
  </conditionalFormatting>
  <conditionalFormatting sqref="Z328">
    <cfRule type="cellIs" dxfId="1282" priority="1199" operator="equal">
      <formula>"NÃO"</formula>
    </cfRule>
    <cfRule type="cellIs" dxfId="1281" priority="1200" operator="equal">
      <formula>"SIM"</formula>
    </cfRule>
  </conditionalFormatting>
  <conditionalFormatting sqref="Z328">
    <cfRule type="cellIs" dxfId="1280" priority="1198" operator="equal">
      <formula>"OPORTUNIDADE"</formula>
    </cfRule>
  </conditionalFormatting>
  <conditionalFormatting sqref="Z328">
    <cfRule type="cellIs" dxfId="1279" priority="1196" operator="equal">
      <formula>"NÃO"</formula>
    </cfRule>
    <cfRule type="cellIs" dxfId="1278" priority="1197" operator="equal">
      <formula>"SIM"</formula>
    </cfRule>
  </conditionalFormatting>
  <conditionalFormatting sqref="Z328">
    <cfRule type="cellIs" dxfId="1277" priority="1195" operator="equal">
      <formula>"OPORTUNIDADE"</formula>
    </cfRule>
  </conditionalFormatting>
  <conditionalFormatting sqref="Z328">
    <cfRule type="cellIs" dxfId="1276" priority="1193" operator="equal">
      <formula>"NÃO"</formula>
    </cfRule>
    <cfRule type="cellIs" dxfId="1275" priority="1194" operator="equal">
      <formula>"SIM"</formula>
    </cfRule>
  </conditionalFormatting>
  <conditionalFormatting sqref="Z328">
    <cfRule type="cellIs" dxfId="1274" priority="1192" operator="equal">
      <formula>"OPORTUNIDADE"</formula>
    </cfRule>
  </conditionalFormatting>
  <conditionalFormatting sqref="Z328">
    <cfRule type="cellIs" dxfId="1273" priority="1190" operator="equal">
      <formula>"NÃO"</formula>
    </cfRule>
    <cfRule type="cellIs" dxfId="1272" priority="1191" operator="equal">
      <formula>"SIM"</formula>
    </cfRule>
  </conditionalFormatting>
  <conditionalFormatting sqref="Z328">
    <cfRule type="cellIs" dxfId="1271" priority="1189" operator="equal">
      <formula>"OPORTUNIDADE"</formula>
    </cfRule>
  </conditionalFormatting>
  <conditionalFormatting sqref="Z328">
    <cfRule type="cellIs" dxfId="1270" priority="1187" operator="equal">
      <formula>"NÃO"</formula>
    </cfRule>
    <cfRule type="cellIs" dxfId="1269" priority="1188" operator="equal">
      <formula>"SIM"</formula>
    </cfRule>
  </conditionalFormatting>
  <conditionalFormatting sqref="Z328">
    <cfRule type="cellIs" dxfId="1268" priority="1186" operator="equal">
      <formula>"OPORTUNIDADE"</formula>
    </cfRule>
  </conditionalFormatting>
  <conditionalFormatting sqref="Z328">
    <cfRule type="cellIs" dxfId="1267" priority="1184" operator="equal">
      <formula>"NÃO"</formula>
    </cfRule>
    <cfRule type="cellIs" dxfId="1266" priority="1185" operator="equal">
      <formula>"SIM"</formula>
    </cfRule>
  </conditionalFormatting>
  <conditionalFormatting sqref="Z328">
    <cfRule type="cellIs" dxfId="1265" priority="1183" operator="equal">
      <formula>"OPORTUNIDADE"</formula>
    </cfRule>
  </conditionalFormatting>
  <conditionalFormatting sqref="Z328">
    <cfRule type="cellIs" dxfId="1264" priority="1181" operator="equal">
      <formula>"NÃO"</formula>
    </cfRule>
    <cfRule type="cellIs" dxfId="1263" priority="1182" operator="equal">
      <formula>"SIM"</formula>
    </cfRule>
  </conditionalFormatting>
  <conditionalFormatting sqref="Z328">
    <cfRule type="cellIs" dxfId="1262" priority="1180" operator="equal">
      <formula>"OPORTUNIDADE"</formula>
    </cfRule>
  </conditionalFormatting>
  <conditionalFormatting sqref="Z328">
    <cfRule type="cellIs" dxfId="1261" priority="1178" operator="equal">
      <formula>"NÃO"</formula>
    </cfRule>
    <cfRule type="cellIs" dxfId="1260" priority="1179" operator="equal">
      <formula>"SIM"</formula>
    </cfRule>
  </conditionalFormatting>
  <conditionalFormatting sqref="Z328">
    <cfRule type="cellIs" dxfId="1259" priority="1177" operator="equal">
      <formula>"OPORTUNIDADE"</formula>
    </cfRule>
  </conditionalFormatting>
  <conditionalFormatting sqref="Z328">
    <cfRule type="cellIs" dxfId="1258" priority="1175" operator="equal">
      <formula>"NÃO"</formula>
    </cfRule>
    <cfRule type="cellIs" dxfId="1257" priority="1176" operator="equal">
      <formula>"SIM"</formula>
    </cfRule>
  </conditionalFormatting>
  <conditionalFormatting sqref="BJ325">
    <cfRule type="iconSet" priority="1174">
      <iconSet showValue="0">
        <cfvo type="percent" val="0"/>
        <cfvo type="num" val="1"/>
        <cfvo type="num" val="1" gte="0"/>
      </iconSet>
    </cfRule>
  </conditionalFormatting>
  <conditionalFormatting sqref="BJ331:BK331">
    <cfRule type="iconSet" priority="1170">
      <iconSet showValue="0">
        <cfvo type="percent" val="0"/>
        <cfvo type="num" val="1"/>
        <cfvo type="num" val="1" gte="0"/>
      </iconSet>
    </cfRule>
  </conditionalFormatting>
  <conditionalFormatting sqref="BK333">
    <cfRule type="iconSet" priority="1168">
      <iconSet showValue="0">
        <cfvo type="percent" val="0"/>
        <cfvo type="num" val="1"/>
        <cfvo type="num" val="1" gte="0"/>
      </iconSet>
    </cfRule>
  </conditionalFormatting>
  <conditionalFormatting sqref="BK336">
    <cfRule type="iconSet" priority="1167">
      <iconSet showValue="0">
        <cfvo type="percent" val="0"/>
        <cfvo type="num" val="1"/>
        <cfvo type="num" val="1" gte="0"/>
      </iconSet>
    </cfRule>
  </conditionalFormatting>
  <conditionalFormatting sqref="Z343">
    <cfRule type="cellIs" dxfId="1256" priority="1166" operator="equal">
      <formula>"OPORTUNIDADE"</formula>
    </cfRule>
  </conditionalFormatting>
  <conditionalFormatting sqref="Z343">
    <cfRule type="cellIs" dxfId="1255" priority="1164" operator="equal">
      <formula>"NÃO"</formula>
    </cfRule>
    <cfRule type="cellIs" dxfId="1254" priority="1165" operator="equal">
      <formula>"SIM"</formula>
    </cfRule>
  </conditionalFormatting>
  <conditionalFormatting sqref="BK325">
    <cfRule type="iconSet" priority="1163">
      <iconSet showValue="0">
        <cfvo type="percent" val="0"/>
        <cfvo type="num" val="1"/>
        <cfvo type="num" val="1" gte="0"/>
      </iconSet>
    </cfRule>
  </conditionalFormatting>
  <conditionalFormatting sqref="BP325">
    <cfRule type="iconSet" priority="1161">
      <iconSet showValue="0">
        <cfvo type="percent" val="0"/>
        <cfvo type="num" val="1"/>
        <cfvo type="num" val="1" gte="0"/>
      </iconSet>
    </cfRule>
  </conditionalFormatting>
  <conditionalFormatting sqref="Z351">
    <cfRule type="cellIs" dxfId="1253" priority="1160" operator="equal">
      <formula>"OPORTUNIDADE"</formula>
    </cfRule>
  </conditionalFormatting>
  <conditionalFormatting sqref="Z351">
    <cfRule type="cellIs" dxfId="1252" priority="1158" operator="equal">
      <formula>"NÃO"</formula>
    </cfRule>
    <cfRule type="cellIs" dxfId="1251" priority="1159" operator="equal">
      <formula>"SIM"</formula>
    </cfRule>
  </conditionalFormatting>
  <conditionalFormatting sqref="Z351:Z352">
    <cfRule type="cellIs" dxfId="1250" priority="1157" operator="equal">
      <formula>"OPORTUNIDADE"</formula>
    </cfRule>
  </conditionalFormatting>
  <conditionalFormatting sqref="Z351:Z352">
    <cfRule type="cellIs" dxfId="1249" priority="1155" operator="equal">
      <formula>"NÃO"</formula>
    </cfRule>
    <cfRule type="cellIs" dxfId="1248" priority="1156" operator="equal">
      <formula>"SIM"</formula>
    </cfRule>
  </conditionalFormatting>
  <conditionalFormatting sqref="Z352">
    <cfRule type="cellIs" dxfId="1247" priority="1154" operator="equal">
      <formula>"OPORTUNIDADE"</formula>
    </cfRule>
  </conditionalFormatting>
  <conditionalFormatting sqref="Z352">
    <cfRule type="cellIs" dxfId="1246" priority="1152" operator="equal">
      <formula>"NÃO"</formula>
    </cfRule>
    <cfRule type="cellIs" dxfId="1245" priority="1153" operator="equal">
      <formula>"SIM"</formula>
    </cfRule>
  </conditionalFormatting>
  <conditionalFormatting sqref="BP339">
    <cfRule type="iconSet" priority="1151">
      <iconSet showValue="0">
        <cfvo type="percent" val="0"/>
        <cfvo type="num" val="1"/>
        <cfvo type="num" val="1" gte="0"/>
      </iconSet>
    </cfRule>
  </conditionalFormatting>
  <conditionalFormatting sqref="Y353">
    <cfRule type="cellIs" dxfId="1244" priority="1150" operator="equal">
      <formula>"OPORTUNIDADE"</formula>
    </cfRule>
  </conditionalFormatting>
  <conditionalFormatting sqref="Y353">
    <cfRule type="cellIs" dxfId="1243" priority="1148" operator="equal">
      <formula>"NÃO"</formula>
    </cfRule>
    <cfRule type="cellIs" dxfId="1242" priority="1149" operator="equal">
      <formula>"SIM"</formula>
    </cfRule>
  </conditionalFormatting>
  <conditionalFormatting sqref="Y353">
    <cfRule type="cellIs" dxfId="1241" priority="1147" operator="equal">
      <formula>"OPORTUNIDADE"</formula>
    </cfRule>
  </conditionalFormatting>
  <conditionalFormatting sqref="Y353">
    <cfRule type="cellIs" dxfId="1240" priority="1145" operator="equal">
      <formula>"NÃO"</formula>
    </cfRule>
    <cfRule type="cellIs" dxfId="1239" priority="1146" operator="equal">
      <formula>"SIM"</formula>
    </cfRule>
  </conditionalFormatting>
  <conditionalFormatting sqref="Y353">
    <cfRule type="cellIs" dxfId="1238" priority="1144" operator="equal">
      <formula>"OPORTUNIDADE"</formula>
    </cfRule>
  </conditionalFormatting>
  <conditionalFormatting sqref="Y353">
    <cfRule type="cellIs" dxfId="1237" priority="1142" operator="equal">
      <formula>"NÃO"</formula>
    </cfRule>
    <cfRule type="cellIs" dxfId="1236" priority="1143" operator="equal">
      <formula>"SIM"</formula>
    </cfRule>
  </conditionalFormatting>
  <conditionalFormatting sqref="Y353">
    <cfRule type="cellIs" dxfId="1235" priority="1141" operator="equal">
      <formula>"OPORTUNIDADE"</formula>
    </cfRule>
  </conditionalFormatting>
  <conditionalFormatting sqref="Y353">
    <cfRule type="cellIs" dxfId="1234" priority="1139" operator="equal">
      <formula>"NÃO"</formula>
    </cfRule>
    <cfRule type="cellIs" dxfId="1233" priority="1140" operator="equal">
      <formula>"SIM"</formula>
    </cfRule>
  </conditionalFormatting>
  <conditionalFormatting sqref="Y353">
    <cfRule type="cellIs" dxfId="1232" priority="1138" operator="equal">
      <formula>"OPORTUNIDADE"</formula>
    </cfRule>
  </conditionalFormatting>
  <conditionalFormatting sqref="Y353">
    <cfRule type="cellIs" dxfId="1231" priority="1136" operator="equal">
      <formula>"NÃO"</formula>
    </cfRule>
    <cfRule type="cellIs" dxfId="1230" priority="1137" operator="equal">
      <formula>"SIM"</formula>
    </cfRule>
  </conditionalFormatting>
  <conditionalFormatting sqref="Y353">
    <cfRule type="cellIs" dxfId="1229" priority="1135" operator="equal">
      <formula>"OPORTUNIDADE"</formula>
    </cfRule>
  </conditionalFormatting>
  <conditionalFormatting sqref="Y353">
    <cfRule type="cellIs" dxfId="1228" priority="1133" operator="equal">
      <formula>"NÃO"</formula>
    </cfRule>
    <cfRule type="cellIs" dxfId="1227" priority="1134" operator="equal">
      <formula>"SIM"</formula>
    </cfRule>
  </conditionalFormatting>
  <conditionalFormatting sqref="Y353">
    <cfRule type="cellIs" dxfId="1226" priority="1132" operator="equal">
      <formula>"OPORTUNIDADE"</formula>
    </cfRule>
  </conditionalFormatting>
  <conditionalFormatting sqref="Y353">
    <cfRule type="cellIs" dxfId="1225" priority="1130" operator="equal">
      <formula>"NÃO"</formula>
    </cfRule>
    <cfRule type="cellIs" dxfId="1224" priority="1131" operator="equal">
      <formula>"SIM"</formula>
    </cfRule>
  </conditionalFormatting>
  <conditionalFormatting sqref="Y353">
    <cfRule type="cellIs" dxfId="1223" priority="1129" operator="equal">
      <formula>"OPORTUNIDADE"</formula>
    </cfRule>
  </conditionalFormatting>
  <conditionalFormatting sqref="Y353">
    <cfRule type="cellIs" dxfId="1222" priority="1127" operator="equal">
      <formula>"NÃO"</formula>
    </cfRule>
    <cfRule type="cellIs" dxfId="1221" priority="1128" operator="equal">
      <formula>"SIM"</formula>
    </cfRule>
  </conditionalFormatting>
  <conditionalFormatting sqref="Y353">
    <cfRule type="cellIs" dxfId="1220" priority="1126" operator="equal">
      <formula>"OPORTUNIDADE"</formula>
    </cfRule>
  </conditionalFormatting>
  <conditionalFormatting sqref="Y353">
    <cfRule type="cellIs" dxfId="1219" priority="1124" operator="equal">
      <formula>"NÃO"</formula>
    </cfRule>
    <cfRule type="cellIs" dxfId="1218" priority="1125" operator="equal">
      <formula>"SIM"</formula>
    </cfRule>
  </conditionalFormatting>
  <conditionalFormatting sqref="Y353">
    <cfRule type="cellIs" dxfId="1217" priority="1123" operator="equal">
      <formula>"OPORTUNIDADE"</formula>
    </cfRule>
  </conditionalFormatting>
  <conditionalFormatting sqref="Y353">
    <cfRule type="cellIs" dxfId="1216" priority="1121" operator="equal">
      <formula>"NÃO"</formula>
    </cfRule>
    <cfRule type="cellIs" dxfId="1215" priority="1122" operator="equal">
      <formula>"SIM"</formula>
    </cfRule>
  </conditionalFormatting>
  <conditionalFormatting sqref="Y353">
    <cfRule type="cellIs" dxfId="1214" priority="1120" operator="equal">
      <formula>"OPORTUNIDADE"</formula>
    </cfRule>
  </conditionalFormatting>
  <conditionalFormatting sqref="Y353">
    <cfRule type="cellIs" dxfId="1213" priority="1118" operator="equal">
      <formula>"NÃO"</formula>
    </cfRule>
    <cfRule type="cellIs" dxfId="1212" priority="1119" operator="equal">
      <formula>"SIM"</formula>
    </cfRule>
  </conditionalFormatting>
  <conditionalFormatting sqref="Y353">
    <cfRule type="cellIs" dxfId="1211" priority="1117" operator="equal">
      <formula>"OPORTUNIDADE"</formula>
    </cfRule>
  </conditionalFormatting>
  <conditionalFormatting sqref="Y353">
    <cfRule type="cellIs" dxfId="1210" priority="1115" operator="equal">
      <formula>"NÃO"</formula>
    </cfRule>
    <cfRule type="cellIs" dxfId="1209" priority="1116" operator="equal">
      <formula>"SIM"</formula>
    </cfRule>
  </conditionalFormatting>
  <conditionalFormatting sqref="Y353">
    <cfRule type="cellIs" dxfId="1208" priority="1114" operator="equal">
      <formula>"OPORTUNIDADE"</formula>
    </cfRule>
  </conditionalFormatting>
  <conditionalFormatting sqref="Y353">
    <cfRule type="cellIs" dxfId="1207" priority="1112" operator="equal">
      <formula>"NÃO"</formula>
    </cfRule>
    <cfRule type="cellIs" dxfId="1206" priority="1113" operator="equal">
      <formula>"SIM"</formula>
    </cfRule>
  </conditionalFormatting>
  <conditionalFormatting sqref="Y353">
    <cfRule type="cellIs" dxfId="1205" priority="1111" operator="equal">
      <formula>"OPORTUNIDADE"</formula>
    </cfRule>
  </conditionalFormatting>
  <conditionalFormatting sqref="Y353">
    <cfRule type="cellIs" dxfId="1204" priority="1109" operator="equal">
      <formula>"NÃO"</formula>
    </cfRule>
    <cfRule type="cellIs" dxfId="1203" priority="1110" operator="equal">
      <formula>"SIM"</formula>
    </cfRule>
  </conditionalFormatting>
  <conditionalFormatting sqref="Y353">
    <cfRule type="cellIs" dxfId="1202" priority="1108" operator="equal">
      <formula>"OPORTUNIDADE"</formula>
    </cfRule>
  </conditionalFormatting>
  <conditionalFormatting sqref="Y353">
    <cfRule type="cellIs" dxfId="1201" priority="1106" operator="equal">
      <formula>"NÃO"</formula>
    </cfRule>
    <cfRule type="cellIs" dxfId="1200" priority="1107" operator="equal">
      <formula>"SIM"</formula>
    </cfRule>
  </conditionalFormatting>
  <conditionalFormatting sqref="Y353">
    <cfRule type="cellIs" dxfId="1199" priority="1105" operator="equal">
      <formula>"OPORTUNIDADE"</formula>
    </cfRule>
  </conditionalFormatting>
  <conditionalFormatting sqref="Y353">
    <cfRule type="cellIs" dxfId="1198" priority="1103" operator="equal">
      <formula>"NÃO"</formula>
    </cfRule>
    <cfRule type="cellIs" dxfId="1197" priority="1104" operator="equal">
      <formula>"SIM"</formula>
    </cfRule>
  </conditionalFormatting>
  <conditionalFormatting sqref="Y353">
    <cfRule type="cellIs" dxfId="1196" priority="1102" operator="equal">
      <formula>"OPORTUNIDADE"</formula>
    </cfRule>
  </conditionalFormatting>
  <conditionalFormatting sqref="Y353">
    <cfRule type="cellIs" dxfId="1195" priority="1100" operator="equal">
      <formula>"NÃO"</formula>
    </cfRule>
    <cfRule type="cellIs" dxfId="1194" priority="1101" operator="equal">
      <formula>"SIM"</formula>
    </cfRule>
  </conditionalFormatting>
  <conditionalFormatting sqref="Y353">
    <cfRule type="cellIs" dxfId="1193" priority="1099" operator="equal">
      <formula>"OPORTUNIDADE"</formula>
    </cfRule>
  </conditionalFormatting>
  <conditionalFormatting sqref="Y353">
    <cfRule type="cellIs" dxfId="1192" priority="1097" operator="equal">
      <formula>"NÃO"</formula>
    </cfRule>
    <cfRule type="cellIs" dxfId="1191" priority="1098" operator="equal">
      <formula>"SIM"</formula>
    </cfRule>
  </conditionalFormatting>
  <conditionalFormatting sqref="Y353">
    <cfRule type="cellIs" dxfId="1190" priority="1096" operator="equal">
      <formula>"OPORTUNIDADE"</formula>
    </cfRule>
  </conditionalFormatting>
  <conditionalFormatting sqref="Y353">
    <cfRule type="cellIs" dxfId="1189" priority="1094" operator="equal">
      <formula>"NÃO"</formula>
    </cfRule>
    <cfRule type="cellIs" dxfId="1188" priority="1095" operator="equal">
      <formula>"SIM"</formula>
    </cfRule>
  </conditionalFormatting>
  <conditionalFormatting sqref="Y353">
    <cfRule type="cellIs" dxfId="1187" priority="1093" operator="equal">
      <formula>"OPORTUNIDADE"</formula>
    </cfRule>
  </conditionalFormatting>
  <conditionalFormatting sqref="Y353">
    <cfRule type="cellIs" dxfId="1186" priority="1091" operator="equal">
      <formula>"NÃO"</formula>
    </cfRule>
    <cfRule type="cellIs" dxfId="1185" priority="1092" operator="equal">
      <formula>"SIM"</formula>
    </cfRule>
  </conditionalFormatting>
  <conditionalFormatting sqref="Y353">
    <cfRule type="cellIs" dxfId="1184" priority="1090" operator="equal">
      <formula>"OPORTUNIDADE"</formula>
    </cfRule>
  </conditionalFormatting>
  <conditionalFormatting sqref="Y353">
    <cfRule type="cellIs" dxfId="1183" priority="1088" operator="equal">
      <formula>"NÃO"</formula>
    </cfRule>
    <cfRule type="cellIs" dxfId="1182" priority="1089" operator="equal">
      <formula>"SIM"</formula>
    </cfRule>
  </conditionalFormatting>
  <conditionalFormatting sqref="Y353">
    <cfRule type="cellIs" dxfId="1181" priority="1087" operator="equal">
      <formula>"OPORTUNIDADE"</formula>
    </cfRule>
  </conditionalFormatting>
  <conditionalFormatting sqref="Y353">
    <cfRule type="cellIs" dxfId="1180" priority="1085" operator="equal">
      <formula>"NÃO"</formula>
    </cfRule>
    <cfRule type="cellIs" dxfId="1179" priority="1086" operator="equal">
      <formula>"SIM"</formula>
    </cfRule>
  </conditionalFormatting>
  <conditionalFormatting sqref="Y353">
    <cfRule type="cellIs" dxfId="1178" priority="1084" operator="equal">
      <formula>"OPORTUNIDADE"</formula>
    </cfRule>
  </conditionalFormatting>
  <conditionalFormatting sqref="Y353">
    <cfRule type="cellIs" dxfId="1177" priority="1082" operator="equal">
      <formula>"NÃO"</formula>
    </cfRule>
    <cfRule type="cellIs" dxfId="1176" priority="1083" operator="equal">
      <formula>"SIM"</formula>
    </cfRule>
  </conditionalFormatting>
  <conditionalFormatting sqref="Y353">
    <cfRule type="cellIs" dxfId="1175" priority="1081" operator="equal">
      <formula>"OPORTUNIDADE"</formula>
    </cfRule>
  </conditionalFormatting>
  <conditionalFormatting sqref="Y353">
    <cfRule type="cellIs" dxfId="1174" priority="1079" operator="equal">
      <formula>"NÃO"</formula>
    </cfRule>
    <cfRule type="cellIs" dxfId="1173" priority="1080" operator="equal">
      <formula>"SIM"</formula>
    </cfRule>
  </conditionalFormatting>
  <conditionalFormatting sqref="Y353">
    <cfRule type="cellIs" dxfId="1172" priority="1078" operator="equal">
      <formula>"OPORTUNIDADE"</formula>
    </cfRule>
  </conditionalFormatting>
  <conditionalFormatting sqref="Y353">
    <cfRule type="cellIs" dxfId="1171" priority="1076" operator="equal">
      <formula>"NÃO"</formula>
    </cfRule>
    <cfRule type="cellIs" dxfId="1170" priority="1077" operator="equal">
      <formula>"SIM"</formula>
    </cfRule>
  </conditionalFormatting>
  <conditionalFormatting sqref="Y353">
    <cfRule type="cellIs" dxfId="1169" priority="1075" operator="equal">
      <formula>"OPORTUNIDADE"</formula>
    </cfRule>
  </conditionalFormatting>
  <conditionalFormatting sqref="Y353">
    <cfRule type="cellIs" dxfId="1168" priority="1073" operator="equal">
      <formula>"NÃO"</formula>
    </cfRule>
    <cfRule type="cellIs" dxfId="1167" priority="1074" operator="equal">
      <formula>"SIM"</formula>
    </cfRule>
  </conditionalFormatting>
  <conditionalFormatting sqref="Y353">
    <cfRule type="cellIs" dxfId="1166" priority="1072" operator="equal">
      <formula>"OPORTUNIDADE"</formula>
    </cfRule>
  </conditionalFormatting>
  <conditionalFormatting sqref="Y353">
    <cfRule type="cellIs" dxfId="1165" priority="1070" operator="equal">
      <formula>"NÃO"</formula>
    </cfRule>
    <cfRule type="cellIs" dxfId="1164" priority="1071" operator="equal">
      <formula>"SIM"</formula>
    </cfRule>
  </conditionalFormatting>
  <conditionalFormatting sqref="Y353">
    <cfRule type="cellIs" dxfId="1163" priority="1069" operator="equal">
      <formula>"OPORTUNIDADE"</formula>
    </cfRule>
  </conditionalFormatting>
  <conditionalFormatting sqref="Y353">
    <cfRule type="cellIs" dxfId="1162" priority="1067" operator="equal">
      <formula>"NÃO"</formula>
    </cfRule>
    <cfRule type="cellIs" dxfId="1161" priority="1068" operator="equal">
      <formula>"SIM"</formula>
    </cfRule>
  </conditionalFormatting>
  <conditionalFormatting sqref="Y353">
    <cfRule type="cellIs" dxfId="1160" priority="1066" operator="equal">
      <formula>"OPORTUNIDADE"</formula>
    </cfRule>
  </conditionalFormatting>
  <conditionalFormatting sqref="Y353">
    <cfRule type="cellIs" dxfId="1159" priority="1064" operator="equal">
      <formula>"NÃO"</formula>
    </cfRule>
    <cfRule type="cellIs" dxfId="1158" priority="1065" operator="equal">
      <formula>"SIM"</formula>
    </cfRule>
  </conditionalFormatting>
  <conditionalFormatting sqref="Y353">
    <cfRule type="cellIs" dxfId="1157" priority="1063" operator="equal">
      <formula>"OPORTUNIDADE"</formula>
    </cfRule>
  </conditionalFormatting>
  <conditionalFormatting sqref="Y353">
    <cfRule type="cellIs" dxfId="1156" priority="1061" operator="equal">
      <formula>"NÃO"</formula>
    </cfRule>
    <cfRule type="cellIs" dxfId="1155" priority="1062" operator="equal">
      <formula>"SIM"</formula>
    </cfRule>
  </conditionalFormatting>
  <conditionalFormatting sqref="Y353">
    <cfRule type="cellIs" dxfId="1154" priority="1060" operator="equal">
      <formula>"OPORTUNIDADE"</formula>
    </cfRule>
  </conditionalFormatting>
  <conditionalFormatting sqref="Y353">
    <cfRule type="cellIs" dxfId="1153" priority="1058" operator="equal">
      <formula>"NÃO"</formula>
    </cfRule>
    <cfRule type="cellIs" dxfId="1152" priority="1059" operator="equal">
      <formula>"SIM"</formula>
    </cfRule>
  </conditionalFormatting>
  <conditionalFormatting sqref="Y353">
    <cfRule type="cellIs" dxfId="1151" priority="1057" operator="equal">
      <formula>"OPORTUNIDADE"</formula>
    </cfRule>
  </conditionalFormatting>
  <conditionalFormatting sqref="Y353">
    <cfRule type="cellIs" dxfId="1150" priority="1055" operator="equal">
      <formula>"NÃO"</formula>
    </cfRule>
    <cfRule type="cellIs" dxfId="1149" priority="1056" operator="equal">
      <formula>"SIM"</formula>
    </cfRule>
  </conditionalFormatting>
  <conditionalFormatting sqref="Y353">
    <cfRule type="cellIs" dxfId="1148" priority="1054" operator="equal">
      <formula>"OPORTUNIDADE"</formula>
    </cfRule>
  </conditionalFormatting>
  <conditionalFormatting sqref="Y353">
    <cfRule type="cellIs" dxfId="1147" priority="1052" operator="equal">
      <formula>"NÃO"</formula>
    </cfRule>
    <cfRule type="cellIs" dxfId="1146" priority="1053" operator="equal">
      <formula>"SIM"</formula>
    </cfRule>
  </conditionalFormatting>
  <conditionalFormatting sqref="Y353">
    <cfRule type="cellIs" dxfId="1145" priority="1051" operator="equal">
      <formula>"OPORTUNIDADE"</formula>
    </cfRule>
  </conditionalFormatting>
  <conditionalFormatting sqref="Y353">
    <cfRule type="cellIs" dxfId="1144" priority="1049" operator="equal">
      <formula>"NÃO"</formula>
    </cfRule>
    <cfRule type="cellIs" dxfId="1143" priority="1050" operator="equal">
      <formula>"SIM"</formula>
    </cfRule>
  </conditionalFormatting>
  <conditionalFormatting sqref="Y353">
    <cfRule type="cellIs" dxfId="1142" priority="1048" operator="equal">
      <formula>"OPORTUNIDADE"</formula>
    </cfRule>
  </conditionalFormatting>
  <conditionalFormatting sqref="Y353">
    <cfRule type="cellIs" dxfId="1141" priority="1046" operator="equal">
      <formula>"NÃO"</formula>
    </cfRule>
    <cfRule type="cellIs" dxfId="1140" priority="1047" operator="equal">
      <formula>"SIM"</formula>
    </cfRule>
  </conditionalFormatting>
  <conditionalFormatting sqref="Y353">
    <cfRule type="cellIs" dxfId="1139" priority="1045" operator="equal">
      <formula>"OPORTUNIDADE"</formula>
    </cfRule>
  </conditionalFormatting>
  <conditionalFormatting sqref="Y353">
    <cfRule type="cellIs" dxfId="1138" priority="1043" operator="equal">
      <formula>"NÃO"</formula>
    </cfRule>
    <cfRule type="cellIs" dxfId="1137" priority="1044" operator="equal">
      <formula>"SIM"</formula>
    </cfRule>
  </conditionalFormatting>
  <conditionalFormatting sqref="Y353">
    <cfRule type="cellIs" dxfId="1136" priority="1042" operator="equal">
      <formula>"OPORTUNIDADE"</formula>
    </cfRule>
  </conditionalFormatting>
  <conditionalFormatting sqref="Y353">
    <cfRule type="cellIs" dxfId="1135" priority="1040" operator="equal">
      <formula>"NÃO"</formula>
    </cfRule>
    <cfRule type="cellIs" dxfId="1134" priority="1041" operator="equal">
      <formula>"SIM"</formula>
    </cfRule>
  </conditionalFormatting>
  <conditionalFormatting sqref="Y353">
    <cfRule type="cellIs" dxfId="1133" priority="1039" operator="equal">
      <formula>"OPORTUNIDADE"</formula>
    </cfRule>
  </conditionalFormatting>
  <conditionalFormatting sqref="Y353">
    <cfRule type="cellIs" dxfId="1132" priority="1037" operator="equal">
      <formula>"NÃO"</formula>
    </cfRule>
    <cfRule type="cellIs" dxfId="1131" priority="1038" operator="equal">
      <formula>"SIM"</formula>
    </cfRule>
  </conditionalFormatting>
  <conditionalFormatting sqref="Y353">
    <cfRule type="cellIs" dxfId="1130" priority="1036" operator="equal">
      <formula>"OPORTUNIDADE"</formula>
    </cfRule>
  </conditionalFormatting>
  <conditionalFormatting sqref="Y353">
    <cfRule type="cellIs" dxfId="1129" priority="1034" operator="equal">
      <formula>"NÃO"</formula>
    </cfRule>
    <cfRule type="cellIs" dxfId="1128" priority="1035" operator="equal">
      <formula>"SIM"</formula>
    </cfRule>
  </conditionalFormatting>
  <conditionalFormatting sqref="Y353">
    <cfRule type="cellIs" dxfId="1127" priority="1033" operator="equal">
      <formula>"OPORTUNIDADE"</formula>
    </cfRule>
  </conditionalFormatting>
  <conditionalFormatting sqref="Y353">
    <cfRule type="cellIs" dxfId="1126" priority="1031" operator="equal">
      <formula>"NÃO"</formula>
    </cfRule>
    <cfRule type="cellIs" dxfId="1125" priority="1032" operator="equal">
      <formula>"SIM"</formula>
    </cfRule>
  </conditionalFormatting>
  <conditionalFormatting sqref="Y353">
    <cfRule type="cellIs" dxfId="1124" priority="1030" operator="equal">
      <formula>"OPORTUNIDADE"</formula>
    </cfRule>
  </conditionalFormatting>
  <conditionalFormatting sqref="Y353">
    <cfRule type="cellIs" dxfId="1123" priority="1028" operator="equal">
      <formula>"NÃO"</formula>
    </cfRule>
    <cfRule type="cellIs" dxfId="1122" priority="1029" operator="equal">
      <formula>"SIM"</formula>
    </cfRule>
  </conditionalFormatting>
  <conditionalFormatting sqref="Y353">
    <cfRule type="cellIs" dxfId="1121" priority="1027" operator="equal">
      <formula>"OPORTUNIDADE"</formula>
    </cfRule>
  </conditionalFormatting>
  <conditionalFormatting sqref="Y353">
    <cfRule type="cellIs" dxfId="1120" priority="1025" operator="equal">
      <formula>"NÃO"</formula>
    </cfRule>
    <cfRule type="cellIs" dxfId="1119" priority="1026" operator="equal">
      <formula>"SIM"</formula>
    </cfRule>
  </conditionalFormatting>
  <conditionalFormatting sqref="Y353">
    <cfRule type="cellIs" dxfId="1118" priority="1024" operator="equal">
      <formula>"OPORTUNIDADE"</formula>
    </cfRule>
  </conditionalFormatting>
  <conditionalFormatting sqref="Y353">
    <cfRule type="cellIs" dxfId="1117" priority="1022" operator="equal">
      <formula>"NÃO"</formula>
    </cfRule>
    <cfRule type="cellIs" dxfId="1116" priority="1023" operator="equal">
      <formula>"SIM"</formula>
    </cfRule>
  </conditionalFormatting>
  <conditionalFormatting sqref="Y353">
    <cfRule type="cellIs" dxfId="1115" priority="1021" operator="equal">
      <formula>"OPORTUNIDADE"</formula>
    </cfRule>
  </conditionalFormatting>
  <conditionalFormatting sqref="Y353">
    <cfRule type="cellIs" dxfId="1114" priority="1019" operator="equal">
      <formula>"NÃO"</formula>
    </cfRule>
    <cfRule type="cellIs" dxfId="1113" priority="1020" operator="equal">
      <formula>"SIM"</formula>
    </cfRule>
  </conditionalFormatting>
  <conditionalFormatting sqref="Y353">
    <cfRule type="cellIs" dxfId="1112" priority="1018" operator="equal">
      <formula>"OPORTUNIDADE"</formula>
    </cfRule>
  </conditionalFormatting>
  <conditionalFormatting sqref="Y353">
    <cfRule type="cellIs" dxfId="1111" priority="1016" operator="equal">
      <formula>"NÃO"</formula>
    </cfRule>
    <cfRule type="cellIs" dxfId="1110" priority="1017" operator="equal">
      <formula>"SIM"</formula>
    </cfRule>
  </conditionalFormatting>
  <conditionalFormatting sqref="Y353">
    <cfRule type="cellIs" dxfId="1109" priority="1015" operator="equal">
      <formula>"OPORTUNIDADE"</formula>
    </cfRule>
  </conditionalFormatting>
  <conditionalFormatting sqref="Y353">
    <cfRule type="cellIs" dxfId="1108" priority="1013" operator="equal">
      <formula>"NÃO"</formula>
    </cfRule>
    <cfRule type="cellIs" dxfId="1107" priority="1014" operator="equal">
      <formula>"SIM"</formula>
    </cfRule>
  </conditionalFormatting>
  <conditionalFormatting sqref="Y353">
    <cfRule type="cellIs" dxfId="1106" priority="1012" operator="equal">
      <formula>"OPORTUNIDADE"</formula>
    </cfRule>
  </conditionalFormatting>
  <conditionalFormatting sqref="Y353">
    <cfRule type="cellIs" dxfId="1105" priority="1010" operator="equal">
      <formula>"NÃO"</formula>
    </cfRule>
    <cfRule type="cellIs" dxfId="1104" priority="1011" operator="equal">
      <formula>"SIM"</formula>
    </cfRule>
  </conditionalFormatting>
  <conditionalFormatting sqref="Y353">
    <cfRule type="cellIs" dxfId="1103" priority="1009" operator="equal">
      <formula>"OPORTUNIDADE"</formula>
    </cfRule>
  </conditionalFormatting>
  <conditionalFormatting sqref="Y353">
    <cfRule type="cellIs" dxfId="1102" priority="1007" operator="equal">
      <formula>"NÃO"</formula>
    </cfRule>
    <cfRule type="cellIs" dxfId="1101" priority="1008" operator="equal">
      <formula>"SIM"</formula>
    </cfRule>
  </conditionalFormatting>
  <conditionalFormatting sqref="Y353">
    <cfRule type="cellIs" dxfId="1100" priority="1006" operator="equal">
      <formula>"OPORTUNIDADE"</formula>
    </cfRule>
  </conditionalFormatting>
  <conditionalFormatting sqref="Y353">
    <cfRule type="cellIs" dxfId="1099" priority="1004" operator="equal">
      <formula>"NÃO"</formula>
    </cfRule>
    <cfRule type="cellIs" dxfId="1098" priority="1005" operator="equal">
      <formula>"SIM"</formula>
    </cfRule>
  </conditionalFormatting>
  <conditionalFormatting sqref="Y353">
    <cfRule type="cellIs" dxfId="1097" priority="1003" operator="equal">
      <formula>"OPORTUNIDADE"</formula>
    </cfRule>
  </conditionalFormatting>
  <conditionalFormatting sqref="Y353">
    <cfRule type="cellIs" dxfId="1096" priority="1001" operator="equal">
      <formula>"NÃO"</formula>
    </cfRule>
    <cfRule type="cellIs" dxfId="1095" priority="1002" operator="equal">
      <formula>"SIM"</formula>
    </cfRule>
  </conditionalFormatting>
  <conditionalFormatting sqref="Y353">
    <cfRule type="cellIs" dxfId="1094" priority="1000" operator="equal">
      <formula>"OPORTUNIDADE"</formula>
    </cfRule>
  </conditionalFormatting>
  <conditionalFormatting sqref="Y353">
    <cfRule type="cellIs" dxfId="1093" priority="998" operator="equal">
      <formula>"NÃO"</formula>
    </cfRule>
    <cfRule type="cellIs" dxfId="1092" priority="999" operator="equal">
      <formula>"SIM"</formula>
    </cfRule>
  </conditionalFormatting>
  <conditionalFormatting sqref="Y353">
    <cfRule type="cellIs" dxfId="1091" priority="997" operator="equal">
      <formula>"OPORTUNIDADE"</formula>
    </cfRule>
  </conditionalFormatting>
  <conditionalFormatting sqref="Y353">
    <cfRule type="cellIs" dxfId="1090" priority="995" operator="equal">
      <formula>"NÃO"</formula>
    </cfRule>
    <cfRule type="cellIs" dxfId="1089" priority="996" operator="equal">
      <formula>"SIM"</formula>
    </cfRule>
  </conditionalFormatting>
  <conditionalFormatting sqref="Y353">
    <cfRule type="cellIs" dxfId="1088" priority="994" operator="equal">
      <formula>"OPORTUNIDADE"</formula>
    </cfRule>
  </conditionalFormatting>
  <conditionalFormatting sqref="Y353">
    <cfRule type="cellIs" dxfId="1087" priority="992" operator="equal">
      <formula>"NÃO"</formula>
    </cfRule>
    <cfRule type="cellIs" dxfId="1086" priority="993" operator="equal">
      <formula>"SIM"</formula>
    </cfRule>
  </conditionalFormatting>
  <conditionalFormatting sqref="Y353">
    <cfRule type="cellIs" dxfId="1085" priority="991" operator="equal">
      <formula>"OPORTUNIDADE"</formula>
    </cfRule>
  </conditionalFormatting>
  <conditionalFormatting sqref="Y353">
    <cfRule type="cellIs" dxfId="1084" priority="989" operator="equal">
      <formula>"NÃO"</formula>
    </cfRule>
    <cfRule type="cellIs" dxfId="1083" priority="990" operator="equal">
      <formula>"SIM"</formula>
    </cfRule>
  </conditionalFormatting>
  <conditionalFormatting sqref="Y353">
    <cfRule type="cellIs" dxfId="1082" priority="988" operator="equal">
      <formula>"OPORTUNIDADE"</formula>
    </cfRule>
  </conditionalFormatting>
  <conditionalFormatting sqref="Y353">
    <cfRule type="cellIs" dxfId="1081" priority="986" operator="equal">
      <formula>"NÃO"</formula>
    </cfRule>
    <cfRule type="cellIs" dxfId="1080" priority="987" operator="equal">
      <formula>"SIM"</formula>
    </cfRule>
  </conditionalFormatting>
  <conditionalFormatting sqref="Y353">
    <cfRule type="cellIs" dxfId="1079" priority="985" operator="equal">
      <formula>"OPORTUNIDADE"</formula>
    </cfRule>
  </conditionalFormatting>
  <conditionalFormatting sqref="Y353">
    <cfRule type="cellIs" dxfId="1078" priority="983" operator="equal">
      <formula>"NÃO"</formula>
    </cfRule>
    <cfRule type="cellIs" dxfId="1077" priority="984" operator="equal">
      <formula>"SIM"</formula>
    </cfRule>
  </conditionalFormatting>
  <conditionalFormatting sqref="Y353">
    <cfRule type="cellIs" dxfId="1076" priority="982" operator="equal">
      <formula>"OPORTUNIDADE"</formula>
    </cfRule>
  </conditionalFormatting>
  <conditionalFormatting sqref="Y353">
    <cfRule type="cellIs" dxfId="1075" priority="980" operator="equal">
      <formula>"NÃO"</formula>
    </cfRule>
    <cfRule type="cellIs" dxfId="1074" priority="981" operator="equal">
      <formula>"SIM"</formula>
    </cfRule>
  </conditionalFormatting>
  <conditionalFormatting sqref="Y353">
    <cfRule type="cellIs" dxfId="1073" priority="979" operator="equal">
      <formula>"OPORTUNIDADE"</formula>
    </cfRule>
  </conditionalFormatting>
  <conditionalFormatting sqref="Y353">
    <cfRule type="cellIs" dxfId="1072" priority="977" operator="equal">
      <formula>"NÃO"</formula>
    </cfRule>
    <cfRule type="cellIs" dxfId="1071" priority="978" operator="equal">
      <formula>"SIM"</formula>
    </cfRule>
  </conditionalFormatting>
  <conditionalFormatting sqref="Y353">
    <cfRule type="cellIs" dxfId="1070" priority="976" operator="equal">
      <formula>"OPORTUNIDADE"</formula>
    </cfRule>
  </conditionalFormatting>
  <conditionalFormatting sqref="Y353">
    <cfRule type="cellIs" dxfId="1069" priority="974" operator="equal">
      <formula>"NÃO"</formula>
    </cfRule>
    <cfRule type="cellIs" dxfId="1068" priority="975" operator="equal">
      <formula>"SIM"</formula>
    </cfRule>
  </conditionalFormatting>
  <conditionalFormatting sqref="Y353">
    <cfRule type="cellIs" dxfId="1067" priority="973" operator="equal">
      <formula>"OPORTUNIDADE"</formula>
    </cfRule>
  </conditionalFormatting>
  <conditionalFormatting sqref="Y353">
    <cfRule type="cellIs" dxfId="1066" priority="971" operator="equal">
      <formula>"NÃO"</formula>
    </cfRule>
    <cfRule type="cellIs" dxfId="1065" priority="972" operator="equal">
      <formula>"SIM"</formula>
    </cfRule>
  </conditionalFormatting>
  <conditionalFormatting sqref="Y353">
    <cfRule type="cellIs" dxfId="1064" priority="970" operator="equal">
      <formula>"OPORTUNIDADE"</formula>
    </cfRule>
  </conditionalFormatting>
  <conditionalFormatting sqref="Y353">
    <cfRule type="cellIs" dxfId="1063" priority="968" operator="equal">
      <formula>"NÃO"</formula>
    </cfRule>
    <cfRule type="cellIs" dxfId="1062" priority="969" operator="equal">
      <formula>"SIM"</formula>
    </cfRule>
  </conditionalFormatting>
  <conditionalFormatting sqref="Y353">
    <cfRule type="cellIs" dxfId="1061" priority="967" operator="equal">
      <formula>"OPORTUNIDADE"</formula>
    </cfRule>
  </conditionalFormatting>
  <conditionalFormatting sqref="Y353">
    <cfRule type="cellIs" dxfId="1060" priority="965" operator="equal">
      <formula>"NÃO"</formula>
    </cfRule>
    <cfRule type="cellIs" dxfId="1059" priority="966" operator="equal">
      <formula>"SIM"</formula>
    </cfRule>
  </conditionalFormatting>
  <conditionalFormatting sqref="Y353">
    <cfRule type="cellIs" dxfId="1058" priority="964" operator="equal">
      <formula>"OPORTUNIDADE"</formula>
    </cfRule>
  </conditionalFormatting>
  <conditionalFormatting sqref="Y353">
    <cfRule type="cellIs" dxfId="1057" priority="962" operator="equal">
      <formula>"NÃO"</formula>
    </cfRule>
    <cfRule type="cellIs" dxfId="1056" priority="963" operator="equal">
      <formula>"SIM"</formula>
    </cfRule>
  </conditionalFormatting>
  <conditionalFormatting sqref="Y353">
    <cfRule type="cellIs" dxfId="1055" priority="961" operator="equal">
      <formula>"OPORTUNIDADE"</formula>
    </cfRule>
  </conditionalFormatting>
  <conditionalFormatting sqref="Y353">
    <cfRule type="cellIs" dxfId="1054" priority="959" operator="equal">
      <formula>"NÃO"</formula>
    </cfRule>
    <cfRule type="cellIs" dxfId="1053" priority="960" operator="equal">
      <formula>"SIM"</formula>
    </cfRule>
  </conditionalFormatting>
  <conditionalFormatting sqref="Y353">
    <cfRule type="cellIs" dxfId="1052" priority="958" operator="equal">
      <formula>"OPORTUNIDADE"</formula>
    </cfRule>
  </conditionalFormatting>
  <conditionalFormatting sqref="Y353">
    <cfRule type="cellIs" dxfId="1051" priority="956" operator="equal">
      <formula>"NÃO"</formula>
    </cfRule>
    <cfRule type="cellIs" dxfId="1050" priority="957" operator="equal">
      <formula>"SIM"</formula>
    </cfRule>
  </conditionalFormatting>
  <conditionalFormatting sqref="Y353">
    <cfRule type="cellIs" dxfId="1049" priority="955" operator="equal">
      <formula>"OPORTUNIDADE"</formula>
    </cfRule>
  </conditionalFormatting>
  <conditionalFormatting sqref="Y353">
    <cfRule type="cellIs" dxfId="1048" priority="953" operator="equal">
      <formula>"NÃO"</formula>
    </cfRule>
    <cfRule type="cellIs" dxfId="1047" priority="954" operator="equal">
      <formula>"SIM"</formula>
    </cfRule>
  </conditionalFormatting>
  <conditionalFormatting sqref="Y353">
    <cfRule type="cellIs" dxfId="1046" priority="952" operator="equal">
      <formula>"OPORTUNIDADE"</formula>
    </cfRule>
  </conditionalFormatting>
  <conditionalFormatting sqref="Y353">
    <cfRule type="cellIs" dxfId="1045" priority="950" operator="equal">
      <formula>"NÃO"</formula>
    </cfRule>
    <cfRule type="cellIs" dxfId="1044" priority="951" operator="equal">
      <formula>"SIM"</formula>
    </cfRule>
  </conditionalFormatting>
  <conditionalFormatting sqref="Y353">
    <cfRule type="cellIs" dxfId="1043" priority="949" operator="equal">
      <formula>"OPORTUNIDADE"</formula>
    </cfRule>
  </conditionalFormatting>
  <conditionalFormatting sqref="Y353">
    <cfRule type="cellIs" dxfId="1042" priority="947" operator="equal">
      <formula>"NÃO"</formula>
    </cfRule>
    <cfRule type="cellIs" dxfId="1041" priority="948" operator="equal">
      <formula>"SIM"</formula>
    </cfRule>
  </conditionalFormatting>
  <conditionalFormatting sqref="Y353">
    <cfRule type="cellIs" dxfId="1040" priority="946" operator="equal">
      <formula>"OPORTUNIDADE"</formula>
    </cfRule>
  </conditionalFormatting>
  <conditionalFormatting sqref="Y353">
    <cfRule type="cellIs" dxfId="1039" priority="944" operator="equal">
      <formula>"NÃO"</formula>
    </cfRule>
    <cfRule type="cellIs" dxfId="1038" priority="945" operator="equal">
      <formula>"SIM"</formula>
    </cfRule>
  </conditionalFormatting>
  <conditionalFormatting sqref="Y353">
    <cfRule type="cellIs" dxfId="1037" priority="943" operator="equal">
      <formula>"OPORTUNIDADE"</formula>
    </cfRule>
  </conditionalFormatting>
  <conditionalFormatting sqref="Y353">
    <cfRule type="cellIs" dxfId="1036" priority="941" operator="equal">
      <formula>"NÃO"</formula>
    </cfRule>
    <cfRule type="cellIs" dxfId="1035" priority="942" operator="equal">
      <formula>"SIM"</formula>
    </cfRule>
  </conditionalFormatting>
  <conditionalFormatting sqref="Y353">
    <cfRule type="cellIs" dxfId="1034" priority="940" operator="equal">
      <formula>"OPORTUNIDADE"</formula>
    </cfRule>
  </conditionalFormatting>
  <conditionalFormatting sqref="Y353">
    <cfRule type="cellIs" dxfId="1033" priority="938" operator="equal">
      <formula>"NÃO"</formula>
    </cfRule>
    <cfRule type="cellIs" dxfId="1032" priority="939" operator="equal">
      <formula>"SIM"</formula>
    </cfRule>
  </conditionalFormatting>
  <conditionalFormatting sqref="Y353">
    <cfRule type="cellIs" dxfId="1031" priority="937" operator="equal">
      <formula>"OPORTUNIDADE"</formula>
    </cfRule>
  </conditionalFormatting>
  <conditionalFormatting sqref="Y353">
    <cfRule type="cellIs" dxfId="1030" priority="935" operator="equal">
      <formula>"NÃO"</formula>
    </cfRule>
    <cfRule type="cellIs" dxfId="1029" priority="936" operator="equal">
      <formula>"SIM"</formula>
    </cfRule>
  </conditionalFormatting>
  <conditionalFormatting sqref="Y353">
    <cfRule type="cellIs" dxfId="1028" priority="934" operator="equal">
      <formula>"OPORTUNIDADE"</formula>
    </cfRule>
  </conditionalFormatting>
  <conditionalFormatting sqref="Y353">
    <cfRule type="cellIs" dxfId="1027" priority="932" operator="equal">
      <formula>"NÃO"</formula>
    </cfRule>
    <cfRule type="cellIs" dxfId="1026" priority="933" operator="equal">
      <formula>"SIM"</formula>
    </cfRule>
  </conditionalFormatting>
  <conditionalFormatting sqref="Y353">
    <cfRule type="cellIs" dxfId="1025" priority="931" operator="equal">
      <formula>"OPORTUNIDADE"</formula>
    </cfRule>
  </conditionalFormatting>
  <conditionalFormatting sqref="Y353">
    <cfRule type="cellIs" dxfId="1024" priority="929" operator="equal">
      <formula>"NÃO"</formula>
    </cfRule>
    <cfRule type="cellIs" dxfId="1023" priority="930" operator="equal">
      <formula>"SIM"</formula>
    </cfRule>
  </conditionalFormatting>
  <conditionalFormatting sqref="Y353">
    <cfRule type="cellIs" dxfId="1022" priority="928" operator="equal">
      <formula>"OPORTUNIDADE"</formula>
    </cfRule>
  </conditionalFormatting>
  <conditionalFormatting sqref="Y353">
    <cfRule type="cellIs" dxfId="1021" priority="926" operator="equal">
      <formula>"NÃO"</formula>
    </cfRule>
    <cfRule type="cellIs" dxfId="1020" priority="927" operator="equal">
      <formula>"SIM"</formula>
    </cfRule>
  </conditionalFormatting>
  <conditionalFormatting sqref="Y353">
    <cfRule type="cellIs" dxfId="1019" priority="925" operator="equal">
      <formula>"OPORTUNIDADE"</formula>
    </cfRule>
  </conditionalFormatting>
  <conditionalFormatting sqref="Y353">
    <cfRule type="cellIs" dxfId="1018" priority="923" operator="equal">
      <formula>"NÃO"</formula>
    </cfRule>
    <cfRule type="cellIs" dxfId="1017" priority="924" operator="equal">
      <formula>"SIM"</formula>
    </cfRule>
  </conditionalFormatting>
  <conditionalFormatting sqref="Y353">
    <cfRule type="cellIs" dxfId="1016" priority="922" operator="equal">
      <formula>"OPORTUNIDADE"</formula>
    </cfRule>
  </conditionalFormatting>
  <conditionalFormatting sqref="Y353">
    <cfRule type="cellIs" dxfId="1015" priority="920" operator="equal">
      <formula>"NÃO"</formula>
    </cfRule>
    <cfRule type="cellIs" dxfId="1014" priority="921" operator="equal">
      <formula>"SIM"</formula>
    </cfRule>
  </conditionalFormatting>
  <conditionalFormatting sqref="Y353">
    <cfRule type="cellIs" dxfId="1013" priority="919" operator="equal">
      <formula>"OPORTUNIDADE"</formula>
    </cfRule>
  </conditionalFormatting>
  <conditionalFormatting sqref="Y353">
    <cfRule type="cellIs" dxfId="1012" priority="917" operator="equal">
      <formula>"NÃO"</formula>
    </cfRule>
    <cfRule type="cellIs" dxfId="1011" priority="918" operator="equal">
      <formula>"SIM"</formula>
    </cfRule>
  </conditionalFormatting>
  <conditionalFormatting sqref="Y353">
    <cfRule type="cellIs" dxfId="1010" priority="916" operator="equal">
      <formula>"OPORTUNIDADE"</formula>
    </cfRule>
  </conditionalFormatting>
  <conditionalFormatting sqref="Y353">
    <cfRule type="cellIs" dxfId="1009" priority="914" operator="equal">
      <formula>"NÃO"</formula>
    </cfRule>
    <cfRule type="cellIs" dxfId="1008" priority="915" operator="equal">
      <formula>"SIM"</formula>
    </cfRule>
  </conditionalFormatting>
  <conditionalFormatting sqref="Y353">
    <cfRule type="cellIs" dxfId="1007" priority="913" operator="equal">
      <formula>"OPORTUNIDADE"</formula>
    </cfRule>
  </conditionalFormatting>
  <conditionalFormatting sqref="Y353">
    <cfRule type="cellIs" dxfId="1006" priority="911" operator="equal">
      <formula>"NÃO"</formula>
    </cfRule>
    <cfRule type="cellIs" dxfId="1005" priority="912" operator="equal">
      <formula>"SIM"</formula>
    </cfRule>
  </conditionalFormatting>
  <conditionalFormatting sqref="Y353">
    <cfRule type="cellIs" dxfId="1004" priority="910" operator="equal">
      <formula>"OPORTUNIDADE"</formula>
    </cfRule>
  </conditionalFormatting>
  <conditionalFormatting sqref="Y353">
    <cfRule type="cellIs" dxfId="1003" priority="908" operator="equal">
      <formula>"NÃO"</formula>
    </cfRule>
    <cfRule type="cellIs" dxfId="1002" priority="909" operator="equal">
      <formula>"SIM"</formula>
    </cfRule>
  </conditionalFormatting>
  <conditionalFormatting sqref="Y353">
    <cfRule type="cellIs" dxfId="1001" priority="907" operator="equal">
      <formula>"OPORTUNIDADE"</formula>
    </cfRule>
  </conditionalFormatting>
  <conditionalFormatting sqref="Y353">
    <cfRule type="cellIs" dxfId="1000" priority="905" operator="equal">
      <formula>"NÃO"</formula>
    </cfRule>
    <cfRule type="cellIs" dxfId="999" priority="906" operator="equal">
      <formula>"SIM"</formula>
    </cfRule>
  </conditionalFormatting>
  <conditionalFormatting sqref="Y353">
    <cfRule type="cellIs" dxfId="998" priority="904" operator="equal">
      <formula>"OPORTUNIDADE"</formula>
    </cfRule>
  </conditionalFormatting>
  <conditionalFormatting sqref="Y353">
    <cfRule type="cellIs" dxfId="997" priority="902" operator="equal">
      <formula>"NÃO"</formula>
    </cfRule>
    <cfRule type="cellIs" dxfId="996" priority="903" operator="equal">
      <formula>"SIM"</formula>
    </cfRule>
  </conditionalFormatting>
  <conditionalFormatting sqref="Y353">
    <cfRule type="cellIs" dxfId="995" priority="901" operator="equal">
      <formula>"OPORTUNIDADE"</formula>
    </cfRule>
  </conditionalFormatting>
  <conditionalFormatting sqref="Y353">
    <cfRule type="cellIs" dxfId="994" priority="899" operator="equal">
      <formula>"NÃO"</formula>
    </cfRule>
    <cfRule type="cellIs" dxfId="993" priority="900" operator="equal">
      <formula>"SIM"</formula>
    </cfRule>
  </conditionalFormatting>
  <conditionalFormatting sqref="Y353">
    <cfRule type="cellIs" dxfId="992" priority="898" operator="equal">
      <formula>"OPORTUNIDADE"</formula>
    </cfRule>
  </conditionalFormatting>
  <conditionalFormatting sqref="Y353">
    <cfRule type="cellIs" dxfId="991" priority="896" operator="equal">
      <formula>"NÃO"</formula>
    </cfRule>
    <cfRule type="cellIs" dxfId="990" priority="897" operator="equal">
      <formula>"SIM"</formula>
    </cfRule>
  </conditionalFormatting>
  <conditionalFormatting sqref="Y353">
    <cfRule type="cellIs" dxfId="989" priority="895" operator="equal">
      <formula>"OPORTUNIDADE"</formula>
    </cfRule>
  </conditionalFormatting>
  <conditionalFormatting sqref="Y353">
    <cfRule type="cellIs" dxfId="988" priority="893" operator="equal">
      <formula>"NÃO"</formula>
    </cfRule>
    <cfRule type="cellIs" dxfId="987" priority="894" operator="equal">
      <formula>"SIM"</formula>
    </cfRule>
  </conditionalFormatting>
  <conditionalFormatting sqref="Y353">
    <cfRule type="cellIs" dxfId="986" priority="892" operator="equal">
      <formula>"OPORTUNIDADE"</formula>
    </cfRule>
  </conditionalFormatting>
  <conditionalFormatting sqref="Y353">
    <cfRule type="cellIs" dxfId="985" priority="890" operator="equal">
      <formula>"NÃO"</formula>
    </cfRule>
    <cfRule type="cellIs" dxfId="984" priority="891" operator="equal">
      <formula>"SIM"</formula>
    </cfRule>
  </conditionalFormatting>
  <conditionalFormatting sqref="Y353">
    <cfRule type="cellIs" dxfId="983" priority="889" operator="equal">
      <formula>"OPORTUNIDADE"</formula>
    </cfRule>
  </conditionalFormatting>
  <conditionalFormatting sqref="Y353">
    <cfRule type="cellIs" dxfId="982" priority="887" operator="equal">
      <formula>"NÃO"</formula>
    </cfRule>
    <cfRule type="cellIs" dxfId="981" priority="888" operator="equal">
      <formula>"SIM"</formula>
    </cfRule>
  </conditionalFormatting>
  <conditionalFormatting sqref="Y353">
    <cfRule type="cellIs" dxfId="980" priority="886" operator="equal">
      <formula>"OPORTUNIDADE"</formula>
    </cfRule>
  </conditionalFormatting>
  <conditionalFormatting sqref="Y353">
    <cfRule type="cellIs" dxfId="979" priority="884" operator="equal">
      <formula>"NÃO"</formula>
    </cfRule>
    <cfRule type="cellIs" dxfId="978" priority="885" operator="equal">
      <formula>"SIM"</formula>
    </cfRule>
  </conditionalFormatting>
  <conditionalFormatting sqref="Y353">
    <cfRule type="cellIs" dxfId="977" priority="883" operator="equal">
      <formula>"OPORTUNIDADE"</formula>
    </cfRule>
  </conditionalFormatting>
  <conditionalFormatting sqref="Y353">
    <cfRule type="cellIs" dxfId="976" priority="881" operator="equal">
      <formula>"NÃO"</formula>
    </cfRule>
    <cfRule type="cellIs" dxfId="975" priority="882" operator="equal">
      <formula>"SIM"</formula>
    </cfRule>
  </conditionalFormatting>
  <conditionalFormatting sqref="Y353">
    <cfRule type="cellIs" dxfId="974" priority="880" operator="equal">
      <formula>"OPORTUNIDADE"</formula>
    </cfRule>
  </conditionalFormatting>
  <conditionalFormatting sqref="Y353">
    <cfRule type="cellIs" dxfId="973" priority="878" operator="equal">
      <formula>"NÃO"</formula>
    </cfRule>
    <cfRule type="cellIs" dxfId="972" priority="879" operator="equal">
      <formula>"SIM"</formula>
    </cfRule>
  </conditionalFormatting>
  <conditionalFormatting sqref="Y353">
    <cfRule type="cellIs" dxfId="971" priority="877" operator="equal">
      <formula>"OPORTUNIDADE"</formula>
    </cfRule>
  </conditionalFormatting>
  <conditionalFormatting sqref="Y353">
    <cfRule type="cellIs" dxfId="970" priority="875" operator="equal">
      <formula>"NÃO"</formula>
    </cfRule>
    <cfRule type="cellIs" dxfId="969" priority="876" operator="equal">
      <formula>"SIM"</formula>
    </cfRule>
  </conditionalFormatting>
  <conditionalFormatting sqref="Y353">
    <cfRule type="cellIs" dxfId="968" priority="874" operator="equal">
      <formula>"OPORTUNIDADE"</formula>
    </cfRule>
  </conditionalFormatting>
  <conditionalFormatting sqref="Y353">
    <cfRule type="cellIs" dxfId="967" priority="872" operator="equal">
      <formula>"NÃO"</formula>
    </cfRule>
    <cfRule type="cellIs" dxfId="966" priority="873" operator="equal">
      <formula>"SIM"</formula>
    </cfRule>
  </conditionalFormatting>
  <conditionalFormatting sqref="Y353">
    <cfRule type="cellIs" dxfId="965" priority="871" operator="equal">
      <formula>"OPORTUNIDADE"</formula>
    </cfRule>
  </conditionalFormatting>
  <conditionalFormatting sqref="Y353">
    <cfRule type="cellIs" dxfId="964" priority="869" operator="equal">
      <formula>"NÃO"</formula>
    </cfRule>
    <cfRule type="cellIs" dxfId="963" priority="870" operator="equal">
      <formula>"SIM"</formula>
    </cfRule>
  </conditionalFormatting>
  <conditionalFormatting sqref="Y353">
    <cfRule type="cellIs" dxfId="962" priority="868" operator="equal">
      <formula>"OPORTUNIDADE"</formula>
    </cfRule>
  </conditionalFormatting>
  <conditionalFormatting sqref="Y353">
    <cfRule type="cellIs" dxfId="961" priority="866" operator="equal">
      <formula>"NÃO"</formula>
    </cfRule>
    <cfRule type="cellIs" dxfId="960" priority="867" operator="equal">
      <formula>"SIM"</formula>
    </cfRule>
  </conditionalFormatting>
  <conditionalFormatting sqref="Y353">
    <cfRule type="cellIs" dxfId="959" priority="865" operator="equal">
      <formula>"OPORTUNIDADE"</formula>
    </cfRule>
  </conditionalFormatting>
  <conditionalFormatting sqref="Y353">
    <cfRule type="cellIs" dxfId="958" priority="863" operator="equal">
      <formula>"NÃO"</formula>
    </cfRule>
    <cfRule type="cellIs" dxfId="957" priority="864" operator="equal">
      <formula>"SIM"</formula>
    </cfRule>
  </conditionalFormatting>
  <conditionalFormatting sqref="Y353">
    <cfRule type="cellIs" dxfId="956" priority="862" operator="equal">
      <formula>"OPORTUNIDADE"</formula>
    </cfRule>
  </conditionalFormatting>
  <conditionalFormatting sqref="Y353">
    <cfRule type="cellIs" dxfId="955" priority="860" operator="equal">
      <formula>"NÃO"</formula>
    </cfRule>
    <cfRule type="cellIs" dxfId="954" priority="861" operator="equal">
      <formula>"SIM"</formula>
    </cfRule>
  </conditionalFormatting>
  <conditionalFormatting sqref="Y353">
    <cfRule type="cellIs" dxfId="953" priority="859" operator="equal">
      <formula>"OPORTUNIDADE"</formula>
    </cfRule>
  </conditionalFormatting>
  <conditionalFormatting sqref="Y353">
    <cfRule type="cellIs" dxfId="952" priority="857" operator="equal">
      <formula>"NÃO"</formula>
    </cfRule>
    <cfRule type="cellIs" dxfId="951" priority="858" operator="equal">
      <formula>"SIM"</formula>
    </cfRule>
  </conditionalFormatting>
  <conditionalFormatting sqref="Y353">
    <cfRule type="cellIs" dxfId="950" priority="856" operator="equal">
      <formula>"OPORTUNIDADE"</formula>
    </cfRule>
  </conditionalFormatting>
  <conditionalFormatting sqref="Y353">
    <cfRule type="cellIs" dxfId="949" priority="854" operator="equal">
      <formula>"NÃO"</formula>
    </cfRule>
    <cfRule type="cellIs" dxfId="948" priority="855" operator="equal">
      <formula>"SIM"</formula>
    </cfRule>
  </conditionalFormatting>
  <conditionalFormatting sqref="Y353">
    <cfRule type="cellIs" dxfId="947" priority="853" operator="equal">
      <formula>"OPORTUNIDADE"</formula>
    </cfRule>
  </conditionalFormatting>
  <conditionalFormatting sqref="Y353">
    <cfRule type="cellIs" dxfId="946" priority="851" operator="equal">
      <formula>"NÃO"</formula>
    </cfRule>
    <cfRule type="cellIs" dxfId="945" priority="852" operator="equal">
      <formula>"SIM"</formula>
    </cfRule>
  </conditionalFormatting>
  <conditionalFormatting sqref="Y353">
    <cfRule type="cellIs" dxfId="944" priority="850" operator="equal">
      <formula>"OPORTUNIDADE"</formula>
    </cfRule>
  </conditionalFormatting>
  <conditionalFormatting sqref="Y353">
    <cfRule type="cellIs" dxfId="943" priority="848" operator="equal">
      <formula>"NÃO"</formula>
    </cfRule>
    <cfRule type="cellIs" dxfId="942" priority="849" operator="equal">
      <formula>"SIM"</formula>
    </cfRule>
  </conditionalFormatting>
  <conditionalFormatting sqref="Y353">
    <cfRule type="cellIs" dxfId="941" priority="847" operator="equal">
      <formula>"OPORTUNIDADE"</formula>
    </cfRule>
  </conditionalFormatting>
  <conditionalFormatting sqref="Y353">
    <cfRule type="cellIs" dxfId="940" priority="845" operator="equal">
      <formula>"NÃO"</formula>
    </cfRule>
    <cfRule type="cellIs" dxfId="939" priority="846" operator="equal">
      <formula>"SIM"</formula>
    </cfRule>
  </conditionalFormatting>
  <conditionalFormatting sqref="Y353">
    <cfRule type="cellIs" dxfId="938" priority="844" operator="equal">
      <formula>"OPORTUNIDADE"</formula>
    </cfRule>
  </conditionalFormatting>
  <conditionalFormatting sqref="Y353">
    <cfRule type="cellIs" dxfId="937" priority="842" operator="equal">
      <formula>"NÃO"</formula>
    </cfRule>
    <cfRule type="cellIs" dxfId="936" priority="843" operator="equal">
      <formula>"SIM"</formula>
    </cfRule>
  </conditionalFormatting>
  <conditionalFormatting sqref="Y353">
    <cfRule type="cellIs" dxfId="935" priority="841" operator="equal">
      <formula>"OPORTUNIDADE"</formula>
    </cfRule>
  </conditionalFormatting>
  <conditionalFormatting sqref="Y353">
    <cfRule type="cellIs" dxfId="934" priority="839" operator="equal">
      <formula>"NÃO"</formula>
    </cfRule>
    <cfRule type="cellIs" dxfId="933" priority="840" operator="equal">
      <formula>"SIM"</formula>
    </cfRule>
  </conditionalFormatting>
  <conditionalFormatting sqref="Y353">
    <cfRule type="cellIs" dxfId="932" priority="838" operator="equal">
      <formula>"OPORTUNIDADE"</formula>
    </cfRule>
  </conditionalFormatting>
  <conditionalFormatting sqref="Y353">
    <cfRule type="cellIs" dxfId="931" priority="836" operator="equal">
      <formula>"NÃO"</formula>
    </cfRule>
    <cfRule type="cellIs" dxfId="930" priority="837" operator="equal">
      <formula>"SIM"</formula>
    </cfRule>
  </conditionalFormatting>
  <conditionalFormatting sqref="Y353">
    <cfRule type="cellIs" dxfId="929" priority="835" operator="equal">
      <formula>"OPORTUNIDADE"</formula>
    </cfRule>
  </conditionalFormatting>
  <conditionalFormatting sqref="Y353">
    <cfRule type="cellIs" dxfId="928" priority="833" operator="equal">
      <formula>"NÃO"</formula>
    </cfRule>
    <cfRule type="cellIs" dxfId="927" priority="834" operator="equal">
      <formula>"SIM"</formula>
    </cfRule>
  </conditionalFormatting>
  <conditionalFormatting sqref="Y353">
    <cfRule type="cellIs" dxfId="926" priority="832" operator="equal">
      <formula>"OPORTUNIDADE"</formula>
    </cfRule>
  </conditionalFormatting>
  <conditionalFormatting sqref="Y353">
    <cfRule type="cellIs" dxfId="925" priority="830" operator="equal">
      <formula>"NÃO"</formula>
    </cfRule>
    <cfRule type="cellIs" dxfId="924" priority="831" operator="equal">
      <formula>"SIM"</formula>
    </cfRule>
  </conditionalFormatting>
  <conditionalFormatting sqref="Y353">
    <cfRule type="cellIs" dxfId="923" priority="829" operator="equal">
      <formula>"OPORTUNIDADE"</formula>
    </cfRule>
  </conditionalFormatting>
  <conditionalFormatting sqref="Y353">
    <cfRule type="cellIs" dxfId="922" priority="827" operator="equal">
      <formula>"NÃO"</formula>
    </cfRule>
    <cfRule type="cellIs" dxfId="921" priority="828" operator="equal">
      <formula>"SIM"</formula>
    </cfRule>
  </conditionalFormatting>
  <conditionalFormatting sqref="Y353">
    <cfRule type="cellIs" dxfId="920" priority="826" operator="equal">
      <formula>"OPORTUNIDADE"</formula>
    </cfRule>
  </conditionalFormatting>
  <conditionalFormatting sqref="Y353">
    <cfRule type="cellIs" dxfId="919" priority="824" operator="equal">
      <formula>"NÃO"</formula>
    </cfRule>
    <cfRule type="cellIs" dxfId="918" priority="825" operator="equal">
      <formula>"SIM"</formula>
    </cfRule>
  </conditionalFormatting>
  <conditionalFormatting sqref="Y353">
    <cfRule type="cellIs" dxfId="917" priority="823" operator="equal">
      <formula>"OPORTUNIDADE"</formula>
    </cfRule>
  </conditionalFormatting>
  <conditionalFormatting sqref="Y353">
    <cfRule type="cellIs" dxfId="916" priority="821" operator="equal">
      <formula>"NÃO"</formula>
    </cfRule>
    <cfRule type="cellIs" dxfId="915" priority="822" operator="equal">
      <formula>"SIM"</formula>
    </cfRule>
  </conditionalFormatting>
  <conditionalFormatting sqref="Y353">
    <cfRule type="cellIs" dxfId="914" priority="820" operator="equal">
      <formula>"OPORTUNIDADE"</formula>
    </cfRule>
  </conditionalFormatting>
  <conditionalFormatting sqref="Y353">
    <cfRule type="cellIs" dxfId="913" priority="818" operator="equal">
      <formula>"NÃO"</formula>
    </cfRule>
    <cfRule type="cellIs" dxfId="912" priority="819" operator="equal">
      <formula>"SIM"</formula>
    </cfRule>
  </conditionalFormatting>
  <conditionalFormatting sqref="Y353">
    <cfRule type="cellIs" dxfId="911" priority="817" operator="equal">
      <formula>"OPORTUNIDADE"</formula>
    </cfRule>
  </conditionalFormatting>
  <conditionalFormatting sqref="Y353">
    <cfRule type="cellIs" dxfId="910" priority="815" operator="equal">
      <formula>"NÃO"</formula>
    </cfRule>
    <cfRule type="cellIs" dxfId="909" priority="816" operator="equal">
      <formula>"SIM"</formula>
    </cfRule>
  </conditionalFormatting>
  <conditionalFormatting sqref="Y353">
    <cfRule type="cellIs" dxfId="908" priority="814" operator="equal">
      <formula>"OPORTUNIDADE"</formula>
    </cfRule>
  </conditionalFormatting>
  <conditionalFormatting sqref="Y353">
    <cfRule type="cellIs" dxfId="907" priority="812" operator="equal">
      <formula>"NÃO"</formula>
    </cfRule>
    <cfRule type="cellIs" dxfId="906" priority="813" operator="equal">
      <formula>"SIM"</formula>
    </cfRule>
  </conditionalFormatting>
  <conditionalFormatting sqref="Y353">
    <cfRule type="cellIs" dxfId="905" priority="811" operator="equal">
      <formula>"OPORTUNIDADE"</formula>
    </cfRule>
  </conditionalFormatting>
  <conditionalFormatting sqref="Y353">
    <cfRule type="cellIs" dxfId="904" priority="809" operator="equal">
      <formula>"NÃO"</formula>
    </cfRule>
    <cfRule type="cellIs" dxfId="903" priority="810" operator="equal">
      <formula>"SIM"</formula>
    </cfRule>
  </conditionalFormatting>
  <conditionalFormatting sqref="Y353">
    <cfRule type="cellIs" dxfId="902" priority="808" operator="equal">
      <formula>"OPORTUNIDADE"</formula>
    </cfRule>
  </conditionalFormatting>
  <conditionalFormatting sqref="Y353">
    <cfRule type="cellIs" dxfId="901" priority="806" operator="equal">
      <formula>"NÃO"</formula>
    </cfRule>
    <cfRule type="cellIs" dxfId="900" priority="807" operator="equal">
      <formula>"SIM"</formula>
    </cfRule>
  </conditionalFormatting>
  <conditionalFormatting sqref="Y353">
    <cfRule type="cellIs" dxfId="899" priority="805" operator="equal">
      <formula>"OPORTUNIDADE"</formula>
    </cfRule>
  </conditionalFormatting>
  <conditionalFormatting sqref="Y353">
    <cfRule type="cellIs" dxfId="898" priority="803" operator="equal">
      <formula>"NÃO"</formula>
    </cfRule>
    <cfRule type="cellIs" dxfId="897" priority="804" operator="equal">
      <formula>"SIM"</formula>
    </cfRule>
  </conditionalFormatting>
  <conditionalFormatting sqref="Y353">
    <cfRule type="cellIs" dxfId="896" priority="802" operator="equal">
      <formula>"OPORTUNIDADE"</formula>
    </cfRule>
  </conditionalFormatting>
  <conditionalFormatting sqref="Y353">
    <cfRule type="cellIs" dxfId="895" priority="800" operator="equal">
      <formula>"NÃO"</formula>
    </cfRule>
    <cfRule type="cellIs" dxfId="894" priority="801" operator="equal">
      <formula>"SIM"</formula>
    </cfRule>
  </conditionalFormatting>
  <conditionalFormatting sqref="BK334">
    <cfRule type="iconSet" priority="799">
      <iconSet showValue="0">
        <cfvo type="percent" val="0"/>
        <cfvo type="num" val="1"/>
        <cfvo type="num" val="1" gte="0"/>
      </iconSet>
    </cfRule>
  </conditionalFormatting>
  <conditionalFormatting sqref="BP329">
    <cfRule type="iconSet" priority="798">
      <iconSet showValue="0">
        <cfvo type="percent" val="0"/>
        <cfvo type="num" val="1"/>
        <cfvo type="num" val="1" gte="0"/>
      </iconSet>
    </cfRule>
  </conditionalFormatting>
  <conditionalFormatting sqref="Y342">
    <cfRule type="cellIs" dxfId="893" priority="797" operator="equal">
      <formula>"OPORTUNIDADE"</formula>
    </cfRule>
  </conditionalFormatting>
  <conditionalFormatting sqref="Y342">
    <cfRule type="cellIs" dxfId="892" priority="795" operator="equal">
      <formula>"NÃO"</formula>
    </cfRule>
    <cfRule type="cellIs" dxfId="891" priority="796" operator="equal">
      <formula>"SIM"</formula>
    </cfRule>
  </conditionalFormatting>
  <conditionalFormatting sqref="Y342">
    <cfRule type="cellIs" dxfId="890" priority="794" operator="equal">
      <formula>"OPORTUNIDADE"</formula>
    </cfRule>
  </conditionalFormatting>
  <conditionalFormatting sqref="Y342">
    <cfRule type="cellIs" dxfId="889" priority="792" operator="equal">
      <formula>"NÃO"</formula>
    </cfRule>
    <cfRule type="cellIs" dxfId="888" priority="793" operator="equal">
      <formula>"SIM"</formula>
    </cfRule>
  </conditionalFormatting>
  <conditionalFormatting sqref="Y342">
    <cfRule type="cellIs" dxfId="887" priority="791" operator="equal">
      <formula>"OPORTUNIDADE"</formula>
    </cfRule>
  </conditionalFormatting>
  <conditionalFormatting sqref="Y342">
    <cfRule type="cellIs" dxfId="886" priority="789" operator="equal">
      <formula>"NÃO"</formula>
    </cfRule>
    <cfRule type="cellIs" dxfId="885" priority="790" operator="equal">
      <formula>"SIM"</formula>
    </cfRule>
  </conditionalFormatting>
  <conditionalFormatting sqref="Y342">
    <cfRule type="cellIs" dxfId="884" priority="788" operator="equal">
      <formula>"OPORTUNIDADE"</formula>
    </cfRule>
  </conditionalFormatting>
  <conditionalFormatting sqref="Y342">
    <cfRule type="cellIs" dxfId="883" priority="786" operator="equal">
      <formula>"NÃO"</formula>
    </cfRule>
    <cfRule type="cellIs" dxfId="882" priority="787" operator="equal">
      <formula>"SIM"</formula>
    </cfRule>
  </conditionalFormatting>
  <conditionalFormatting sqref="Y342">
    <cfRule type="cellIs" dxfId="881" priority="785" operator="equal">
      <formula>"OPORTUNIDADE"</formula>
    </cfRule>
  </conditionalFormatting>
  <conditionalFormatting sqref="Y342">
    <cfRule type="cellIs" dxfId="880" priority="783" operator="equal">
      <formula>"NÃO"</formula>
    </cfRule>
    <cfRule type="cellIs" dxfId="879" priority="784" operator="equal">
      <formula>"SIM"</formula>
    </cfRule>
  </conditionalFormatting>
  <conditionalFormatting sqref="Y342">
    <cfRule type="cellIs" dxfId="878" priority="782" operator="equal">
      <formula>"OPORTUNIDADE"</formula>
    </cfRule>
  </conditionalFormatting>
  <conditionalFormatting sqref="Y342">
    <cfRule type="cellIs" dxfId="877" priority="780" operator="equal">
      <formula>"NÃO"</formula>
    </cfRule>
    <cfRule type="cellIs" dxfId="876" priority="781" operator="equal">
      <formula>"SIM"</formula>
    </cfRule>
  </conditionalFormatting>
  <conditionalFormatting sqref="Y342">
    <cfRule type="cellIs" dxfId="875" priority="779" operator="equal">
      <formula>"OPORTUNIDADE"</formula>
    </cfRule>
  </conditionalFormatting>
  <conditionalFormatting sqref="Y342">
    <cfRule type="cellIs" dxfId="874" priority="777" operator="equal">
      <formula>"NÃO"</formula>
    </cfRule>
    <cfRule type="cellIs" dxfId="873" priority="778" operator="equal">
      <formula>"SIM"</formula>
    </cfRule>
  </conditionalFormatting>
  <conditionalFormatting sqref="Y342">
    <cfRule type="cellIs" dxfId="872" priority="776" operator="equal">
      <formula>"OPORTUNIDADE"</formula>
    </cfRule>
  </conditionalFormatting>
  <conditionalFormatting sqref="Y342">
    <cfRule type="cellIs" dxfId="871" priority="774" operator="equal">
      <formula>"NÃO"</formula>
    </cfRule>
    <cfRule type="cellIs" dxfId="870" priority="775" operator="equal">
      <formula>"SIM"</formula>
    </cfRule>
  </conditionalFormatting>
  <conditionalFormatting sqref="Y342">
    <cfRule type="cellIs" dxfId="869" priority="773" operator="equal">
      <formula>"OPORTUNIDADE"</formula>
    </cfRule>
  </conditionalFormatting>
  <conditionalFormatting sqref="Y342">
    <cfRule type="cellIs" dxfId="868" priority="771" operator="equal">
      <formula>"NÃO"</formula>
    </cfRule>
    <cfRule type="cellIs" dxfId="867" priority="772" operator="equal">
      <formula>"SIM"</formula>
    </cfRule>
  </conditionalFormatting>
  <conditionalFormatting sqref="Y342">
    <cfRule type="cellIs" dxfId="866" priority="770" operator="equal">
      <formula>"OPORTUNIDADE"</formula>
    </cfRule>
  </conditionalFormatting>
  <conditionalFormatting sqref="Y342">
    <cfRule type="cellIs" dxfId="865" priority="768" operator="equal">
      <formula>"NÃO"</formula>
    </cfRule>
    <cfRule type="cellIs" dxfId="864" priority="769" operator="equal">
      <formula>"SIM"</formula>
    </cfRule>
  </conditionalFormatting>
  <conditionalFormatting sqref="Y342">
    <cfRule type="cellIs" dxfId="863" priority="767" operator="equal">
      <formula>"OPORTUNIDADE"</formula>
    </cfRule>
  </conditionalFormatting>
  <conditionalFormatting sqref="Y342">
    <cfRule type="cellIs" dxfId="862" priority="765" operator="equal">
      <formula>"NÃO"</formula>
    </cfRule>
    <cfRule type="cellIs" dxfId="861" priority="766" operator="equal">
      <formula>"SIM"</formula>
    </cfRule>
  </conditionalFormatting>
  <conditionalFormatting sqref="Y342">
    <cfRule type="cellIs" dxfId="860" priority="764" operator="equal">
      <formula>"OPORTUNIDADE"</formula>
    </cfRule>
  </conditionalFormatting>
  <conditionalFormatting sqref="Y342">
    <cfRule type="cellIs" dxfId="859" priority="762" operator="equal">
      <formula>"NÃO"</formula>
    </cfRule>
    <cfRule type="cellIs" dxfId="858" priority="763" operator="equal">
      <formula>"SIM"</formula>
    </cfRule>
  </conditionalFormatting>
  <conditionalFormatting sqref="Y342">
    <cfRule type="cellIs" dxfId="857" priority="761" operator="equal">
      <formula>"OPORTUNIDADE"</formula>
    </cfRule>
  </conditionalFormatting>
  <conditionalFormatting sqref="Y342">
    <cfRule type="cellIs" dxfId="856" priority="759" operator="equal">
      <formula>"NÃO"</formula>
    </cfRule>
    <cfRule type="cellIs" dxfId="855" priority="760" operator="equal">
      <formula>"SIM"</formula>
    </cfRule>
  </conditionalFormatting>
  <conditionalFormatting sqref="Y342">
    <cfRule type="cellIs" dxfId="854" priority="758" operator="equal">
      <formula>"OPORTUNIDADE"</formula>
    </cfRule>
  </conditionalFormatting>
  <conditionalFormatting sqref="Y342">
    <cfRule type="cellIs" dxfId="853" priority="756" operator="equal">
      <formula>"NÃO"</formula>
    </cfRule>
    <cfRule type="cellIs" dxfId="852" priority="757" operator="equal">
      <formula>"SIM"</formula>
    </cfRule>
  </conditionalFormatting>
  <conditionalFormatting sqref="Y342">
    <cfRule type="cellIs" dxfId="851" priority="755" operator="equal">
      <formula>"OPORTUNIDADE"</formula>
    </cfRule>
  </conditionalFormatting>
  <conditionalFormatting sqref="Y342">
    <cfRule type="cellIs" dxfId="850" priority="753" operator="equal">
      <formula>"NÃO"</formula>
    </cfRule>
    <cfRule type="cellIs" dxfId="849" priority="754" operator="equal">
      <formula>"SIM"</formula>
    </cfRule>
  </conditionalFormatting>
  <conditionalFormatting sqref="Y342">
    <cfRule type="cellIs" dxfId="848" priority="752" operator="equal">
      <formula>"OPORTUNIDADE"</formula>
    </cfRule>
  </conditionalFormatting>
  <conditionalFormatting sqref="Y342">
    <cfRule type="cellIs" dxfId="847" priority="750" operator="equal">
      <formula>"NÃO"</formula>
    </cfRule>
    <cfRule type="cellIs" dxfId="846" priority="751" operator="equal">
      <formula>"SIM"</formula>
    </cfRule>
  </conditionalFormatting>
  <conditionalFormatting sqref="Y342">
    <cfRule type="cellIs" dxfId="845" priority="749" operator="equal">
      <formula>"OPORTUNIDADE"</formula>
    </cfRule>
  </conditionalFormatting>
  <conditionalFormatting sqref="Y342">
    <cfRule type="cellIs" dxfId="844" priority="747" operator="equal">
      <formula>"NÃO"</formula>
    </cfRule>
    <cfRule type="cellIs" dxfId="843" priority="748" operator="equal">
      <formula>"SIM"</formula>
    </cfRule>
  </conditionalFormatting>
  <conditionalFormatting sqref="Y342">
    <cfRule type="cellIs" dxfId="842" priority="746" operator="equal">
      <formula>"OPORTUNIDADE"</formula>
    </cfRule>
  </conditionalFormatting>
  <conditionalFormatting sqref="Y342">
    <cfRule type="cellIs" dxfId="841" priority="744" operator="equal">
      <formula>"NÃO"</formula>
    </cfRule>
    <cfRule type="cellIs" dxfId="840" priority="745" operator="equal">
      <formula>"SIM"</formula>
    </cfRule>
  </conditionalFormatting>
  <conditionalFormatting sqref="Y342">
    <cfRule type="cellIs" dxfId="839" priority="743" operator="equal">
      <formula>"OPORTUNIDADE"</formula>
    </cfRule>
  </conditionalFormatting>
  <conditionalFormatting sqref="Y342">
    <cfRule type="cellIs" dxfId="838" priority="741" operator="equal">
      <formula>"NÃO"</formula>
    </cfRule>
    <cfRule type="cellIs" dxfId="837" priority="742" operator="equal">
      <formula>"SIM"</formula>
    </cfRule>
  </conditionalFormatting>
  <conditionalFormatting sqref="Y342">
    <cfRule type="cellIs" dxfId="836" priority="740" operator="equal">
      <formula>"OPORTUNIDADE"</formula>
    </cfRule>
  </conditionalFormatting>
  <conditionalFormatting sqref="Y342">
    <cfRule type="cellIs" dxfId="835" priority="738" operator="equal">
      <formula>"NÃO"</formula>
    </cfRule>
    <cfRule type="cellIs" dxfId="834" priority="739" operator="equal">
      <formula>"SIM"</formula>
    </cfRule>
  </conditionalFormatting>
  <conditionalFormatting sqref="Y342">
    <cfRule type="cellIs" dxfId="833" priority="737" operator="equal">
      <formula>"OPORTUNIDADE"</formula>
    </cfRule>
  </conditionalFormatting>
  <conditionalFormatting sqref="Y342">
    <cfRule type="cellIs" dxfId="832" priority="735" operator="equal">
      <formula>"NÃO"</formula>
    </cfRule>
    <cfRule type="cellIs" dxfId="831" priority="736" operator="equal">
      <formula>"SIM"</formula>
    </cfRule>
  </conditionalFormatting>
  <conditionalFormatting sqref="Y342">
    <cfRule type="cellIs" dxfId="830" priority="734" operator="equal">
      <formula>"OPORTUNIDADE"</formula>
    </cfRule>
  </conditionalFormatting>
  <conditionalFormatting sqref="Y342">
    <cfRule type="cellIs" dxfId="829" priority="732" operator="equal">
      <formula>"NÃO"</formula>
    </cfRule>
    <cfRule type="cellIs" dxfId="828" priority="733" operator="equal">
      <formula>"SIM"</formula>
    </cfRule>
  </conditionalFormatting>
  <conditionalFormatting sqref="Y342">
    <cfRule type="cellIs" dxfId="827" priority="731" operator="equal">
      <formula>"OPORTUNIDADE"</formula>
    </cfRule>
  </conditionalFormatting>
  <conditionalFormatting sqref="Y342">
    <cfRule type="cellIs" dxfId="826" priority="729" operator="equal">
      <formula>"NÃO"</formula>
    </cfRule>
    <cfRule type="cellIs" dxfId="825" priority="730" operator="equal">
      <formula>"SIM"</formula>
    </cfRule>
  </conditionalFormatting>
  <conditionalFormatting sqref="Y342">
    <cfRule type="cellIs" dxfId="824" priority="728" operator="equal">
      <formula>"OPORTUNIDADE"</formula>
    </cfRule>
  </conditionalFormatting>
  <conditionalFormatting sqref="Y342">
    <cfRule type="cellIs" dxfId="823" priority="726" operator="equal">
      <formula>"NÃO"</formula>
    </cfRule>
    <cfRule type="cellIs" dxfId="822" priority="727" operator="equal">
      <formula>"SIM"</formula>
    </cfRule>
  </conditionalFormatting>
  <conditionalFormatting sqref="Y342">
    <cfRule type="cellIs" dxfId="821" priority="725" operator="equal">
      <formula>"OPORTUNIDADE"</formula>
    </cfRule>
  </conditionalFormatting>
  <conditionalFormatting sqref="Y342">
    <cfRule type="cellIs" dxfId="820" priority="723" operator="equal">
      <formula>"NÃO"</formula>
    </cfRule>
    <cfRule type="cellIs" dxfId="819" priority="724" operator="equal">
      <formula>"SIM"</formula>
    </cfRule>
  </conditionalFormatting>
  <conditionalFormatting sqref="Y342">
    <cfRule type="cellIs" dxfId="818" priority="722" operator="equal">
      <formula>"OPORTUNIDADE"</formula>
    </cfRule>
  </conditionalFormatting>
  <conditionalFormatting sqref="Y342">
    <cfRule type="cellIs" dxfId="817" priority="720" operator="equal">
      <formula>"NÃO"</formula>
    </cfRule>
    <cfRule type="cellIs" dxfId="816" priority="721" operator="equal">
      <formula>"SIM"</formula>
    </cfRule>
  </conditionalFormatting>
  <conditionalFormatting sqref="Y342">
    <cfRule type="cellIs" dxfId="815" priority="719" operator="equal">
      <formula>"OPORTUNIDADE"</formula>
    </cfRule>
  </conditionalFormatting>
  <conditionalFormatting sqref="Y342">
    <cfRule type="cellIs" dxfId="814" priority="717" operator="equal">
      <formula>"NÃO"</formula>
    </cfRule>
    <cfRule type="cellIs" dxfId="813" priority="718" operator="equal">
      <formula>"SIM"</formula>
    </cfRule>
  </conditionalFormatting>
  <conditionalFormatting sqref="Y342">
    <cfRule type="cellIs" dxfId="812" priority="716" operator="equal">
      <formula>"OPORTUNIDADE"</formula>
    </cfRule>
  </conditionalFormatting>
  <conditionalFormatting sqref="Y342">
    <cfRule type="cellIs" dxfId="811" priority="714" operator="equal">
      <formula>"NÃO"</formula>
    </cfRule>
    <cfRule type="cellIs" dxfId="810" priority="715" operator="equal">
      <formula>"SIM"</formula>
    </cfRule>
  </conditionalFormatting>
  <conditionalFormatting sqref="Y342">
    <cfRule type="cellIs" dxfId="809" priority="713" operator="equal">
      <formula>"OPORTUNIDADE"</formula>
    </cfRule>
  </conditionalFormatting>
  <conditionalFormatting sqref="Y342">
    <cfRule type="cellIs" dxfId="808" priority="711" operator="equal">
      <formula>"NÃO"</formula>
    </cfRule>
    <cfRule type="cellIs" dxfId="807" priority="712" operator="equal">
      <formula>"SIM"</formula>
    </cfRule>
  </conditionalFormatting>
  <conditionalFormatting sqref="Y342">
    <cfRule type="cellIs" dxfId="806" priority="710" operator="equal">
      <formula>"OPORTUNIDADE"</formula>
    </cfRule>
  </conditionalFormatting>
  <conditionalFormatting sqref="Y342">
    <cfRule type="cellIs" dxfId="805" priority="708" operator="equal">
      <formula>"NÃO"</formula>
    </cfRule>
    <cfRule type="cellIs" dxfId="804" priority="709" operator="equal">
      <formula>"SIM"</formula>
    </cfRule>
  </conditionalFormatting>
  <conditionalFormatting sqref="Y342">
    <cfRule type="cellIs" dxfId="803" priority="707" operator="equal">
      <formula>"OPORTUNIDADE"</formula>
    </cfRule>
  </conditionalFormatting>
  <conditionalFormatting sqref="Y342">
    <cfRule type="cellIs" dxfId="802" priority="705" operator="equal">
      <formula>"NÃO"</formula>
    </cfRule>
    <cfRule type="cellIs" dxfId="801" priority="706" operator="equal">
      <formula>"SIM"</formula>
    </cfRule>
  </conditionalFormatting>
  <conditionalFormatting sqref="Y342">
    <cfRule type="cellIs" dxfId="800" priority="704" operator="equal">
      <formula>"OPORTUNIDADE"</formula>
    </cfRule>
  </conditionalFormatting>
  <conditionalFormatting sqref="Y342">
    <cfRule type="cellIs" dxfId="799" priority="702" operator="equal">
      <formula>"NÃO"</formula>
    </cfRule>
    <cfRule type="cellIs" dxfId="798" priority="703" operator="equal">
      <formula>"SIM"</formula>
    </cfRule>
  </conditionalFormatting>
  <conditionalFormatting sqref="Y342">
    <cfRule type="cellIs" dxfId="797" priority="701" operator="equal">
      <formula>"OPORTUNIDADE"</formula>
    </cfRule>
  </conditionalFormatting>
  <conditionalFormatting sqref="Y342">
    <cfRule type="cellIs" dxfId="796" priority="699" operator="equal">
      <formula>"NÃO"</formula>
    </cfRule>
    <cfRule type="cellIs" dxfId="795" priority="700" operator="equal">
      <formula>"SIM"</formula>
    </cfRule>
  </conditionalFormatting>
  <conditionalFormatting sqref="Y342">
    <cfRule type="cellIs" dxfId="794" priority="698" operator="equal">
      <formula>"OPORTUNIDADE"</formula>
    </cfRule>
  </conditionalFormatting>
  <conditionalFormatting sqref="Y342">
    <cfRule type="cellIs" dxfId="793" priority="696" operator="equal">
      <formula>"NÃO"</formula>
    </cfRule>
    <cfRule type="cellIs" dxfId="792" priority="697" operator="equal">
      <formula>"SIM"</formula>
    </cfRule>
  </conditionalFormatting>
  <conditionalFormatting sqref="Z342">
    <cfRule type="cellIs" dxfId="791" priority="695" operator="equal">
      <formula>"OPORTUNIDADE"</formula>
    </cfRule>
  </conditionalFormatting>
  <conditionalFormatting sqref="Z342">
    <cfRule type="cellIs" dxfId="790" priority="693" operator="equal">
      <formula>"NÃO"</formula>
    </cfRule>
    <cfRule type="cellIs" dxfId="789" priority="694" operator="equal">
      <formula>"SIM"</formula>
    </cfRule>
  </conditionalFormatting>
  <conditionalFormatting sqref="Y342">
    <cfRule type="cellIs" dxfId="788" priority="692" operator="equal">
      <formula>"OPORTUNIDADE"</formula>
    </cfRule>
  </conditionalFormatting>
  <conditionalFormatting sqref="Y342">
    <cfRule type="cellIs" dxfId="787" priority="690" operator="equal">
      <formula>"NÃO"</formula>
    </cfRule>
    <cfRule type="cellIs" dxfId="786" priority="691" operator="equal">
      <formula>"SIM"</formula>
    </cfRule>
  </conditionalFormatting>
  <conditionalFormatting sqref="Y342">
    <cfRule type="cellIs" dxfId="785" priority="689" operator="equal">
      <formula>"OPORTUNIDADE"</formula>
    </cfRule>
  </conditionalFormatting>
  <conditionalFormatting sqref="Y342">
    <cfRule type="cellIs" dxfId="784" priority="687" operator="equal">
      <formula>"NÃO"</formula>
    </cfRule>
    <cfRule type="cellIs" dxfId="783" priority="688" operator="equal">
      <formula>"SIM"</formula>
    </cfRule>
  </conditionalFormatting>
  <conditionalFormatting sqref="Y342">
    <cfRule type="cellIs" dxfId="782" priority="686" operator="equal">
      <formula>"OPORTUNIDADE"</formula>
    </cfRule>
  </conditionalFormatting>
  <conditionalFormatting sqref="Y342">
    <cfRule type="cellIs" dxfId="781" priority="684" operator="equal">
      <formula>"NÃO"</formula>
    </cfRule>
    <cfRule type="cellIs" dxfId="780" priority="685" operator="equal">
      <formula>"SIM"</formula>
    </cfRule>
  </conditionalFormatting>
  <conditionalFormatting sqref="Y342">
    <cfRule type="cellIs" dxfId="779" priority="683" operator="equal">
      <formula>"OPORTUNIDADE"</formula>
    </cfRule>
  </conditionalFormatting>
  <conditionalFormatting sqref="Y342">
    <cfRule type="cellIs" dxfId="778" priority="681" operator="equal">
      <formula>"NÃO"</formula>
    </cfRule>
    <cfRule type="cellIs" dxfId="777" priority="682" operator="equal">
      <formula>"SIM"</formula>
    </cfRule>
  </conditionalFormatting>
  <conditionalFormatting sqref="Y342">
    <cfRule type="cellIs" dxfId="776" priority="680" operator="equal">
      <formula>"OPORTUNIDADE"</formula>
    </cfRule>
  </conditionalFormatting>
  <conditionalFormatting sqref="Y342">
    <cfRule type="cellIs" dxfId="775" priority="678" operator="equal">
      <formula>"NÃO"</formula>
    </cfRule>
    <cfRule type="cellIs" dxfId="774" priority="679" operator="equal">
      <formula>"SIM"</formula>
    </cfRule>
  </conditionalFormatting>
  <conditionalFormatting sqref="Y342">
    <cfRule type="cellIs" dxfId="773" priority="677" operator="equal">
      <formula>"OPORTUNIDADE"</formula>
    </cfRule>
  </conditionalFormatting>
  <conditionalFormatting sqref="Y342">
    <cfRule type="cellIs" dxfId="772" priority="675" operator="equal">
      <formula>"NÃO"</formula>
    </cfRule>
    <cfRule type="cellIs" dxfId="771" priority="676" operator="equal">
      <formula>"SIM"</formula>
    </cfRule>
  </conditionalFormatting>
  <conditionalFormatting sqref="Y342">
    <cfRule type="cellIs" dxfId="770" priority="674" operator="equal">
      <formula>"OPORTUNIDADE"</formula>
    </cfRule>
  </conditionalFormatting>
  <conditionalFormatting sqref="Y342">
    <cfRule type="cellIs" dxfId="769" priority="672" operator="equal">
      <formula>"NÃO"</formula>
    </cfRule>
    <cfRule type="cellIs" dxfId="768" priority="673" operator="equal">
      <formula>"SIM"</formula>
    </cfRule>
  </conditionalFormatting>
  <conditionalFormatting sqref="Y342">
    <cfRule type="cellIs" dxfId="767" priority="671" operator="equal">
      <formula>"OPORTUNIDADE"</formula>
    </cfRule>
  </conditionalFormatting>
  <conditionalFormatting sqref="Y342">
    <cfRule type="cellIs" dxfId="766" priority="669" operator="equal">
      <formula>"NÃO"</formula>
    </cfRule>
    <cfRule type="cellIs" dxfId="765" priority="670" operator="equal">
      <formula>"SIM"</formula>
    </cfRule>
  </conditionalFormatting>
  <conditionalFormatting sqref="Y342">
    <cfRule type="cellIs" dxfId="764" priority="668" operator="equal">
      <formula>"OPORTUNIDADE"</formula>
    </cfRule>
  </conditionalFormatting>
  <conditionalFormatting sqref="Y342">
    <cfRule type="cellIs" dxfId="763" priority="666" operator="equal">
      <formula>"NÃO"</formula>
    </cfRule>
    <cfRule type="cellIs" dxfId="762" priority="667" operator="equal">
      <formula>"SIM"</formula>
    </cfRule>
  </conditionalFormatting>
  <conditionalFormatting sqref="Y342">
    <cfRule type="cellIs" dxfId="761" priority="665" operator="equal">
      <formula>"OPORTUNIDADE"</formula>
    </cfRule>
  </conditionalFormatting>
  <conditionalFormatting sqref="Y342">
    <cfRule type="cellIs" dxfId="760" priority="663" operator="equal">
      <formula>"NÃO"</formula>
    </cfRule>
    <cfRule type="cellIs" dxfId="759" priority="664" operator="equal">
      <formula>"SIM"</formula>
    </cfRule>
  </conditionalFormatting>
  <conditionalFormatting sqref="Y342">
    <cfRule type="cellIs" dxfId="758" priority="662" operator="equal">
      <formula>"OPORTUNIDADE"</formula>
    </cfRule>
  </conditionalFormatting>
  <conditionalFormatting sqref="Y342">
    <cfRule type="cellIs" dxfId="757" priority="660" operator="equal">
      <formula>"NÃO"</formula>
    </cfRule>
    <cfRule type="cellIs" dxfId="756" priority="661" operator="equal">
      <formula>"SIM"</formula>
    </cfRule>
  </conditionalFormatting>
  <conditionalFormatting sqref="Y342">
    <cfRule type="cellIs" dxfId="755" priority="659" operator="equal">
      <formula>"OPORTUNIDADE"</formula>
    </cfRule>
  </conditionalFormatting>
  <conditionalFormatting sqref="Y342">
    <cfRule type="cellIs" dxfId="754" priority="657" operator="equal">
      <formula>"NÃO"</formula>
    </cfRule>
    <cfRule type="cellIs" dxfId="753" priority="658" operator="equal">
      <formula>"SIM"</formula>
    </cfRule>
  </conditionalFormatting>
  <conditionalFormatting sqref="Y342">
    <cfRule type="cellIs" dxfId="752" priority="656" operator="equal">
      <formula>"OPORTUNIDADE"</formula>
    </cfRule>
  </conditionalFormatting>
  <conditionalFormatting sqref="Y342">
    <cfRule type="cellIs" dxfId="751" priority="654" operator="equal">
      <formula>"NÃO"</formula>
    </cfRule>
    <cfRule type="cellIs" dxfId="750" priority="655" operator="equal">
      <formula>"SIM"</formula>
    </cfRule>
  </conditionalFormatting>
  <conditionalFormatting sqref="Y342">
    <cfRule type="cellIs" dxfId="749" priority="653" operator="equal">
      <formula>"OPORTUNIDADE"</formula>
    </cfRule>
  </conditionalFormatting>
  <conditionalFormatting sqref="Y342">
    <cfRule type="cellIs" dxfId="748" priority="651" operator="equal">
      <formula>"NÃO"</formula>
    </cfRule>
    <cfRule type="cellIs" dxfId="747" priority="652" operator="equal">
      <formula>"SIM"</formula>
    </cfRule>
  </conditionalFormatting>
  <conditionalFormatting sqref="Y342">
    <cfRule type="cellIs" dxfId="746" priority="650" operator="equal">
      <formula>"OPORTUNIDADE"</formula>
    </cfRule>
  </conditionalFormatting>
  <conditionalFormatting sqref="Y342">
    <cfRule type="cellIs" dxfId="745" priority="648" operator="equal">
      <formula>"NÃO"</formula>
    </cfRule>
    <cfRule type="cellIs" dxfId="744" priority="649" operator="equal">
      <formula>"SIM"</formula>
    </cfRule>
  </conditionalFormatting>
  <conditionalFormatting sqref="Y342">
    <cfRule type="cellIs" dxfId="743" priority="647" operator="equal">
      <formula>"OPORTUNIDADE"</formula>
    </cfRule>
  </conditionalFormatting>
  <conditionalFormatting sqref="Y342">
    <cfRule type="cellIs" dxfId="742" priority="645" operator="equal">
      <formula>"NÃO"</formula>
    </cfRule>
    <cfRule type="cellIs" dxfId="741" priority="646" operator="equal">
      <formula>"SIM"</formula>
    </cfRule>
  </conditionalFormatting>
  <conditionalFormatting sqref="Y342">
    <cfRule type="cellIs" dxfId="740" priority="644" operator="equal">
      <formula>"OPORTUNIDADE"</formula>
    </cfRule>
  </conditionalFormatting>
  <conditionalFormatting sqref="Y342">
    <cfRule type="cellIs" dxfId="739" priority="642" operator="equal">
      <formula>"NÃO"</formula>
    </cfRule>
    <cfRule type="cellIs" dxfId="738" priority="643" operator="equal">
      <formula>"SIM"</formula>
    </cfRule>
  </conditionalFormatting>
  <conditionalFormatting sqref="Y342">
    <cfRule type="cellIs" dxfId="737" priority="641" operator="equal">
      <formula>"OPORTUNIDADE"</formula>
    </cfRule>
  </conditionalFormatting>
  <conditionalFormatting sqref="Y342">
    <cfRule type="cellIs" dxfId="736" priority="639" operator="equal">
      <formula>"NÃO"</formula>
    </cfRule>
    <cfRule type="cellIs" dxfId="735" priority="640" operator="equal">
      <formula>"SIM"</formula>
    </cfRule>
  </conditionalFormatting>
  <conditionalFormatting sqref="Y342">
    <cfRule type="cellIs" dxfId="734" priority="638" operator="equal">
      <formula>"OPORTUNIDADE"</formula>
    </cfRule>
  </conditionalFormatting>
  <conditionalFormatting sqref="Y342">
    <cfRule type="cellIs" dxfId="733" priority="636" operator="equal">
      <formula>"NÃO"</formula>
    </cfRule>
    <cfRule type="cellIs" dxfId="732" priority="637" operator="equal">
      <formula>"SIM"</formula>
    </cfRule>
  </conditionalFormatting>
  <conditionalFormatting sqref="Y342">
    <cfRule type="cellIs" dxfId="731" priority="635" operator="equal">
      <formula>"OPORTUNIDADE"</formula>
    </cfRule>
  </conditionalFormatting>
  <conditionalFormatting sqref="Y342">
    <cfRule type="cellIs" dxfId="730" priority="633" operator="equal">
      <formula>"NÃO"</formula>
    </cfRule>
    <cfRule type="cellIs" dxfId="729" priority="634" operator="equal">
      <formula>"SIM"</formula>
    </cfRule>
  </conditionalFormatting>
  <conditionalFormatting sqref="Y342">
    <cfRule type="cellIs" dxfId="728" priority="632" operator="equal">
      <formula>"OPORTUNIDADE"</formula>
    </cfRule>
  </conditionalFormatting>
  <conditionalFormatting sqref="Y342">
    <cfRule type="cellIs" dxfId="727" priority="630" operator="equal">
      <formula>"NÃO"</formula>
    </cfRule>
    <cfRule type="cellIs" dxfId="726" priority="631" operator="equal">
      <formula>"SIM"</formula>
    </cfRule>
  </conditionalFormatting>
  <conditionalFormatting sqref="Y342">
    <cfRule type="cellIs" dxfId="725" priority="629" operator="equal">
      <formula>"OPORTUNIDADE"</formula>
    </cfRule>
  </conditionalFormatting>
  <conditionalFormatting sqref="Y342">
    <cfRule type="cellIs" dxfId="724" priority="627" operator="equal">
      <formula>"NÃO"</formula>
    </cfRule>
    <cfRule type="cellIs" dxfId="723" priority="628" operator="equal">
      <formula>"SIM"</formula>
    </cfRule>
  </conditionalFormatting>
  <conditionalFormatting sqref="Y342">
    <cfRule type="cellIs" dxfId="722" priority="626" operator="equal">
      <formula>"OPORTUNIDADE"</formula>
    </cfRule>
  </conditionalFormatting>
  <conditionalFormatting sqref="Y342">
    <cfRule type="cellIs" dxfId="721" priority="624" operator="equal">
      <formula>"NÃO"</formula>
    </cfRule>
    <cfRule type="cellIs" dxfId="720" priority="625" operator="equal">
      <formula>"SIM"</formula>
    </cfRule>
  </conditionalFormatting>
  <conditionalFormatting sqref="Y342">
    <cfRule type="cellIs" dxfId="719" priority="623" operator="equal">
      <formula>"OPORTUNIDADE"</formula>
    </cfRule>
  </conditionalFormatting>
  <conditionalFormatting sqref="Y342">
    <cfRule type="cellIs" dxfId="718" priority="621" operator="equal">
      <formula>"NÃO"</formula>
    </cfRule>
    <cfRule type="cellIs" dxfId="717" priority="622" operator="equal">
      <formula>"SIM"</formula>
    </cfRule>
  </conditionalFormatting>
  <conditionalFormatting sqref="Y342">
    <cfRule type="cellIs" dxfId="716" priority="620" operator="equal">
      <formula>"OPORTUNIDADE"</formula>
    </cfRule>
  </conditionalFormatting>
  <conditionalFormatting sqref="Y342">
    <cfRule type="cellIs" dxfId="715" priority="618" operator="equal">
      <formula>"NÃO"</formula>
    </cfRule>
    <cfRule type="cellIs" dxfId="714" priority="619" operator="equal">
      <formula>"SIM"</formula>
    </cfRule>
  </conditionalFormatting>
  <conditionalFormatting sqref="Y342">
    <cfRule type="cellIs" dxfId="713" priority="617" operator="equal">
      <formula>"OPORTUNIDADE"</formula>
    </cfRule>
  </conditionalFormatting>
  <conditionalFormatting sqref="Y342">
    <cfRule type="cellIs" dxfId="712" priority="615" operator="equal">
      <formula>"NÃO"</formula>
    </cfRule>
    <cfRule type="cellIs" dxfId="711" priority="616" operator="equal">
      <formula>"SIM"</formula>
    </cfRule>
  </conditionalFormatting>
  <conditionalFormatting sqref="Y342">
    <cfRule type="cellIs" dxfId="710" priority="614" operator="equal">
      <formula>"OPORTUNIDADE"</formula>
    </cfRule>
  </conditionalFormatting>
  <conditionalFormatting sqref="Y342">
    <cfRule type="cellIs" dxfId="709" priority="612" operator="equal">
      <formula>"NÃO"</formula>
    </cfRule>
    <cfRule type="cellIs" dxfId="708" priority="613" operator="equal">
      <formula>"SIM"</formula>
    </cfRule>
  </conditionalFormatting>
  <conditionalFormatting sqref="Y342">
    <cfRule type="cellIs" dxfId="707" priority="611" operator="equal">
      <formula>"OPORTUNIDADE"</formula>
    </cfRule>
  </conditionalFormatting>
  <conditionalFormatting sqref="Y342">
    <cfRule type="cellIs" dxfId="706" priority="609" operator="equal">
      <formula>"NÃO"</formula>
    </cfRule>
    <cfRule type="cellIs" dxfId="705" priority="610" operator="equal">
      <formula>"SIM"</formula>
    </cfRule>
  </conditionalFormatting>
  <conditionalFormatting sqref="Y342">
    <cfRule type="cellIs" dxfId="704" priority="608" operator="equal">
      <formula>"OPORTUNIDADE"</formula>
    </cfRule>
  </conditionalFormatting>
  <conditionalFormatting sqref="Y342">
    <cfRule type="cellIs" dxfId="703" priority="606" operator="equal">
      <formula>"NÃO"</formula>
    </cfRule>
    <cfRule type="cellIs" dxfId="702" priority="607" operator="equal">
      <formula>"SIM"</formula>
    </cfRule>
  </conditionalFormatting>
  <conditionalFormatting sqref="Y342">
    <cfRule type="cellIs" dxfId="701" priority="605" operator="equal">
      <formula>"OPORTUNIDADE"</formula>
    </cfRule>
  </conditionalFormatting>
  <conditionalFormatting sqref="Y342">
    <cfRule type="cellIs" dxfId="700" priority="603" operator="equal">
      <formula>"NÃO"</formula>
    </cfRule>
    <cfRule type="cellIs" dxfId="699" priority="604" operator="equal">
      <formula>"SIM"</formula>
    </cfRule>
  </conditionalFormatting>
  <conditionalFormatting sqref="Y342">
    <cfRule type="cellIs" dxfId="698" priority="602" operator="equal">
      <formula>"OPORTUNIDADE"</formula>
    </cfRule>
  </conditionalFormatting>
  <conditionalFormatting sqref="Y342">
    <cfRule type="cellIs" dxfId="697" priority="600" operator="equal">
      <formula>"NÃO"</formula>
    </cfRule>
    <cfRule type="cellIs" dxfId="696" priority="601" operator="equal">
      <formula>"SIM"</formula>
    </cfRule>
  </conditionalFormatting>
  <conditionalFormatting sqref="Y342">
    <cfRule type="cellIs" dxfId="695" priority="599" operator="equal">
      <formula>"OPORTUNIDADE"</formula>
    </cfRule>
  </conditionalFormatting>
  <conditionalFormatting sqref="Y342">
    <cfRule type="cellIs" dxfId="694" priority="597" operator="equal">
      <formula>"NÃO"</formula>
    </cfRule>
    <cfRule type="cellIs" dxfId="693" priority="598" operator="equal">
      <formula>"SIM"</formula>
    </cfRule>
  </conditionalFormatting>
  <conditionalFormatting sqref="Y342">
    <cfRule type="cellIs" dxfId="692" priority="596" operator="equal">
      <formula>"OPORTUNIDADE"</formula>
    </cfRule>
  </conditionalFormatting>
  <conditionalFormatting sqref="Y342">
    <cfRule type="cellIs" dxfId="691" priority="594" operator="equal">
      <formula>"NÃO"</formula>
    </cfRule>
    <cfRule type="cellIs" dxfId="690" priority="595" operator="equal">
      <formula>"SIM"</formula>
    </cfRule>
  </conditionalFormatting>
  <conditionalFormatting sqref="Y342">
    <cfRule type="cellIs" dxfId="689" priority="593" operator="equal">
      <formula>"OPORTUNIDADE"</formula>
    </cfRule>
  </conditionalFormatting>
  <conditionalFormatting sqref="Y342">
    <cfRule type="cellIs" dxfId="688" priority="591" operator="equal">
      <formula>"NÃO"</formula>
    </cfRule>
    <cfRule type="cellIs" dxfId="687" priority="592" operator="equal">
      <formula>"SIM"</formula>
    </cfRule>
  </conditionalFormatting>
  <conditionalFormatting sqref="Y342">
    <cfRule type="cellIs" dxfId="686" priority="590" operator="equal">
      <formula>"OPORTUNIDADE"</formula>
    </cfRule>
  </conditionalFormatting>
  <conditionalFormatting sqref="Y342">
    <cfRule type="cellIs" dxfId="685" priority="588" operator="equal">
      <formula>"NÃO"</formula>
    </cfRule>
    <cfRule type="cellIs" dxfId="684" priority="589" operator="equal">
      <formula>"SIM"</formula>
    </cfRule>
  </conditionalFormatting>
  <conditionalFormatting sqref="Y342">
    <cfRule type="cellIs" dxfId="683" priority="587" operator="equal">
      <formula>"OPORTUNIDADE"</formula>
    </cfRule>
  </conditionalFormatting>
  <conditionalFormatting sqref="Y342">
    <cfRule type="cellIs" dxfId="682" priority="585" operator="equal">
      <formula>"NÃO"</formula>
    </cfRule>
    <cfRule type="cellIs" dxfId="681" priority="586" operator="equal">
      <formula>"SIM"</formula>
    </cfRule>
  </conditionalFormatting>
  <conditionalFormatting sqref="Y342">
    <cfRule type="cellIs" dxfId="680" priority="584" operator="equal">
      <formula>"OPORTUNIDADE"</formula>
    </cfRule>
  </conditionalFormatting>
  <conditionalFormatting sqref="Y342">
    <cfRule type="cellIs" dxfId="679" priority="582" operator="equal">
      <formula>"NÃO"</formula>
    </cfRule>
    <cfRule type="cellIs" dxfId="678" priority="583" operator="equal">
      <formula>"SIM"</formula>
    </cfRule>
  </conditionalFormatting>
  <conditionalFormatting sqref="Y342">
    <cfRule type="cellIs" dxfId="677" priority="581" operator="equal">
      <formula>"OPORTUNIDADE"</formula>
    </cfRule>
  </conditionalFormatting>
  <conditionalFormatting sqref="Y342">
    <cfRule type="cellIs" dxfId="676" priority="579" operator="equal">
      <formula>"NÃO"</formula>
    </cfRule>
    <cfRule type="cellIs" dxfId="675" priority="580" operator="equal">
      <formula>"SIM"</formula>
    </cfRule>
  </conditionalFormatting>
  <conditionalFormatting sqref="Y342">
    <cfRule type="cellIs" dxfId="674" priority="578" operator="equal">
      <formula>"OPORTUNIDADE"</formula>
    </cfRule>
  </conditionalFormatting>
  <conditionalFormatting sqref="Y342">
    <cfRule type="cellIs" dxfId="673" priority="576" operator="equal">
      <formula>"NÃO"</formula>
    </cfRule>
    <cfRule type="cellIs" dxfId="672" priority="577" operator="equal">
      <formula>"SIM"</formula>
    </cfRule>
  </conditionalFormatting>
  <conditionalFormatting sqref="Y342">
    <cfRule type="cellIs" dxfId="671" priority="575" operator="equal">
      <formula>"OPORTUNIDADE"</formula>
    </cfRule>
  </conditionalFormatting>
  <conditionalFormatting sqref="Y342">
    <cfRule type="cellIs" dxfId="670" priority="573" operator="equal">
      <formula>"NÃO"</formula>
    </cfRule>
    <cfRule type="cellIs" dxfId="669" priority="574" operator="equal">
      <formula>"SIM"</formula>
    </cfRule>
  </conditionalFormatting>
  <conditionalFormatting sqref="Y342">
    <cfRule type="cellIs" dxfId="668" priority="572" operator="equal">
      <formula>"OPORTUNIDADE"</formula>
    </cfRule>
  </conditionalFormatting>
  <conditionalFormatting sqref="Y342">
    <cfRule type="cellIs" dxfId="667" priority="570" operator="equal">
      <formula>"NÃO"</formula>
    </cfRule>
    <cfRule type="cellIs" dxfId="666" priority="571" operator="equal">
      <formula>"SIM"</formula>
    </cfRule>
  </conditionalFormatting>
  <conditionalFormatting sqref="Y342">
    <cfRule type="cellIs" dxfId="665" priority="569" operator="equal">
      <formula>"OPORTUNIDADE"</formula>
    </cfRule>
  </conditionalFormatting>
  <conditionalFormatting sqref="Y342">
    <cfRule type="cellIs" dxfId="664" priority="567" operator="equal">
      <formula>"NÃO"</formula>
    </cfRule>
    <cfRule type="cellIs" dxfId="663" priority="568" operator="equal">
      <formula>"SIM"</formula>
    </cfRule>
  </conditionalFormatting>
  <conditionalFormatting sqref="Y342">
    <cfRule type="cellIs" dxfId="662" priority="566" operator="equal">
      <formula>"OPORTUNIDADE"</formula>
    </cfRule>
  </conditionalFormatting>
  <conditionalFormatting sqref="Y342">
    <cfRule type="cellIs" dxfId="661" priority="564" operator="equal">
      <formula>"NÃO"</formula>
    </cfRule>
    <cfRule type="cellIs" dxfId="660" priority="565" operator="equal">
      <formula>"SIM"</formula>
    </cfRule>
  </conditionalFormatting>
  <conditionalFormatting sqref="Y342">
    <cfRule type="cellIs" dxfId="659" priority="563" operator="equal">
      <formula>"OPORTUNIDADE"</formula>
    </cfRule>
  </conditionalFormatting>
  <conditionalFormatting sqref="Y342">
    <cfRule type="cellIs" dxfId="658" priority="561" operator="equal">
      <formula>"NÃO"</formula>
    </cfRule>
    <cfRule type="cellIs" dxfId="657" priority="562" operator="equal">
      <formula>"SIM"</formula>
    </cfRule>
  </conditionalFormatting>
  <conditionalFormatting sqref="Y342">
    <cfRule type="cellIs" dxfId="656" priority="560" operator="equal">
      <formula>"OPORTUNIDADE"</formula>
    </cfRule>
  </conditionalFormatting>
  <conditionalFormatting sqref="Y342">
    <cfRule type="cellIs" dxfId="655" priority="558" operator="equal">
      <formula>"NÃO"</formula>
    </cfRule>
    <cfRule type="cellIs" dxfId="654" priority="559" operator="equal">
      <formula>"SIM"</formula>
    </cfRule>
  </conditionalFormatting>
  <conditionalFormatting sqref="Y342">
    <cfRule type="cellIs" dxfId="653" priority="557" operator="equal">
      <formula>"OPORTUNIDADE"</formula>
    </cfRule>
  </conditionalFormatting>
  <conditionalFormatting sqref="Y342">
    <cfRule type="cellIs" dxfId="652" priority="555" operator="equal">
      <formula>"NÃO"</formula>
    </cfRule>
    <cfRule type="cellIs" dxfId="651" priority="556" operator="equal">
      <formula>"SIM"</formula>
    </cfRule>
  </conditionalFormatting>
  <conditionalFormatting sqref="Y342">
    <cfRule type="cellIs" dxfId="650" priority="554" operator="equal">
      <formula>"OPORTUNIDADE"</formula>
    </cfRule>
  </conditionalFormatting>
  <conditionalFormatting sqref="Y342">
    <cfRule type="cellIs" dxfId="649" priority="552" operator="equal">
      <formula>"NÃO"</formula>
    </cfRule>
    <cfRule type="cellIs" dxfId="648" priority="553" operator="equal">
      <formula>"SIM"</formula>
    </cfRule>
  </conditionalFormatting>
  <conditionalFormatting sqref="Y342">
    <cfRule type="cellIs" dxfId="647" priority="551" operator="equal">
      <formula>"OPORTUNIDADE"</formula>
    </cfRule>
  </conditionalFormatting>
  <conditionalFormatting sqref="Y342">
    <cfRule type="cellIs" dxfId="646" priority="549" operator="equal">
      <formula>"NÃO"</formula>
    </cfRule>
    <cfRule type="cellIs" dxfId="645" priority="550" operator="equal">
      <formula>"SIM"</formula>
    </cfRule>
  </conditionalFormatting>
  <conditionalFormatting sqref="Y342">
    <cfRule type="cellIs" dxfId="644" priority="548" operator="equal">
      <formula>"OPORTUNIDADE"</formula>
    </cfRule>
  </conditionalFormatting>
  <conditionalFormatting sqref="Y342">
    <cfRule type="cellIs" dxfId="643" priority="546" operator="equal">
      <formula>"NÃO"</formula>
    </cfRule>
    <cfRule type="cellIs" dxfId="642" priority="547" operator="equal">
      <formula>"SIM"</formula>
    </cfRule>
  </conditionalFormatting>
  <conditionalFormatting sqref="Y342">
    <cfRule type="cellIs" dxfId="641" priority="545" operator="equal">
      <formula>"OPORTUNIDADE"</formula>
    </cfRule>
  </conditionalFormatting>
  <conditionalFormatting sqref="Y342">
    <cfRule type="cellIs" dxfId="640" priority="543" operator="equal">
      <formula>"NÃO"</formula>
    </cfRule>
    <cfRule type="cellIs" dxfId="639" priority="544" operator="equal">
      <formula>"SIM"</formula>
    </cfRule>
  </conditionalFormatting>
  <conditionalFormatting sqref="Z342">
    <cfRule type="cellIs" dxfId="638" priority="542" operator="equal">
      <formula>"OPORTUNIDADE"</formula>
    </cfRule>
  </conditionalFormatting>
  <conditionalFormatting sqref="Z342">
    <cfRule type="cellIs" dxfId="637" priority="540" operator="equal">
      <formula>"NÃO"</formula>
    </cfRule>
    <cfRule type="cellIs" dxfId="636" priority="541" operator="equal">
      <formula>"SIM"</formula>
    </cfRule>
  </conditionalFormatting>
  <conditionalFormatting sqref="Y342">
    <cfRule type="cellIs" dxfId="635" priority="539" operator="equal">
      <formula>"OPORTUNIDADE"</formula>
    </cfRule>
  </conditionalFormatting>
  <conditionalFormatting sqref="Y342">
    <cfRule type="cellIs" dxfId="634" priority="537" operator="equal">
      <formula>"NÃO"</formula>
    </cfRule>
    <cfRule type="cellIs" dxfId="633" priority="538" operator="equal">
      <formula>"SIM"</formula>
    </cfRule>
  </conditionalFormatting>
  <conditionalFormatting sqref="Y342">
    <cfRule type="cellIs" dxfId="632" priority="536" operator="equal">
      <formula>"OPORTUNIDADE"</formula>
    </cfRule>
  </conditionalFormatting>
  <conditionalFormatting sqref="Y342">
    <cfRule type="cellIs" dxfId="631" priority="534" operator="equal">
      <formula>"NÃO"</formula>
    </cfRule>
    <cfRule type="cellIs" dxfId="630" priority="535" operator="equal">
      <formula>"SIM"</formula>
    </cfRule>
  </conditionalFormatting>
  <conditionalFormatting sqref="Y342">
    <cfRule type="cellIs" dxfId="629" priority="533" operator="equal">
      <formula>"OPORTUNIDADE"</formula>
    </cfRule>
  </conditionalFormatting>
  <conditionalFormatting sqref="Y342">
    <cfRule type="cellIs" dxfId="628" priority="531" operator="equal">
      <formula>"NÃO"</formula>
    </cfRule>
    <cfRule type="cellIs" dxfId="627" priority="532" operator="equal">
      <formula>"SIM"</formula>
    </cfRule>
  </conditionalFormatting>
  <conditionalFormatting sqref="Y342">
    <cfRule type="cellIs" dxfId="626" priority="530" operator="equal">
      <formula>"OPORTUNIDADE"</formula>
    </cfRule>
  </conditionalFormatting>
  <conditionalFormatting sqref="Y342">
    <cfRule type="cellIs" dxfId="625" priority="528" operator="equal">
      <formula>"NÃO"</formula>
    </cfRule>
    <cfRule type="cellIs" dxfId="624" priority="529" operator="equal">
      <formula>"SIM"</formula>
    </cfRule>
  </conditionalFormatting>
  <conditionalFormatting sqref="Y342">
    <cfRule type="cellIs" dxfId="623" priority="527" operator="equal">
      <formula>"OPORTUNIDADE"</formula>
    </cfRule>
  </conditionalFormatting>
  <conditionalFormatting sqref="Y342">
    <cfRule type="cellIs" dxfId="622" priority="525" operator="equal">
      <formula>"NÃO"</formula>
    </cfRule>
    <cfRule type="cellIs" dxfId="621" priority="526" operator="equal">
      <formula>"SIM"</formula>
    </cfRule>
  </conditionalFormatting>
  <conditionalFormatting sqref="Y342">
    <cfRule type="cellIs" dxfId="620" priority="524" operator="equal">
      <formula>"OPORTUNIDADE"</formula>
    </cfRule>
  </conditionalFormatting>
  <conditionalFormatting sqref="Y342">
    <cfRule type="cellIs" dxfId="619" priority="522" operator="equal">
      <formula>"NÃO"</formula>
    </cfRule>
    <cfRule type="cellIs" dxfId="618" priority="523" operator="equal">
      <formula>"SIM"</formula>
    </cfRule>
  </conditionalFormatting>
  <conditionalFormatting sqref="Y342">
    <cfRule type="cellIs" dxfId="617" priority="521" operator="equal">
      <formula>"OPORTUNIDADE"</formula>
    </cfRule>
  </conditionalFormatting>
  <conditionalFormatting sqref="Y342">
    <cfRule type="cellIs" dxfId="616" priority="519" operator="equal">
      <formula>"NÃO"</formula>
    </cfRule>
    <cfRule type="cellIs" dxfId="615" priority="520" operator="equal">
      <formula>"SIM"</formula>
    </cfRule>
  </conditionalFormatting>
  <conditionalFormatting sqref="Y342">
    <cfRule type="cellIs" dxfId="614" priority="518" operator="equal">
      <formula>"OPORTUNIDADE"</formula>
    </cfRule>
  </conditionalFormatting>
  <conditionalFormatting sqref="Y342">
    <cfRule type="cellIs" dxfId="613" priority="516" operator="equal">
      <formula>"NÃO"</formula>
    </cfRule>
    <cfRule type="cellIs" dxfId="612" priority="517" operator="equal">
      <formula>"SIM"</formula>
    </cfRule>
  </conditionalFormatting>
  <conditionalFormatting sqref="Y342">
    <cfRule type="cellIs" dxfId="611" priority="515" operator="equal">
      <formula>"OPORTUNIDADE"</formula>
    </cfRule>
  </conditionalFormatting>
  <conditionalFormatting sqref="Y342">
    <cfRule type="cellIs" dxfId="610" priority="513" operator="equal">
      <formula>"NÃO"</formula>
    </cfRule>
    <cfRule type="cellIs" dxfId="609" priority="514" operator="equal">
      <formula>"SIM"</formula>
    </cfRule>
  </conditionalFormatting>
  <conditionalFormatting sqref="Y342">
    <cfRule type="cellIs" dxfId="608" priority="512" operator="equal">
      <formula>"OPORTUNIDADE"</formula>
    </cfRule>
  </conditionalFormatting>
  <conditionalFormatting sqref="Y342">
    <cfRule type="cellIs" dxfId="607" priority="510" operator="equal">
      <formula>"NÃO"</formula>
    </cfRule>
    <cfRule type="cellIs" dxfId="606" priority="511" operator="equal">
      <formula>"SIM"</formula>
    </cfRule>
  </conditionalFormatting>
  <conditionalFormatting sqref="Y342">
    <cfRule type="cellIs" dxfId="605" priority="509" operator="equal">
      <formula>"OPORTUNIDADE"</formula>
    </cfRule>
  </conditionalFormatting>
  <conditionalFormatting sqref="Y342">
    <cfRule type="cellIs" dxfId="604" priority="507" operator="equal">
      <formula>"NÃO"</formula>
    </cfRule>
    <cfRule type="cellIs" dxfId="603" priority="508" operator="equal">
      <formula>"SIM"</formula>
    </cfRule>
  </conditionalFormatting>
  <conditionalFormatting sqref="Y342">
    <cfRule type="cellIs" dxfId="602" priority="506" operator="equal">
      <formula>"OPORTUNIDADE"</formula>
    </cfRule>
  </conditionalFormatting>
  <conditionalFormatting sqref="Y342">
    <cfRule type="cellIs" dxfId="601" priority="504" operator="equal">
      <formula>"NÃO"</formula>
    </cfRule>
    <cfRule type="cellIs" dxfId="600" priority="505" operator="equal">
      <formula>"SIM"</formula>
    </cfRule>
  </conditionalFormatting>
  <conditionalFormatting sqref="Y342">
    <cfRule type="cellIs" dxfId="599" priority="503" operator="equal">
      <formula>"OPORTUNIDADE"</formula>
    </cfRule>
  </conditionalFormatting>
  <conditionalFormatting sqref="Y342">
    <cfRule type="cellIs" dxfId="598" priority="501" operator="equal">
      <formula>"NÃO"</formula>
    </cfRule>
    <cfRule type="cellIs" dxfId="597" priority="502" operator="equal">
      <formula>"SIM"</formula>
    </cfRule>
  </conditionalFormatting>
  <conditionalFormatting sqref="Y342">
    <cfRule type="cellIs" dxfId="596" priority="500" operator="equal">
      <formula>"OPORTUNIDADE"</formula>
    </cfRule>
  </conditionalFormatting>
  <conditionalFormatting sqref="Y342">
    <cfRule type="cellIs" dxfId="595" priority="498" operator="equal">
      <formula>"NÃO"</formula>
    </cfRule>
    <cfRule type="cellIs" dxfId="594" priority="499" operator="equal">
      <formula>"SIM"</formula>
    </cfRule>
  </conditionalFormatting>
  <conditionalFormatting sqref="Y342">
    <cfRule type="cellIs" dxfId="593" priority="497" operator="equal">
      <formula>"OPORTUNIDADE"</formula>
    </cfRule>
  </conditionalFormatting>
  <conditionalFormatting sqref="Y342">
    <cfRule type="cellIs" dxfId="592" priority="495" operator="equal">
      <formula>"NÃO"</formula>
    </cfRule>
    <cfRule type="cellIs" dxfId="591" priority="496" operator="equal">
      <formula>"SIM"</formula>
    </cfRule>
  </conditionalFormatting>
  <conditionalFormatting sqref="Y342">
    <cfRule type="cellIs" dxfId="590" priority="494" operator="equal">
      <formula>"OPORTUNIDADE"</formula>
    </cfRule>
  </conditionalFormatting>
  <conditionalFormatting sqref="Y342">
    <cfRule type="cellIs" dxfId="589" priority="492" operator="equal">
      <formula>"NÃO"</formula>
    </cfRule>
    <cfRule type="cellIs" dxfId="588" priority="493" operator="equal">
      <formula>"SIM"</formula>
    </cfRule>
  </conditionalFormatting>
  <conditionalFormatting sqref="Y342">
    <cfRule type="cellIs" dxfId="587" priority="491" operator="equal">
      <formula>"OPORTUNIDADE"</formula>
    </cfRule>
  </conditionalFormatting>
  <conditionalFormatting sqref="Y342">
    <cfRule type="cellIs" dxfId="586" priority="489" operator="equal">
      <formula>"NÃO"</formula>
    </cfRule>
    <cfRule type="cellIs" dxfId="585" priority="490" operator="equal">
      <formula>"SIM"</formula>
    </cfRule>
  </conditionalFormatting>
  <conditionalFormatting sqref="Y342">
    <cfRule type="cellIs" dxfId="584" priority="488" operator="equal">
      <formula>"OPORTUNIDADE"</formula>
    </cfRule>
  </conditionalFormatting>
  <conditionalFormatting sqref="Y342">
    <cfRule type="cellIs" dxfId="583" priority="486" operator="equal">
      <formula>"NÃO"</formula>
    </cfRule>
    <cfRule type="cellIs" dxfId="582" priority="487" operator="equal">
      <formula>"SIM"</formula>
    </cfRule>
  </conditionalFormatting>
  <conditionalFormatting sqref="Y342">
    <cfRule type="cellIs" dxfId="581" priority="485" operator="equal">
      <formula>"OPORTUNIDADE"</formula>
    </cfRule>
  </conditionalFormatting>
  <conditionalFormatting sqref="Y342">
    <cfRule type="cellIs" dxfId="580" priority="483" operator="equal">
      <formula>"NÃO"</formula>
    </cfRule>
    <cfRule type="cellIs" dxfId="579" priority="484" operator="equal">
      <formula>"SIM"</formula>
    </cfRule>
  </conditionalFormatting>
  <conditionalFormatting sqref="Y342">
    <cfRule type="cellIs" dxfId="578" priority="482" operator="equal">
      <formula>"OPORTUNIDADE"</formula>
    </cfRule>
  </conditionalFormatting>
  <conditionalFormatting sqref="Y342">
    <cfRule type="cellIs" dxfId="577" priority="480" operator="equal">
      <formula>"NÃO"</formula>
    </cfRule>
    <cfRule type="cellIs" dxfId="576" priority="481" operator="equal">
      <formula>"SIM"</formula>
    </cfRule>
  </conditionalFormatting>
  <conditionalFormatting sqref="Z342">
    <cfRule type="cellIs" dxfId="575" priority="479" operator="equal">
      <formula>"OPORTUNIDADE"</formula>
    </cfRule>
  </conditionalFormatting>
  <conditionalFormatting sqref="Z342">
    <cfRule type="cellIs" dxfId="574" priority="477" operator="equal">
      <formula>"NÃO"</formula>
    </cfRule>
    <cfRule type="cellIs" dxfId="573" priority="478" operator="equal">
      <formula>"SIM"</formula>
    </cfRule>
  </conditionalFormatting>
  <conditionalFormatting sqref="Z342">
    <cfRule type="cellIs" dxfId="572" priority="476" operator="equal">
      <formula>"OPORTUNIDADE"</formula>
    </cfRule>
  </conditionalFormatting>
  <conditionalFormatting sqref="Z342">
    <cfRule type="cellIs" dxfId="571" priority="474" operator="equal">
      <formula>"NÃO"</formula>
    </cfRule>
    <cfRule type="cellIs" dxfId="570" priority="475" operator="equal">
      <formula>"SIM"</formula>
    </cfRule>
  </conditionalFormatting>
  <conditionalFormatting sqref="Y342">
    <cfRule type="cellIs" dxfId="569" priority="473" operator="equal">
      <formula>"OPORTUNIDADE"</formula>
    </cfRule>
  </conditionalFormatting>
  <conditionalFormatting sqref="Y342">
    <cfRule type="cellIs" dxfId="568" priority="471" operator="equal">
      <formula>"NÃO"</formula>
    </cfRule>
    <cfRule type="cellIs" dxfId="567" priority="472" operator="equal">
      <formula>"SIM"</formula>
    </cfRule>
  </conditionalFormatting>
  <conditionalFormatting sqref="Y342">
    <cfRule type="cellIs" dxfId="566" priority="470" operator="equal">
      <formula>"OPORTUNIDADE"</formula>
    </cfRule>
  </conditionalFormatting>
  <conditionalFormatting sqref="Y342">
    <cfRule type="cellIs" dxfId="565" priority="468" operator="equal">
      <formula>"NÃO"</formula>
    </cfRule>
    <cfRule type="cellIs" dxfId="564" priority="469" operator="equal">
      <formula>"SIM"</formula>
    </cfRule>
  </conditionalFormatting>
  <conditionalFormatting sqref="Z342">
    <cfRule type="cellIs" dxfId="563" priority="467" operator="equal">
      <formula>"OPORTUNIDADE"</formula>
    </cfRule>
  </conditionalFormatting>
  <conditionalFormatting sqref="Z342">
    <cfRule type="cellIs" dxfId="562" priority="465" operator="equal">
      <formula>"NÃO"</formula>
    </cfRule>
    <cfRule type="cellIs" dxfId="561" priority="466" operator="equal">
      <formula>"SIM"</formula>
    </cfRule>
  </conditionalFormatting>
  <conditionalFormatting sqref="Z342">
    <cfRule type="cellIs" dxfId="560" priority="464" operator="equal">
      <formula>"OPORTUNIDADE"</formula>
    </cfRule>
  </conditionalFormatting>
  <conditionalFormatting sqref="Z342">
    <cfRule type="cellIs" dxfId="559" priority="462" operator="equal">
      <formula>"NÃO"</formula>
    </cfRule>
    <cfRule type="cellIs" dxfId="558" priority="463" operator="equal">
      <formula>"SIM"</formula>
    </cfRule>
  </conditionalFormatting>
  <conditionalFormatting sqref="Z342">
    <cfRule type="cellIs" dxfId="557" priority="461" operator="equal">
      <formula>"OPORTUNIDADE"</formula>
    </cfRule>
  </conditionalFormatting>
  <conditionalFormatting sqref="Z342">
    <cfRule type="cellIs" dxfId="556" priority="459" operator="equal">
      <formula>"NÃO"</formula>
    </cfRule>
    <cfRule type="cellIs" dxfId="555" priority="460" operator="equal">
      <formula>"SIM"</formula>
    </cfRule>
  </conditionalFormatting>
  <conditionalFormatting sqref="Z342">
    <cfRule type="cellIs" dxfId="554" priority="458" operator="equal">
      <formula>"OPORTUNIDADE"</formula>
    </cfRule>
  </conditionalFormatting>
  <conditionalFormatting sqref="Z342">
    <cfRule type="cellIs" dxfId="553" priority="456" operator="equal">
      <formula>"NÃO"</formula>
    </cfRule>
    <cfRule type="cellIs" dxfId="552" priority="457" operator="equal">
      <formula>"SIM"</formula>
    </cfRule>
  </conditionalFormatting>
  <conditionalFormatting sqref="Y342">
    <cfRule type="cellIs" dxfId="551" priority="455" operator="equal">
      <formula>"OPORTUNIDADE"</formula>
    </cfRule>
  </conditionalFormatting>
  <conditionalFormatting sqref="Y342">
    <cfRule type="cellIs" dxfId="550" priority="453" operator="equal">
      <formula>"NÃO"</formula>
    </cfRule>
    <cfRule type="cellIs" dxfId="549" priority="454" operator="equal">
      <formula>"SIM"</formula>
    </cfRule>
  </conditionalFormatting>
  <conditionalFormatting sqref="Y342">
    <cfRule type="cellIs" dxfId="548" priority="452" operator="equal">
      <formula>"OPORTUNIDADE"</formula>
    </cfRule>
  </conditionalFormatting>
  <conditionalFormatting sqref="Y342">
    <cfRule type="cellIs" dxfId="547" priority="450" operator="equal">
      <formula>"NÃO"</formula>
    </cfRule>
    <cfRule type="cellIs" dxfId="546" priority="451" operator="equal">
      <formula>"SIM"</formula>
    </cfRule>
  </conditionalFormatting>
  <conditionalFormatting sqref="Y342">
    <cfRule type="cellIs" dxfId="545" priority="449" operator="equal">
      <formula>"OPORTUNIDADE"</formula>
    </cfRule>
  </conditionalFormatting>
  <conditionalFormatting sqref="Y342">
    <cfRule type="cellIs" dxfId="544" priority="447" operator="equal">
      <formula>"NÃO"</formula>
    </cfRule>
    <cfRule type="cellIs" dxfId="543" priority="448" operator="equal">
      <formula>"SIM"</formula>
    </cfRule>
  </conditionalFormatting>
  <conditionalFormatting sqref="Y342">
    <cfRule type="cellIs" dxfId="542" priority="446" operator="equal">
      <formula>"OPORTUNIDADE"</formula>
    </cfRule>
  </conditionalFormatting>
  <conditionalFormatting sqref="Y342">
    <cfRule type="cellIs" dxfId="541" priority="444" operator="equal">
      <formula>"NÃO"</formula>
    </cfRule>
    <cfRule type="cellIs" dxfId="540" priority="445" operator="equal">
      <formula>"SIM"</formula>
    </cfRule>
  </conditionalFormatting>
  <conditionalFormatting sqref="Y342">
    <cfRule type="cellIs" dxfId="539" priority="443" operator="equal">
      <formula>"OPORTUNIDADE"</formula>
    </cfRule>
  </conditionalFormatting>
  <conditionalFormatting sqref="Y342">
    <cfRule type="cellIs" dxfId="538" priority="441" operator="equal">
      <formula>"NÃO"</formula>
    </cfRule>
    <cfRule type="cellIs" dxfId="537" priority="442" operator="equal">
      <formula>"SIM"</formula>
    </cfRule>
  </conditionalFormatting>
  <conditionalFormatting sqref="Y342">
    <cfRule type="cellIs" dxfId="536" priority="440" operator="equal">
      <formula>"OPORTUNIDADE"</formula>
    </cfRule>
  </conditionalFormatting>
  <conditionalFormatting sqref="Y342">
    <cfRule type="cellIs" dxfId="535" priority="438" operator="equal">
      <formula>"NÃO"</formula>
    </cfRule>
    <cfRule type="cellIs" dxfId="534" priority="439" operator="equal">
      <formula>"SIM"</formula>
    </cfRule>
  </conditionalFormatting>
  <conditionalFormatting sqref="Y342">
    <cfRule type="cellIs" dxfId="533" priority="437" operator="equal">
      <formula>"OPORTUNIDADE"</formula>
    </cfRule>
  </conditionalFormatting>
  <conditionalFormatting sqref="Y342">
    <cfRule type="cellIs" dxfId="532" priority="435" operator="equal">
      <formula>"NÃO"</formula>
    </cfRule>
    <cfRule type="cellIs" dxfId="531" priority="436" operator="equal">
      <formula>"SIM"</formula>
    </cfRule>
  </conditionalFormatting>
  <conditionalFormatting sqref="Y342">
    <cfRule type="cellIs" dxfId="530" priority="434" operator="equal">
      <formula>"OPORTUNIDADE"</formula>
    </cfRule>
  </conditionalFormatting>
  <conditionalFormatting sqref="Y342">
    <cfRule type="cellIs" dxfId="529" priority="432" operator="equal">
      <formula>"NÃO"</formula>
    </cfRule>
    <cfRule type="cellIs" dxfId="528" priority="433" operator="equal">
      <formula>"SIM"</formula>
    </cfRule>
  </conditionalFormatting>
  <conditionalFormatting sqref="Y342">
    <cfRule type="cellIs" dxfId="527" priority="431" operator="equal">
      <formula>"OPORTUNIDADE"</formula>
    </cfRule>
  </conditionalFormatting>
  <conditionalFormatting sqref="Y342">
    <cfRule type="cellIs" dxfId="526" priority="429" operator="equal">
      <formula>"NÃO"</formula>
    </cfRule>
    <cfRule type="cellIs" dxfId="525" priority="430" operator="equal">
      <formula>"SIM"</formula>
    </cfRule>
  </conditionalFormatting>
  <conditionalFormatting sqref="Y342">
    <cfRule type="cellIs" dxfId="524" priority="428" operator="equal">
      <formula>"OPORTUNIDADE"</formula>
    </cfRule>
  </conditionalFormatting>
  <conditionalFormatting sqref="Y342">
    <cfRule type="cellIs" dxfId="523" priority="426" operator="equal">
      <formula>"NÃO"</formula>
    </cfRule>
    <cfRule type="cellIs" dxfId="522" priority="427" operator="equal">
      <formula>"SIM"</formula>
    </cfRule>
  </conditionalFormatting>
  <conditionalFormatting sqref="Y342">
    <cfRule type="cellIs" dxfId="521" priority="425" operator="equal">
      <formula>"OPORTUNIDADE"</formula>
    </cfRule>
  </conditionalFormatting>
  <conditionalFormatting sqref="Y342">
    <cfRule type="cellIs" dxfId="520" priority="423" operator="equal">
      <formula>"NÃO"</formula>
    </cfRule>
    <cfRule type="cellIs" dxfId="519" priority="424" operator="equal">
      <formula>"SIM"</formula>
    </cfRule>
  </conditionalFormatting>
  <conditionalFormatting sqref="Y342">
    <cfRule type="cellIs" dxfId="518" priority="422" operator="equal">
      <formula>"OPORTUNIDADE"</formula>
    </cfRule>
  </conditionalFormatting>
  <conditionalFormatting sqref="Y342">
    <cfRule type="cellIs" dxfId="517" priority="420" operator="equal">
      <formula>"NÃO"</formula>
    </cfRule>
    <cfRule type="cellIs" dxfId="516" priority="421" operator="equal">
      <formula>"SIM"</formula>
    </cfRule>
  </conditionalFormatting>
  <conditionalFormatting sqref="Y342">
    <cfRule type="cellIs" dxfId="515" priority="419" operator="equal">
      <formula>"OPORTUNIDADE"</formula>
    </cfRule>
  </conditionalFormatting>
  <conditionalFormatting sqref="Y342">
    <cfRule type="cellIs" dxfId="514" priority="417" operator="equal">
      <formula>"NÃO"</formula>
    </cfRule>
    <cfRule type="cellIs" dxfId="513" priority="418" operator="equal">
      <formula>"SIM"</formula>
    </cfRule>
  </conditionalFormatting>
  <conditionalFormatting sqref="Y342">
    <cfRule type="cellIs" dxfId="512" priority="416" operator="equal">
      <formula>"OPORTUNIDADE"</formula>
    </cfRule>
  </conditionalFormatting>
  <conditionalFormatting sqref="Y342">
    <cfRule type="cellIs" dxfId="511" priority="414" operator="equal">
      <formula>"NÃO"</formula>
    </cfRule>
    <cfRule type="cellIs" dxfId="510" priority="415" operator="equal">
      <formula>"SIM"</formula>
    </cfRule>
  </conditionalFormatting>
  <conditionalFormatting sqref="Y342">
    <cfRule type="cellIs" dxfId="509" priority="413" operator="equal">
      <formula>"OPORTUNIDADE"</formula>
    </cfRule>
  </conditionalFormatting>
  <conditionalFormatting sqref="Y342">
    <cfRule type="cellIs" dxfId="508" priority="411" operator="equal">
      <formula>"NÃO"</formula>
    </cfRule>
    <cfRule type="cellIs" dxfId="507" priority="412" operator="equal">
      <formula>"SIM"</formula>
    </cfRule>
  </conditionalFormatting>
  <conditionalFormatting sqref="Y342">
    <cfRule type="cellIs" dxfId="506" priority="410" operator="equal">
      <formula>"OPORTUNIDADE"</formula>
    </cfRule>
  </conditionalFormatting>
  <conditionalFormatting sqref="Y342">
    <cfRule type="cellIs" dxfId="505" priority="408" operator="equal">
      <formula>"NÃO"</formula>
    </cfRule>
    <cfRule type="cellIs" dxfId="504" priority="409" operator="equal">
      <formula>"SIM"</formula>
    </cfRule>
  </conditionalFormatting>
  <conditionalFormatting sqref="Y342">
    <cfRule type="cellIs" dxfId="503" priority="407" operator="equal">
      <formula>"OPORTUNIDADE"</formula>
    </cfRule>
  </conditionalFormatting>
  <conditionalFormatting sqref="Y342">
    <cfRule type="cellIs" dxfId="502" priority="405" operator="equal">
      <formula>"NÃO"</formula>
    </cfRule>
    <cfRule type="cellIs" dxfId="501" priority="406" operator="equal">
      <formula>"SIM"</formula>
    </cfRule>
  </conditionalFormatting>
  <conditionalFormatting sqref="Y342">
    <cfRule type="cellIs" dxfId="500" priority="404" operator="equal">
      <formula>"OPORTUNIDADE"</formula>
    </cfRule>
  </conditionalFormatting>
  <conditionalFormatting sqref="Y342">
    <cfRule type="cellIs" dxfId="499" priority="402" operator="equal">
      <formula>"NÃO"</formula>
    </cfRule>
    <cfRule type="cellIs" dxfId="498" priority="403" operator="equal">
      <formula>"SIM"</formula>
    </cfRule>
  </conditionalFormatting>
  <conditionalFormatting sqref="Y342">
    <cfRule type="cellIs" dxfId="497" priority="401" operator="equal">
      <formula>"OPORTUNIDADE"</formula>
    </cfRule>
  </conditionalFormatting>
  <conditionalFormatting sqref="Y342">
    <cfRule type="cellIs" dxfId="496" priority="399" operator="equal">
      <formula>"NÃO"</formula>
    </cfRule>
    <cfRule type="cellIs" dxfId="495" priority="400" operator="equal">
      <formula>"SIM"</formula>
    </cfRule>
  </conditionalFormatting>
  <conditionalFormatting sqref="Y342">
    <cfRule type="cellIs" dxfId="494" priority="398" operator="equal">
      <formula>"OPORTUNIDADE"</formula>
    </cfRule>
  </conditionalFormatting>
  <conditionalFormatting sqref="Y342">
    <cfRule type="cellIs" dxfId="493" priority="396" operator="equal">
      <formula>"NÃO"</formula>
    </cfRule>
    <cfRule type="cellIs" dxfId="492" priority="397" operator="equal">
      <formula>"SIM"</formula>
    </cfRule>
  </conditionalFormatting>
  <conditionalFormatting sqref="Y342">
    <cfRule type="cellIs" dxfId="491" priority="395" operator="equal">
      <formula>"OPORTUNIDADE"</formula>
    </cfRule>
  </conditionalFormatting>
  <conditionalFormatting sqref="Y342">
    <cfRule type="cellIs" dxfId="490" priority="393" operator="equal">
      <formula>"NÃO"</formula>
    </cfRule>
    <cfRule type="cellIs" dxfId="489" priority="394" operator="equal">
      <formula>"SIM"</formula>
    </cfRule>
  </conditionalFormatting>
  <conditionalFormatting sqref="Y342">
    <cfRule type="cellIs" dxfId="488" priority="392" operator="equal">
      <formula>"OPORTUNIDADE"</formula>
    </cfRule>
  </conditionalFormatting>
  <conditionalFormatting sqref="Y342">
    <cfRule type="cellIs" dxfId="487" priority="390" operator="equal">
      <formula>"NÃO"</formula>
    </cfRule>
    <cfRule type="cellIs" dxfId="486" priority="391" operator="equal">
      <formula>"SIM"</formula>
    </cfRule>
  </conditionalFormatting>
  <conditionalFormatting sqref="Y342">
    <cfRule type="cellIs" dxfId="485" priority="389" operator="equal">
      <formula>"OPORTUNIDADE"</formula>
    </cfRule>
  </conditionalFormatting>
  <conditionalFormatting sqref="Y342">
    <cfRule type="cellIs" dxfId="484" priority="387" operator="equal">
      <formula>"NÃO"</formula>
    </cfRule>
    <cfRule type="cellIs" dxfId="483" priority="388" operator="equal">
      <formula>"SIM"</formula>
    </cfRule>
  </conditionalFormatting>
  <conditionalFormatting sqref="Y342">
    <cfRule type="cellIs" dxfId="482" priority="386" operator="equal">
      <formula>"OPORTUNIDADE"</formula>
    </cfRule>
  </conditionalFormatting>
  <conditionalFormatting sqref="Y342">
    <cfRule type="cellIs" dxfId="481" priority="384" operator="equal">
      <formula>"NÃO"</formula>
    </cfRule>
    <cfRule type="cellIs" dxfId="480" priority="385" operator="equal">
      <formula>"SIM"</formula>
    </cfRule>
  </conditionalFormatting>
  <conditionalFormatting sqref="Y342">
    <cfRule type="cellIs" dxfId="479" priority="383" operator="equal">
      <formula>"OPORTUNIDADE"</formula>
    </cfRule>
  </conditionalFormatting>
  <conditionalFormatting sqref="Y342">
    <cfRule type="cellIs" dxfId="478" priority="381" operator="equal">
      <formula>"NÃO"</formula>
    </cfRule>
    <cfRule type="cellIs" dxfId="477" priority="382" operator="equal">
      <formula>"SIM"</formula>
    </cfRule>
  </conditionalFormatting>
  <conditionalFormatting sqref="Y342">
    <cfRule type="cellIs" dxfId="476" priority="380" operator="equal">
      <formula>"OPORTUNIDADE"</formula>
    </cfRule>
  </conditionalFormatting>
  <conditionalFormatting sqref="Y342">
    <cfRule type="cellIs" dxfId="475" priority="378" operator="equal">
      <formula>"NÃO"</formula>
    </cfRule>
    <cfRule type="cellIs" dxfId="474" priority="379" operator="equal">
      <formula>"SIM"</formula>
    </cfRule>
  </conditionalFormatting>
  <conditionalFormatting sqref="Y342">
    <cfRule type="cellIs" dxfId="473" priority="377" operator="equal">
      <formula>"OPORTUNIDADE"</formula>
    </cfRule>
  </conditionalFormatting>
  <conditionalFormatting sqref="Y342">
    <cfRule type="cellIs" dxfId="472" priority="375" operator="equal">
      <formula>"NÃO"</formula>
    </cfRule>
    <cfRule type="cellIs" dxfId="471" priority="376" operator="equal">
      <formula>"SIM"</formula>
    </cfRule>
  </conditionalFormatting>
  <conditionalFormatting sqref="Y342">
    <cfRule type="cellIs" dxfId="470" priority="374" operator="equal">
      <formula>"OPORTUNIDADE"</formula>
    </cfRule>
  </conditionalFormatting>
  <conditionalFormatting sqref="Y342">
    <cfRule type="cellIs" dxfId="469" priority="372" operator="equal">
      <formula>"NÃO"</formula>
    </cfRule>
    <cfRule type="cellIs" dxfId="468" priority="373" operator="equal">
      <formula>"SIM"</formula>
    </cfRule>
  </conditionalFormatting>
  <conditionalFormatting sqref="Y342">
    <cfRule type="cellIs" dxfId="467" priority="371" operator="equal">
      <formula>"OPORTUNIDADE"</formula>
    </cfRule>
  </conditionalFormatting>
  <conditionalFormatting sqref="Y342">
    <cfRule type="cellIs" dxfId="466" priority="369" operator="equal">
      <formula>"NÃO"</formula>
    </cfRule>
    <cfRule type="cellIs" dxfId="465" priority="370" operator="equal">
      <formula>"SIM"</formula>
    </cfRule>
  </conditionalFormatting>
  <conditionalFormatting sqref="Y342">
    <cfRule type="cellIs" dxfId="464" priority="368" operator="equal">
      <formula>"OPORTUNIDADE"</formula>
    </cfRule>
  </conditionalFormatting>
  <conditionalFormatting sqref="Y342">
    <cfRule type="cellIs" dxfId="463" priority="366" operator="equal">
      <formula>"NÃO"</formula>
    </cfRule>
    <cfRule type="cellIs" dxfId="462" priority="367" operator="equal">
      <formula>"SIM"</formula>
    </cfRule>
  </conditionalFormatting>
  <conditionalFormatting sqref="Y342">
    <cfRule type="cellIs" dxfId="461" priority="365" operator="equal">
      <formula>"OPORTUNIDADE"</formula>
    </cfRule>
  </conditionalFormatting>
  <conditionalFormatting sqref="Y342">
    <cfRule type="cellIs" dxfId="460" priority="363" operator="equal">
      <formula>"NÃO"</formula>
    </cfRule>
    <cfRule type="cellIs" dxfId="459" priority="364" operator="equal">
      <formula>"SIM"</formula>
    </cfRule>
  </conditionalFormatting>
  <conditionalFormatting sqref="Y342">
    <cfRule type="cellIs" dxfId="458" priority="362" operator="equal">
      <formula>"OPORTUNIDADE"</formula>
    </cfRule>
  </conditionalFormatting>
  <conditionalFormatting sqref="Y342">
    <cfRule type="cellIs" dxfId="457" priority="360" operator="equal">
      <formula>"NÃO"</formula>
    </cfRule>
    <cfRule type="cellIs" dxfId="456" priority="361" operator="equal">
      <formula>"SIM"</formula>
    </cfRule>
  </conditionalFormatting>
  <conditionalFormatting sqref="Y342">
    <cfRule type="cellIs" dxfId="455" priority="359" operator="equal">
      <formula>"OPORTUNIDADE"</formula>
    </cfRule>
  </conditionalFormatting>
  <conditionalFormatting sqref="Y342">
    <cfRule type="cellIs" dxfId="454" priority="357" operator="equal">
      <formula>"NÃO"</formula>
    </cfRule>
    <cfRule type="cellIs" dxfId="453" priority="358" operator="equal">
      <formula>"SIM"</formula>
    </cfRule>
  </conditionalFormatting>
  <conditionalFormatting sqref="Y342">
    <cfRule type="cellIs" dxfId="452" priority="356" operator="equal">
      <formula>"OPORTUNIDADE"</formula>
    </cfRule>
  </conditionalFormatting>
  <conditionalFormatting sqref="Y342">
    <cfRule type="cellIs" dxfId="451" priority="354" operator="equal">
      <formula>"NÃO"</formula>
    </cfRule>
    <cfRule type="cellIs" dxfId="450" priority="355" operator="equal">
      <formula>"SIM"</formula>
    </cfRule>
  </conditionalFormatting>
  <conditionalFormatting sqref="Y342">
    <cfRule type="cellIs" dxfId="449" priority="353" operator="equal">
      <formula>"OPORTUNIDADE"</formula>
    </cfRule>
  </conditionalFormatting>
  <conditionalFormatting sqref="Y342">
    <cfRule type="cellIs" dxfId="448" priority="351" operator="equal">
      <formula>"NÃO"</formula>
    </cfRule>
    <cfRule type="cellIs" dxfId="447" priority="352" operator="equal">
      <formula>"SIM"</formula>
    </cfRule>
  </conditionalFormatting>
  <conditionalFormatting sqref="Y342">
    <cfRule type="cellIs" dxfId="446" priority="350" operator="equal">
      <formula>"OPORTUNIDADE"</formula>
    </cfRule>
  </conditionalFormatting>
  <conditionalFormatting sqref="Y342">
    <cfRule type="cellIs" dxfId="445" priority="348" operator="equal">
      <formula>"NÃO"</formula>
    </cfRule>
    <cfRule type="cellIs" dxfId="444" priority="349" operator="equal">
      <formula>"SIM"</formula>
    </cfRule>
  </conditionalFormatting>
  <conditionalFormatting sqref="Y342">
    <cfRule type="cellIs" dxfId="443" priority="347" operator="equal">
      <formula>"OPORTUNIDADE"</formula>
    </cfRule>
  </conditionalFormatting>
  <conditionalFormatting sqref="Y342">
    <cfRule type="cellIs" dxfId="442" priority="345" operator="equal">
      <formula>"NÃO"</formula>
    </cfRule>
    <cfRule type="cellIs" dxfId="441" priority="346" operator="equal">
      <formula>"SIM"</formula>
    </cfRule>
  </conditionalFormatting>
  <conditionalFormatting sqref="Y342">
    <cfRule type="cellIs" dxfId="440" priority="344" operator="equal">
      <formula>"OPORTUNIDADE"</formula>
    </cfRule>
  </conditionalFormatting>
  <conditionalFormatting sqref="Y342">
    <cfRule type="cellIs" dxfId="439" priority="342" operator="equal">
      <formula>"NÃO"</formula>
    </cfRule>
    <cfRule type="cellIs" dxfId="438" priority="343" operator="equal">
      <formula>"SIM"</formula>
    </cfRule>
  </conditionalFormatting>
  <conditionalFormatting sqref="Y342">
    <cfRule type="cellIs" dxfId="437" priority="341" operator="equal">
      <formula>"OPORTUNIDADE"</formula>
    </cfRule>
  </conditionalFormatting>
  <conditionalFormatting sqref="Y342">
    <cfRule type="cellIs" dxfId="436" priority="339" operator="equal">
      <formula>"NÃO"</formula>
    </cfRule>
    <cfRule type="cellIs" dxfId="435" priority="340" operator="equal">
      <formula>"SIM"</formula>
    </cfRule>
  </conditionalFormatting>
  <conditionalFormatting sqref="Y342">
    <cfRule type="cellIs" dxfId="434" priority="338" operator="equal">
      <formula>"OPORTUNIDADE"</formula>
    </cfRule>
  </conditionalFormatting>
  <conditionalFormatting sqref="Y342">
    <cfRule type="cellIs" dxfId="433" priority="336" operator="equal">
      <formula>"NÃO"</formula>
    </cfRule>
    <cfRule type="cellIs" dxfId="432" priority="337" operator="equal">
      <formula>"SIM"</formula>
    </cfRule>
  </conditionalFormatting>
  <conditionalFormatting sqref="Y342">
    <cfRule type="cellIs" dxfId="431" priority="335" operator="equal">
      <formula>"OPORTUNIDADE"</formula>
    </cfRule>
  </conditionalFormatting>
  <conditionalFormatting sqref="Y342">
    <cfRule type="cellIs" dxfId="430" priority="333" operator="equal">
      <formula>"NÃO"</formula>
    </cfRule>
    <cfRule type="cellIs" dxfId="429" priority="334" operator="equal">
      <formula>"SIM"</formula>
    </cfRule>
  </conditionalFormatting>
  <conditionalFormatting sqref="Y342">
    <cfRule type="cellIs" dxfId="428" priority="332" operator="equal">
      <formula>"OPORTUNIDADE"</formula>
    </cfRule>
  </conditionalFormatting>
  <conditionalFormatting sqref="Y342">
    <cfRule type="cellIs" dxfId="427" priority="330" operator="equal">
      <formula>"NÃO"</formula>
    </cfRule>
    <cfRule type="cellIs" dxfId="426" priority="331" operator="equal">
      <formula>"SIM"</formula>
    </cfRule>
  </conditionalFormatting>
  <conditionalFormatting sqref="Y342">
    <cfRule type="cellIs" dxfId="425" priority="329" operator="equal">
      <formula>"OPORTUNIDADE"</formula>
    </cfRule>
  </conditionalFormatting>
  <conditionalFormatting sqref="Y342">
    <cfRule type="cellIs" dxfId="424" priority="327" operator="equal">
      <formula>"NÃO"</formula>
    </cfRule>
    <cfRule type="cellIs" dxfId="423" priority="328" operator="equal">
      <formula>"SIM"</formula>
    </cfRule>
  </conditionalFormatting>
  <conditionalFormatting sqref="Y342">
    <cfRule type="cellIs" dxfId="422" priority="326" operator="equal">
      <formula>"OPORTUNIDADE"</formula>
    </cfRule>
  </conditionalFormatting>
  <conditionalFormatting sqref="Y342">
    <cfRule type="cellIs" dxfId="421" priority="324" operator="equal">
      <formula>"NÃO"</formula>
    </cfRule>
    <cfRule type="cellIs" dxfId="420" priority="325" operator="equal">
      <formula>"SIM"</formula>
    </cfRule>
  </conditionalFormatting>
  <conditionalFormatting sqref="Y342">
    <cfRule type="cellIs" dxfId="419" priority="323" operator="equal">
      <formula>"OPORTUNIDADE"</formula>
    </cfRule>
  </conditionalFormatting>
  <conditionalFormatting sqref="Y342">
    <cfRule type="cellIs" dxfId="418" priority="321" operator="equal">
      <formula>"NÃO"</formula>
    </cfRule>
    <cfRule type="cellIs" dxfId="417" priority="322" operator="equal">
      <formula>"SIM"</formula>
    </cfRule>
  </conditionalFormatting>
  <conditionalFormatting sqref="Z342">
    <cfRule type="cellIs" dxfId="416" priority="320" operator="equal">
      <formula>"OPORTUNIDADE"</formula>
    </cfRule>
  </conditionalFormatting>
  <conditionalFormatting sqref="Z342">
    <cfRule type="cellIs" dxfId="415" priority="318" operator="equal">
      <formula>"NÃO"</formula>
    </cfRule>
    <cfRule type="cellIs" dxfId="414" priority="319" operator="equal">
      <formula>"SIM"</formula>
    </cfRule>
  </conditionalFormatting>
  <conditionalFormatting sqref="Y342">
    <cfRule type="cellIs" dxfId="413" priority="317" operator="equal">
      <formula>"OPORTUNIDADE"</formula>
    </cfRule>
  </conditionalFormatting>
  <conditionalFormatting sqref="Y342">
    <cfRule type="cellIs" dxfId="412" priority="315" operator="equal">
      <formula>"NÃO"</formula>
    </cfRule>
    <cfRule type="cellIs" dxfId="411" priority="316" operator="equal">
      <formula>"SIM"</formula>
    </cfRule>
  </conditionalFormatting>
  <conditionalFormatting sqref="Y342">
    <cfRule type="cellIs" dxfId="410" priority="314" operator="equal">
      <formula>"OPORTUNIDADE"</formula>
    </cfRule>
  </conditionalFormatting>
  <conditionalFormatting sqref="Y342">
    <cfRule type="cellIs" dxfId="409" priority="312" operator="equal">
      <formula>"NÃO"</formula>
    </cfRule>
    <cfRule type="cellIs" dxfId="408" priority="313" operator="equal">
      <formula>"SIM"</formula>
    </cfRule>
  </conditionalFormatting>
  <conditionalFormatting sqref="Y342">
    <cfRule type="cellIs" dxfId="407" priority="311" operator="equal">
      <formula>"OPORTUNIDADE"</formula>
    </cfRule>
  </conditionalFormatting>
  <conditionalFormatting sqref="Y342">
    <cfRule type="cellIs" dxfId="406" priority="309" operator="equal">
      <formula>"NÃO"</formula>
    </cfRule>
    <cfRule type="cellIs" dxfId="405" priority="310" operator="equal">
      <formula>"SIM"</formula>
    </cfRule>
  </conditionalFormatting>
  <conditionalFormatting sqref="Y342">
    <cfRule type="cellIs" dxfId="404" priority="308" operator="equal">
      <formula>"OPORTUNIDADE"</formula>
    </cfRule>
  </conditionalFormatting>
  <conditionalFormatting sqref="Y342">
    <cfRule type="cellIs" dxfId="403" priority="306" operator="equal">
      <formula>"NÃO"</formula>
    </cfRule>
    <cfRule type="cellIs" dxfId="402" priority="307" operator="equal">
      <formula>"SIM"</formula>
    </cfRule>
  </conditionalFormatting>
  <conditionalFormatting sqref="Y342">
    <cfRule type="cellIs" dxfId="401" priority="305" operator="equal">
      <formula>"OPORTUNIDADE"</formula>
    </cfRule>
  </conditionalFormatting>
  <conditionalFormatting sqref="Y342">
    <cfRule type="cellIs" dxfId="400" priority="303" operator="equal">
      <formula>"NÃO"</formula>
    </cfRule>
    <cfRule type="cellIs" dxfId="399" priority="304" operator="equal">
      <formula>"SIM"</formula>
    </cfRule>
  </conditionalFormatting>
  <conditionalFormatting sqref="Y342">
    <cfRule type="cellIs" dxfId="398" priority="302" operator="equal">
      <formula>"OPORTUNIDADE"</formula>
    </cfRule>
  </conditionalFormatting>
  <conditionalFormatting sqref="Y342">
    <cfRule type="cellIs" dxfId="397" priority="300" operator="equal">
      <formula>"NÃO"</formula>
    </cfRule>
    <cfRule type="cellIs" dxfId="396" priority="301" operator="equal">
      <formula>"SIM"</formula>
    </cfRule>
  </conditionalFormatting>
  <conditionalFormatting sqref="Y342">
    <cfRule type="cellIs" dxfId="395" priority="299" operator="equal">
      <formula>"OPORTUNIDADE"</formula>
    </cfRule>
  </conditionalFormatting>
  <conditionalFormatting sqref="Y342">
    <cfRule type="cellIs" dxfId="394" priority="297" operator="equal">
      <formula>"NÃO"</formula>
    </cfRule>
    <cfRule type="cellIs" dxfId="393" priority="298" operator="equal">
      <formula>"SIM"</formula>
    </cfRule>
  </conditionalFormatting>
  <conditionalFormatting sqref="Y342">
    <cfRule type="cellIs" dxfId="392" priority="296" operator="equal">
      <formula>"OPORTUNIDADE"</formula>
    </cfRule>
  </conditionalFormatting>
  <conditionalFormatting sqref="Y342">
    <cfRule type="cellIs" dxfId="391" priority="294" operator="equal">
      <formula>"NÃO"</formula>
    </cfRule>
    <cfRule type="cellIs" dxfId="390" priority="295" operator="equal">
      <formula>"SIM"</formula>
    </cfRule>
  </conditionalFormatting>
  <conditionalFormatting sqref="Y342">
    <cfRule type="cellIs" dxfId="389" priority="293" operator="equal">
      <formula>"OPORTUNIDADE"</formula>
    </cfRule>
  </conditionalFormatting>
  <conditionalFormatting sqref="Y342">
    <cfRule type="cellIs" dxfId="388" priority="291" operator="equal">
      <formula>"NÃO"</formula>
    </cfRule>
    <cfRule type="cellIs" dxfId="387" priority="292" operator="equal">
      <formula>"SIM"</formula>
    </cfRule>
  </conditionalFormatting>
  <conditionalFormatting sqref="Y342">
    <cfRule type="cellIs" dxfId="386" priority="290" operator="equal">
      <formula>"OPORTUNIDADE"</formula>
    </cfRule>
  </conditionalFormatting>
  <conditionalFormatting sqref="Y342">
    <cfRule type="cellIs" dxfId="385" priority="288" operator="equal">
      <formula>"NÃO"</formula>
    </cfRule>
    <cfRule type="cellIs" dxfId="384" priority="289" operator="equal">
      <formula>"SIM"</formula>
    </cfRule>
  </conditionalFormatting>
  <conditionalFormatting sqref="Y342">
    <cfRule type="cellIs" dxfId="383" priority="287" operator="equal">
      <formula>"OPORTUNIDADE"</formula>
    </cfRule>
  </conditionalFormatting>
  <conditionalFormatting sqref="Y342">
    <cfRule type="cellIs" dxfId="382" priority="285" operator="equal">
      <formula>"NÃO"</formula>
    </cfRule>
    <cfRule type="cellIs" dxfId="381" priority="286" operator="equal">
      <formula>"SIM"</formula>
    </cfRule>
  </conditionalFormatting>
  <conditionalFormatting sqref="Y342">
    <cfRule type="cellIs" dxfId="380" priority="284" operator="equal">
      <formula>"OPORTUNIDADE"</formula>
    </cfRule>
  </conditionalFormatting>
  <conditionalFormatting sqref="Y342">
    <cfRule type="cellIs" dxfId="379" priority="282" operator="equal">
      <formula>"NÃO"</formula>
    </cfRule>
    <cfRule type="cellIs" dxfId="378" priority="283" operator="equal">
      <formula>"SIM"</formula>
    </cfRule>
  </conditionalFormatting>
  <conditionalFormatting sqref="Y342">
    <cfRule type="cellIs" dxfId="377" priority="281" operator="equal">
      <formula>"OPORTUNIDADE"</formula>
    </cfRule>
  </conditionalFormatting>
  <conditionalFormatting sqref="Y342">
    <cfRule type="cellIs" dxfId="376" priority="279" operator="equal">
      <formula>"NÃO"</formula>
    </cfRule>
    <cfRule type="cellIs" dxfId="375" priority="280" operator="equal">
      <formula>"SIM"</formula>
    </cfRule>
  </conditionalFormatting>
  <conditionalFormatting sqref="Y342">
    <cfRule type="cellIs" dxfId="374" priority="278" operator="equal">
      <formula>"OPORTUNIDADE"</formula>
    </cfRule>
  </conditionalFormatting>
  <conditionalFormatting sqref="Y342">
    <cfRule type="cellIs" dxfId="373" priority="276" operator="equal">
      <formula>"NÃO"</formula>
    </cfRule>
    <cfRule type="cellIs" dxfId="372" priority="277" operator="equal">
      <formula>"SIM"</formula>
    </cfRule>
  </conditionalFormatting>
  <conditionalFormatting sqref="Y342">
    <cfRule type="cellIs" dxfId="371" priority="275" operator="equal">
      <formula>"OPORTUNIDADE"</formula>
    </cfRule>
  </conditionalFormatting>
  <conditionalFormatting sqref="Y342">
    <cfRule type="cellIs" dxfId="370" priority="273" operator="equal">
      <formula>"NÃO"</formula>
    </cfRule>
    <cfRule type="cellIs" dxfId="369" priority="274" operator="equal">
      <formula>"SIM"</formula>
    </cfRule>
  </conditionalFormatting>
  <conditionalFormatting sqref="Y342">
    <cfRule type="cellIs" dxfId="368" priority="272" operator="equal">
      <formula>"OPORTUNIDADE"</formula>
    </cfRule>
  </conditionalFormatting>
  <conditionalFormatting sqref="Y342">
    <cfRule type="cellIs" dxfId="367" priority="270" operator="equal">
      <formula>"NÃO"</formula>
    </cfRule>
    <cfRule type="cellIs" dxfId="366" priority="271" operator="equal">
      <formula>"SIM"</formula>
    </cfRule>
  </conditionalFormatting>
  <conditionalFormatting sqref="Y342">
    <cfRule type="cellIs" dxfId="365" priority="269" operator="equal">
      <formula>"OPORTUNIDADE"</formula>
    </cfRule>
  </conditionalFormatting>
  <conditionalFormatting sqref="Y342">
    <cfRule type="cellIs" dxfId="364" priority="267" operator="equal">
      <formula>"NÃO"</formula>
    </cfRule>
    <cfRule type="cellIs" dxfId="363" priority="268" operator="equal">
      <formula>"SIM"</formula>
    </cfRule>
  </conditionalFormatting>
  <conditionalFormatting sqref="Y342">
    <cfRule type="cellIs" dxfId="362" priority="266" operator="equal">
      <formula>"OPORTUNIDADE"</formula>
    </cfRule>
  </conditionalFormatting>
  <conditionalFormatting sqref="Y342">
    <cfRule type="cellIs" dxfId="361" priority="264" operator="equal">
      <formula>"NÃO"</formula>
    </cfRule>
    <cfRule type="cellIs" dxfId="360" priority="265" operator="equal">
      <formula>"SIM"</formula>
    </cfRule>
  </conditionalFormatting>
  <conditionalFormatting sqref="Y342">
    <cfRule type="cellIs" dxfId="359" priority="263" operator="equal">
      <formula>"OPORTUNIDADE"</formula>
    </cfRule>
  </conditionalFormatting>
  <conditionalFormatting sqref="Y342">
    <cfRule type="cellIs" dxfId="358" priority="261" operator="equal">
      <formula>"NÃO"</formula>
    </cfRule>
    <cfRule type="cellIs" dxfId="357" priority="262" operator="equal">
      <formula>"SIM"</formula>
    </cfRule>
  </conditionalFormatting>
  <conditionalFormatting sqref="Y342">
    <cfRule type="cellIs" dxfId="356" priority="260" operator="equal">
      <formula>"OPORTUNIDADE"</formula>
    </cfRule>
  </conditionalFormatting>
  <conditionalFormatting sqref="Y342">
    <cfRule type="cellIs" dxfId="355" priority="258" operator="equal">
      <formula>"NÃO"</formula>
    </cfRule>
    <cfRule type="cellIs" dxfId="354" priority="259" operator="equal">
      <formula>"SIM"</formula>
    </cfRule>
  </conditionalFormatting>
  <conditionalFormatting sqref="Y342">
    <cfRule type="cellIs" dxfId="353" priority="257" operator="equal">
      <formula>"OPORTUNIDADE"</formula>
    </cfRule>
  </conditionalFormatting>
  <conditionalFormatting sqref="Y342">
    <cfRule type="cellIs" dxfId="352" priority="255" operator="equal">
      <formula>"NÃO"</formula>
    </cfRule>
    <cfRule type="cellIs" dxfId="351" priority="256" operator="equal">
      <formula>"SIM"</formula>
    </cfRule>
  </conditionalFormatting>
  <conditionalFormatting sqref="Y342">
    <cfRule type="cellIs" dxfId="350" priority="254" operator="equal">
      <formula>"OPORTUNIDADE"</formula>
    </cfRule>
  </conditionalFormatting>
  <conditionalFormatting sqref="Y342">
    <cfRule type="cellIs" dxfId="349" priority="252" operator="equal">
      <formula>"NÃO"</formula>
    </cfRule>
    <cfRule type="cellIs" dxfId="348" priority="253" operator="equal">
      <formula>"SIM"</formula>
    </cfRule>
  </conditionalFormatting>
  <conditionalFormatting sqref="Y342">
    <cfRule type="cellIs" dxfId="347" priority="251" operator="equal">
      <formula>"OPORTUNIDADE"</formula>
    </cfRule>
  </conditionalFormatting>
  <conditionalFormatting sqref="Y342">
    <cfRule type="cellIs" dxfId="346" priority="249" operator="equal">
      <formula>"NÃO"</formula>
    </cfRule>
    <cfRule type="cellIs" dxfId="345" priority="250" operator="equal">
      <formula>"SIM"</formula>
    </cfRule>
  </conditionalFormatting>
  <conditionalFormatting sqref="Y342">
    <cfRule type="cellIs" dxfId="344" priority="248" operator="equal">
      <formula>"OPORTUNIDADE"</formula>
    </cfRule>
  </conditionalFormatting>
  <conditionalFormatting sqref="Y342">
    <cfRule type="cellIs" dxfId="343" priority="246" operator="equal">
      <formula>"NÃO"</formula>
    </cfRule>
    <cfRule type="cellIs" dxfId="342" priority="247" operator="equal">
      <formula>"SIM"</formula>
    </cfRule>
  </conditionalFormatting>
  <conditionalFormatting sqref="Y342">
    <cfRule type="cellIs" dxfId="341" priority="245" operator="equal">
      <formula>"OPORTUNIDADE"</formula>
    </cfRule>
  </conditionalFormatting>
  <conditionalFormatting sqref="Y342">
    <cfRule type="cellIs" dxfId="340" priority="243" operator="equal">
      <formula>"NÃO"</formula>
    </cfRule>
    <cfRule type="cellIs" dxfId="339" priority="244" operator="equal">
      <formula>"SIM"</formula>
    </cfRule>
  </conditionalFormatting>
  <conditionalFormatting sqref="Y342">
    <cfRule type="cellIs" dxfId="338" priority="242" operator="equal">
      <formula>"OPORTUNIDADE"</formula>
    </cfRule>
  </conditionalFormatting>
  <conditionalFormatting sqref="Y342">
    <cfRule type="cellIs" dxfId="337" priority="240" operator="equal">
      <formula>"NÃO"</formula>
    </cfRule>
    <cfRule type="cellIs" dxfId="336" priority="241" operator="equal">
      <formula>"SIM"</formula>
    </cfRule>
  </conditionalFormatting>
  <conditionalFormatting sqref="Y342">
    <cfRule type="cellIs" dxfId="335" priority="239" operator="equal">
      <formula>"OPORTUNIDADE"</formula>
    </cfRule>
  </conditionalFormatting>
  <conditionalFormatting sqref="Y342">
    <cfRule type="cellIs" dxfId="334" priority="237" operator="equal">
      <formula>"NÃO"</formula>
    </cfRule>
    <cfRule type="cellIs" dxfId="333" priority="238" operator="equal">
      <formula>"SIM"</formula>
    </cfRule>
  </conditionalFormatting>
  <conditionalFormatting sqref="Y342">
    <cfRule type="cellIs" dxfId="332" priority="236" operator="equal">
      <formula>"OPORTUNIDADE"</formula>
    </cfRule>
  </conditionalFormatting>
  <conditionalFormatting sqref="Y342">
    <cfRule type="cellIs" dxfId="331" priority="234" operator="equal">
      <formula>"NÃO"</formula>
    </cfRule>
    <cfRule type="cellIs" dxfId="330" priority="235" operator="equal">
      <formula>"SIM"</formula>
    </cfRule>
  </conditionalFormatting>
  <conditionalFormatting sqref="Y342">
    <cfRule type="cellIs" dxfId="329" priority="233" operator="equal">
      <formula>"OPORTUNIDADE"</formula>
    </cfRule>
  </conditionalFormatting>
  <conditionalFormatting sqref="Y342">
    <cfRule type="cellIs" dxfId="328" priority="231" operator="equal">
      <formula>"NÃO"</formula>
    </cfRule>
    <cfRule type="cellIs" dxfId="327" priority="232" operator="equal">
      <formula>"SIM"</formula>
    </cfRule>
  </conditionalFormatting>
  <conditionalFormatting sqref="Y342">
    <cfRule type="cellIs" dxfId="326" priority="230" operator="equal">
      <formula>"OPORTUNIDADE"</formula>
    </cfRule>
  </conditionalFormatting>
  <conditionalFormatting sqref="Y342">
    <cfRule type="cellIs" dxfId="325" priority="228" operator="equal">
      <formula>"NÃO"</formula>
    </cfRule>
    <cfRule type="cellIs" dxfId="324" priority="229" operator="equal">
      <formula>"SIM"</formula>
    </cfRule>
  </conditionalFormatting>
  <conditionalFormatting sqref="Y342">
    <cfRule type="cellIs" dxfId="323" priority="227" operator="equal">
      <formula>"OPORTUNIDADE"</formula>
    </cfRule>
  </conditionalFormatting>
  <conditionalFormatting sqref="Y342">
    <cfRule type="cellIs" dxfId="322" priority="225" operator="equal">
      <formula>"NÃO"</formula>
    </cfRule>
    <cfRule type="cellIs" dxfId="321" priority="226" operator="equal">
      <formula>"SIM"</formula>
    </cfRule>
  </conditionalFormatting>
  <conditionalFormatting sqref="Y342">
    <cfRule type="cellIs" dxfId="320" priority="224" operator="equal">
      <formula>"OPORTUNIDADE"</formula>
    </cfRule>
  </conditionalFormatting>
  <conditionalFormatting sqref="Y342">
    <cfRule type="cellIs" dxfId="319" priority="222" operator="equal">
      <formula>"NÃO"</formula>
    </cfRule>
    <cfRule type="cellIs" dxfId="318" priority="223" operator="equal">
      <formula>"SIM"</formula>
    </cfRule>
  </conditionalFormatting>
  <conditionalFormatting sqref="Y342">
    <cfRule type="cellIs" dxfId="317" priority="221" operator="equal">
      <formula>"OPORTUNIDADE"</formula>
    </cfRule>
  </conditionalFormatting>
  <conditionalFormatting sqref="Y342">
    <cfRule type="cellIs" dxfId="316" priority="219" operator="equal">
      <formula>"NÃO"</formula>
    </cfRule>
    <cfRule type="cellIs" dxfId="315" priority="220" operator="equal">
      <formula>"SIM"</formula>
    </cfRule>
  </conditionalFormatting>
  <conditionalFormatting sqref="Y342">
    <cfRule type="cellIs" dxfId="314" priority="218" operator="equal">
      <formula>"OPORTUNIDADE"</formula>
    </cfRule>
  </conditionalFormatting>
  <conditionalFormatting sqref="Y342">
    <cfRule type="cellIs" dxfId="313" priority="216" operator="equal">
      <formula>"NÃO"</formula>
    </cfRule>
    <cfRule type="cellIs" dxfId="312" priority="217" operator="equal">
      <formula>"SIM"</formula>
    </cfRule>
  </conditionalFormatting>
  <conditionalFormatting sqref="Y342">
    <cfRule type="cellIs" dxfId="311" priority="215" operator="equal">
      <formula>"OPORTUNIDADE"</formula>
    </cfRule>
  </conditionalFormatting>
  <conditionalFormatting sqref="Y342">
    <cfRule type="cellIs" dxfId="310" priority="213" operator="equal">
      <formula>"NÃO"</formula>
    </cfRule>
    <cfRule type="cellIs" dxfId="309" priority="214" operator="equal">
      <formula>"SIM"</formula>
    </cfRule>
  </conditionalFormatting>
  <conditionalFormatting sqref="Y342">
    <cfRule type="cellIs" dxfId="308" priority="212" operator="equal">
      <formula>"OPORTUNIDADE"</formula>
    </cfRule>
  </conditionalFormatting>
  <conditionalFormatting sqref="Y342">
    <cfRule type="cellIs" dxfId="307" priority="210" operator="equal">
      <formula>"NÃO"</formula>
    </cfRule>
    <cfRule type="cellIs" dxfId="306" priority="211" operator="equal">
      <formula>"SIM"</formula>
    </cfRule>
  </conditionalFormatting>
  <conditionalFormatting sqref="Y342">
    <cfRule type="cellIs" dxfId="305" priority="209" operator="equal">
      <formula>"OPORTUNIDADE"</formula>
    </cfRule>
  </conditionalFormatting>
  <conditionalFormatting sqref="Y342">
    <cfRule type="cellIs" dxfId="304" priority="207" operator="equal">
      <formula>"NÃO"</formula>
    </cfRule>
    <cfRule type="cellIs" dxfId="303" priority="208" operator="equal">
      <formula>"SIM"</formula>
    </cfRule>
  </conditionalFormatting>
  <conditionalFormatting sqref="Y342">
    <cfRule type="cellIs" dxfId="302" priority="206" operator="equal">
      <formula>"OPORTUNIDADE"</formula>
    </cfRule>
  </conditionalFormatting>
  <conditionalFormatting sqref="Y342">
    <cfRule type="cellIs" dxfId="301" priority="204" operator="equal">
      <formula>"NÃO"</formula>
    </cfRule>
    <cfRule type="cellIs" dxfId="300" priority="205" operator="equal">
      <formula>"SIM"</formula>
    </cfRule>
  </conditionalFormatting>
  <conditionalFormatting sqref="Y342">
    <cfRule type="cellIs" dxfId="299" priority="203" operator="equal">
      <formula>"OPORTUNIDADE"</formula>
    </cfRule>
  </conditionalFormatting>
  <conditionalFormatting sqref="Y342">
    <cfRule type="cellIs" dxfId="298" priority="201" operator="equal">
      <formula>"NÃO"</formula>
    </cfRule>
    <cfRule type="cellIs" dxfId="297" priority="202" operator="equal">
      <formula>"SIM"</formula>
    </cfRule>
  </conditionalFormatting>
  <conditionalFormatting sqref="Y342">
    <cfRule type="cellIs" dxfId="296" priority="200" operator="equal">
      <formula>"OPORTUNIDADE"</formula>
    </cfRule>
  </conditionalFormatting>
  <conditionalFormatting sqref="Y342">
    <cfRule type="cellIs" dxfId="295" priority="198" operator="equal">
      <formula>"NÃO"</formula>
    </cfRule>
    <cfRule type="cellIs" dxfId="294" priority="199" operator="equal">
      <formula>"SIM"</formula>
    </cfRule>
  </conditionalFormatting>
  <conditionalFormatting sqref="Y342">
    <cfRule type="cellIs" dxfId="293" priority="197" operator="equal">
      <formula>"OPORTUNIDADE"</formula>
    </cfRule>
  </conditionalFormatting>
  <conditionalFormatting sqref="Y342">
    <cfRule type="cellIs" dxfId="292" priority="195" operator="equal">
      <formula>"NÃO"</formula>
    </cfRule>
    <cfRule type="cellIs" dxfId="291" priority="196" operator="equal">
      <formula>"SIM"</formula>
    </cfRule>
  </conditionalFormatting>
  <conditionalFormatting sqref="Y342">
    <cfRule type="cellIs" dxfId="290" priority="194" operator="equal">
      <formula>"OPORTUNIDADE"</formula>
    </cfRule>
  </conditionalFormatting>
  <conditionalFormatting sqref="Y342">
    <cfRule type="cellIs" dxfId="289" priority="192" operator="equal">
      <formula>"NÃO"</formula>
    </cfRule>
    <cfRule type="cellIs" dxfId="288" priority="193" operator="equal">
      <formula>"SIM"</formula>
    </cfRule>
  </conditionalFormatting>
  <conditionalFormatting sqref="Y342">
    <cfRule type="cellIs" dxfId="287" priority="191" operator="equal">
      <formula>"OPORTUNIDADE"</formula>
    </cfRule>
  </conditionalFormatting>
  <conditionalFormatting sqref="Y342">
    <cfRule type="cellIs" dxfId="286" priority="189" operator="equal">
      <formula>"NÃO"</formula>
    </cfRule>
    <cfRule type="cellIs" dxfId="285" priority="190" operator="equal">
      <formula>"SIM"</formula>
    </cfRule>
  </conditionalFormatting>
  <conditionalFormatting sqref="Y342">
    <cfRule type="cellIs" dxfId="284" priority="188" operator="equal">
      <formula>"OPORTUNIDADE"</formula>
    </cfRule>
  </conditionalFormatting>
  <conditionalFormatting sqref="Y342">
    <cfRule type="cellIs" dxfId="283" priority="186" operator="equal">
      <formula>"NÃO"</formula>
    </cfRule>
    <cfRule type="cellIs" dxfId="282" priority="187" operator="equal">
      <formula>"SIM"</formula>
    </cfRule>
  </conditionalFormatting>
  <conditionalFormatting sqref="Y342">
    <cfRule type="cellIs" dxfId="281" priority="185" operator="equal">
      <formula>"OPORTUNIDADE"</formula>
    </cfRule>
  </conditionalFormatting>
  <conditionalFormatting sqref="Y342">
    <cfRule type="cellIs" dxfId="280" priority="183" operator="equal">
      <formula>"NÃO"</formula>
    </cfRule>
    <cfRule type="cellIs" dxfId="279" priority="184" operator="equal">
      <formula>"SIM"</formula>
    </cfRule>
  </conditionalFormatting>
  <conditionalFormatting sqref="Y342">
    <cfRule type="cellIs" dxfId="278" priority="182" operator="equal">
      <formula>"OPORTUNIDADE"</formula>
    </cfRule>
  </conditionalFormatting>
  <conditionalFormatting sqref="Y342">
    <cfRule type="cellIs" dxfId="277" priority="180" operator="equal">
      <formula>"NÃO"</formula>
    </cfRule>
    <cfRule type="cellIs" dxfId="276" priority="181" operator="equal">
      <formula>"SIM"</formula>
    </cfRule>
  </conditionalFormatting>
  <conditionalFormatting sqref="Y342">
    <cfRule type="cellIs" dxfId="275" priority="179" operator="equal">
      <formula>"OPORTUNIDADE"</formula>
    </cfRule>
  </conditionalFormatting>
  <conditionalFormatting sqref="Y342">
    <cfRule type="cellIs" dxfId="274" priority="177" operator="equal">
      <formula>"NÃO"</formula>
    </cfRule>
    <cfRule type="cellIs" dxfId="273" priority="178" operator="equal">
      <formula>"SIM"</formula>
    </cfRule>
  </conditionalFormatting>
  <conditionalFormatting sqref="Y342">
    <cfRule type="cellIs" dxfId="272" priority="176" operator="equal">
      <formula>"OPORTUNIDADE"</formula>
    </cfRule>
  </conditionalFormatting>
  <conditionalFormatting sqref="Y342">
    <cfRule type="cellIs" dxfId="271" priority="174" operator="equal">
      <formula>"NÃO"</formula>
    </cfRule>
    <cfRule type="cellIs" dxfId="270" priority="175" operator="equal">
      <formula>"SIM"</formula>
    </cfRule>
  </conditionalFormatting>
  <conditionalFormatting sqref="Y342">
    <cfRule type="cellIs" dxfId="269" priority="173" operator="equal">
      <formula>"OPORTUNIDADE"</formula>
    </cfRule>
  </conditionalFormatting>
  <conditionalFormatting sqref="Y342">
    <cfRule type="cellIs" dxfId="268" priority="171" operator="equal">
      <formula>"NÃO"</formula>
    </cfRule>
    <cfRule type="cellIs" dxfId="267" priority="172" operator="equal">
      <formula>"SIM"</formula>
    </cfRule>
  </conditionalFormatting>
  <conditionalFormatting sqref="Y342">
    <cfRule type="cellIs" dxfId="266" priority="170" operator="equal">
      <formula>"OPORTUNIDADE"</formula>
    </cfRule>
  </conditionalFormatting>
  <conditionalFormatting sqref="Y342">
    <cfRule type="cellIs" dxfId="265" priority="168" operator="equal">
      <formula>"NÃO"</formula>
    </cfRule>
    <cfRule type="cellIs" dxfId="264" priority="169" operator="equal">
      <formula>"SIM"</formula>
    </cfRule>
  </conditionalFormatting>
  <conditionalFormatting sqref="Z342">
    <cfRule type="cellIs" dxfId="263" priority="167" operator="equal">
      <formula>"OPORTUNIDADE"</formula>
    </cfRule>
  </conditionalFormatting>
  <conditionalFormatting sqref="Z342">
    <cfRule type="cellIs" dxfId="262" priority="165" operator="equal">
      <formula>"NÃO"</formula>
    </cfRule>
    <cfRule type="cellIs" dxfId="261" priority="166" operator="equal">
      <formula>"SIM"</formula>
    </cfRule>
  </conditionalFormatting>
  <conditionalFormatting sqref="Y342">
    <cfRule type="cellIs" dxfId="260" priority="164" operator="equal">
      <formula>"OPORTUNIDADE"</formula>
    </cfRule>
  </conditionalFormatting>
  <conditionalFormatting sqref="Y342">
    <cfRule type="cellIs" dxfId="259" priority="162" operator="equal">
      <formula>"NÃO"</formula>
    </cfRule>
    <cfRule type="cellIs" dxfId="258" priority="163" operator="equal">
      <formula>"SIM"</formula>
    </cfRule>
  </conditionalFormatting>
  <conditionalFormatting sqref="Y342">
    <cfRule type="cellIs" dxfId="257" priority="161" operator="equal">
      <formula>"OPORTUNIDADE"</formula>
    </cfRule>
  </conditionalFormatting>
  <conditionalFormatting sqref="Y342">
    <cfRule type="cellIs" dxfId="256" priority="159" operator="equal">
      <formula>"NÃO"</formula>
    </cfRule>
    <cfRule type="cellIs" dxfId="255" priority="160" operator="equal">
      <formula>"SIM"</formula>
    </cfRule>
  </conditionalFormatting>
  <conditionalFormatting sqref="Y342">
    <cfRule type="cellIs" dxfId="254" priority="158" operator="equal">
      <formula>"OPORTUNIDADE"</formula>
    </cfRule>
  </conditionalFormatting>
  <conditionalFormatting sqref="Y342">
    <cfRule type="cellIs" dxfId="253" priority="156" operator="equal">
      <formula>"NÃO"</formula>
    </cfRule>
    <cfRule type="cellIs" dxfId="252" priority="157" operator="equal">
      <formula>"SIM"</formula>
    </cfRule>
  </conditionalFormatting>
  <conditionalFormatting sqref="Y342">
    <cfRule type="cellIs" dxfId="251" priority="155" operator="equal">
      <formula>"OPORTUNIDADE"</formula>
    </cfRule>
  </conditionalFormatting>
  <conditionalFormatting sqref="Y342">
    <cfRule type="cellIs" dxfId="250" priority="153" operator="equal">
      <formula>"NÃO"</formula>
    </cfRule>
    <cfRule type="cellIs" dxfId="249" priority="154" operator="equal">
      <formula>"SIM"</formula>
    </cfRule>
  </conditionalFormatting>
  <conditionalFormatting sqref="Y342">
    <cfRule type="cellIs" dxfId="248" priority="152" operator="equal">
      <formula>"OPORTUNIDADE"</formula>
    </cfRule>
  </conditionalFormatting>
  <conditionalFormatting sqref="Y342">
    <cfRule type="cellIs" dxfId="247" priority="150" operator="equal">
      <formula>"NÃO"</formula>
    </cfRule>
    <cfRule type="cellIs" dxfId="246" priority="151" operator="equal">
      <formula>"SIM"</formula>
    </cfRule>
  </conditionalFormatting>
  <conditionalFormatting sqref="Y342">
    <cfRule type="cellIs" dxfId="245" priority="149" operator="equal">
      <formula>"OPORTUNIDADE"</formula>
    </cfRule>
  </conditionalFormatting>
  <conditionalFormatting sqref="Y342">
    <cfRule type="cellIs" dxfId="244" priority="147" operator="equal">
      <formula>"NÃO"</formula>
    </cfRule>
    <cfRule type="cellIs" dxfId="243" priority="148" operator="equal">
      <formula>"SIM"</formula>
    </cfRule>
  </conditionalFormatting>
  <conditionalFormatting sqref="Y342">
    <cfRule type="cellIs" dxfId="242" priority="146" operator="equal">
      <formula>"OPORTUNIDADE"</formula>
    </cfRule>
  </conditionalFormatting>
  <conditionalFormatting sqref="Y342">
    <cfRule type="cellIs" dxfId="241" priority="144" operator="equal">
      <formula>"NÃO"</formula>
    </cfRule>
    <cfRule type="cellIs" dxfId="240" priority="145" operator="equal">
      <formula>"SIM"</formula>
    </cfRule>
  </conditionalFormatting>
  <conditionalFormatting sqref="Y342">
    <cfRule type="cellIs" dxfId="239" priority="143" operator="equal">
      <formula>"OPORTUNIDADE"</formula>
    </cfRule>
  </conditionalFormatting>
  <conditionalFormatting sqref="Y342">
    <cfRule type="cellIs" dxfId="238" priority="141" operator="equal">
      <formula>"NÃO"</formula>
    </cfRule>
    <cfRule type="cellIs" dxfId="237" priority="142" operator="equal">
      <formula>"SIM"</formula>
    </cfRule>
  </conditionalFormatting>
  <conditionalFormatting sqref="Y342">
    <cfRule type="cellIs" dxfId="236" priority="140" operator="equal">
      <formula>"OPORTUNIDADE"</formula>
    </cfRule>
  </conditionalFormatting>
  <conditionalFormatting sqref="Y342">
    <cfRule type="cellIs" dxfId="235" priority="138" operator="equal">
      <formula>"NÃO"</formula>
    </cfRule>
    <cfRule type="cellIs" dxfId="234" priority="139" operator="equal">
      <formula>"SIM"</formula>
    </cfRule>
  </conditionalFormatting>
  <conditionalFormatting sqref="Y342">
    <cfRule type="cellIs" dxfId="233" priority="137" operator="equal">
      <formula>"OPORTUNIDADE"</formula>
    </cfRule>
  </conditionalFormatting>
  <conditionalFormatting sqref="Y342">
    <cfRule type="cellIs" dxfId="232" priority="135" operator="equal">
      <formula>"NÃO"</formula>
    </cfRule>
    <cfRule type="cellIs" dxfId="231" priority="136" operator="equal">
      <formula>"SIM"</formula>
    </cfRule>
  </conditionalFormatting>
  <conditionalFormatting sqref="Y342">
    <cfRule type="cellIs" dxfId="230" priority="134" operator="equal">
      <formula>"OPORTUNIDADE"</formula>
    </cfRule>
  </conditionalFormatting>
  <conditionalFormatting sqref="Y342">
    <cfRule type="cellIs" dxfId="229" priority="132" operator="equal">
      <formula>"NÃO"</formula>
    </cfRule>
    <cfRule type="cellIs" dxfId="228" priority="133" operator="equal">
      <formula>"SIM"</formula>
    </cfRule>
  </conditionalFormatting>
  <conditionalFormatting sqref="Y342">
    <cfRule type="cellIs" dxfId="227" priority="131" operator="equal">
      <formula>"OPORTUNIDADE"</formula>
    </cfRule>
  </conditionalFormatting>
  <conditionalFormatting sqref="Y342">
    <cfRule type="cellIs" dxfId="226" priority="129" operator="equal">
      <formula>"NÃO"</formula>
    </cfRule>
    <cfRule type="cellIs" dxfId="225" priority="130" operator="equal">
      <formula>"SIM"</formula>
    </cfRule>
  </conditionalFormatting>
  <conditionalFormatting sqref="Y342">
    <cfRule type="cellIs" dxfId="224" priority="128" operator="equal">
      <formula>"OPORTUNIDADE"</formula>
    </cfRule>
  </conditionalFormatting>
  <conditionalFormatting sqref="Y342">
    <cfRule type="cellIs" dxfId="223" priority="126" operator="equal">
      <formula>"NÃO"</formula>
    </cfRule>
    <cfRule type="cellIs" dxfId="222" priority="127" operator="equal">
      <formula>"SIM"</formula>
    </cfRule>
  </conditionalFormatting>
  <conditionalFormatting sqref="Y342">
    <cfRule type="cellIs" dxfId="221" priority="125" operator="equal">
      <formula>"OPORTUNIDADE"</formula>
    </cfRule>
  </conditionalFormatting>
  <conditionalFormatting sqref="Y342">
    <cfRule type="cellIs" dxfId="220" priority="123" operator="equal">
      <formula>"NÃO"</formula>
    </cfRule>
    <cfRule type="cellIs" dxfId="219" priority="124" operator="equal">
      <formula>"SIM"</formula>
    </cfRule>
  </conditionalFormatting>
  <conditionalFormatting sqref="Y342">
    <cfRule type="cellIs" dxfId="218" priority="122" operator="equal">
      <formula>"OPORTUNIDADE"</formula>
    </cfRule>
  </conditionalFormatting>
  <conditionalFormatting sqref="Y342">
    <cfRule type="cellIs" dxfId="217" priority="120" operator="equal">
      <formula>"NÃO"</formula>
    </cfRule>
    <cfRule type="cellIs" dxfId="216" priority="121" operator="equal">
      <formula>"SIM"</formula>
    </cfRule>
  </conditionalFormatting>
  <conditionalFormatting sqref="Y342">
    <cfRule type="cellIs" dxfId="215" priority="119" operator="equal">
      <formula>"OPORTUNIDADE"</formula>
    </cfRule>
  </conditionalFormatting>
  <conditionalFormatting sqref="Y342">
    <cfRule type="cellIs" dxfId="214" priority="117" operator="equal">
      <formula>"NÃO"</formula>
    </cfRule>
    <cfRule type="cellIs" dxfId="213" priority="118" operator="equal">
      <formula>"SIM"</formula>
    </cfRule>
  </conditionalFormatting>
  <conditionalFormatting sqref="Y342">
    <cfRule type="cellIs" dxfId="212" priority="116" operator="equal">
      <formula>"OPORTUNIDADE"</formula>
    </cfRule>
  </conditionalFormatting>
  <conditionalFormatting sqref="Y342">
    <cfRule type="cellIs" dxfId="211" priority="114" operator="equal">
      <formula>"NÃO"</formula>
    </cfRule>
    <cfRule type="cellIs" dxfId="210" priority="115" operator="equal">
      <formula>"SIM"</formula>
    </cfRule>
  </conditionalFormatting>
  <conditionalFormatting sqref="Y342">
    <cfRule type="cellIs" dxfId="209" priority="113" operator="equal">
      <formula>"OPORTUNIDADE"</formula>
    </cfRule>
  </conditionalFormatting>
  <conditionalFormatting sqref="Y342">
    <cfRule type="cellIs" dxfId="208" priority="111" operator="equal">
      <formula>"NÃO"</formula>
    </cfRule>
    <cfRule type="cellIs" dxfId="207" priority="112" operator="equal">
      <formula>"SIM"</formula>
    </cfRule>
  </conditionalFormatting>
  <conditionalFormatting sqref="Y342">
    <cfRule type="cellIs" dxfId="206" priority="110" operator="equal">
      <formula>"OPORTUNIDADE"</formula>
    </cfRule>
  </conditionalFormatting>
  <conditionalFormatting sqref="Y342">
    <cfRule type="cellIs" dxfId="205" priority="108" operator="equal">
      <formula>"NÃO"</formula>
    </cfRule>
    <cfRule type="cellIs" dxfId="204" priority="109" operator="equal">
      <formula>"SIM"</formula>
    </cfRule>
  </conditionalFormatting>
  <conditionalFormatting sqref="Y342">
    <cfRule type="cellIs" dxfId="203" priority="107" operator="equal">
      <formula>"OPORTUNIDADE"</formula>
    </cfRule>
  </conditionalFormatting>
  <conditionalFormatting sqref="Y342">
    <cfRule type="cellIs" dxfId="202" priority="105" operator="equal">
      <formula>"NÃO"</formula>
    </cfRule>
    <cfRule type="cellIs" dxfId="201" priority="106" operator="equal">
      <formula>"SIM"</formula>
    </cfRule>
  </conditionalFormatting>
  <conditionalFormatting sqref="Z342">
    <cfRule type="cellIs" dxfId="200" priority="104" operator="equal">
      <formula>"OPORTUNIDADE"</formula>
    </cfRule>
  </conditionalFormatting>
  <conditionalFormatting sqref="Z342">
    <cfRule type="cellIs" dxfId="199" priority="102" operator="equal">
      <formula>"NÃO"</formula>
    </cfRule>
    <cfRule type="cellIs" dxfId="198" priority="103" operator="equal">
      <formula>"SIM"</formula>
    </cfRule>
  </conditionalFormatting>
  <conditionalFormatting sqref="Z342">
    <cfRule type="cellIs" dxfId="197" priority="101" operator="equal">
      <formula>"OPORTUNIDADE"</formula>
    </cfRule>
  </conditionalFormatting>
  <conditionalFormatting sqref="Z342">
    <cfRule type="cellIs" dxfId="196" priority="99" operator="equal">
      <formula>"NÃO"</formula>
    </cfRule>
    <cfRule type="cellIs" dxfId="195" priority="100" operator="equal">
      <formula>"SIM"</formula>
    </cfRule>
  </conditionalFormatting>
  <conditionalFormatting sqref="Y342">
    <cfRule type="cellIs" dxfId="194" priority="98" operator="equal">
      <formula>"OPORTUNIDADE"</formula>
    </cfRule>
  </conditionalFormatting>
  <conditionalFormatting sqref="Y342">
    <cfRule type="cellIs" dxfId="193" priority="96" operator="equal">
      <formula>"NÃO"</formula>
    </cfRule>
    <cfRule type="cellIs" dxfId="192" priority="97" operator="equal">
      <formula>"SIM"</formula>
    </cfRule>
  </conditionalFormatting>
  <conditionalFormatting sqref="Y342">
    <cfRule type="cellIs" dxfId="191" priority="95" operator="equal">
      <formula>"OPORTUNIDADE"</formula>
    </cfRule>
  </conditionalFormatting>
  <conditionalFormatting sqref="Y342">
    <cfRule type="cellIs" dxfId="190" priority="93" operator="equal">
      <formula>"NÃO"</formula>
    </cfRule>
    <cfRule type="cellIs" dxfId="189" priority="94" operator="equal">
      <formula>"SIM"</formula>
    </cfRule>
  </conditionalFormatting>
  <conditionalFormatting sqref="Z342">
    <cfRule type="cellIs" dxfId="188" priority="92" operator="equal">
      <formula>"OPORTUNIDADE"</formula>
    </cfRule>
  </conditionalFormatting>
  <conditionalFormatting sqref="Z342">
    <cfRule type="cellIs" dxfId="187" priority="90" operator="equal">
      <formula>"NÃO"</formula>
    </cfRule>
    <cfRule type="cellIs" dxfId="186" priority="91" operator="equal">
      <formula>"SIM"</formula>
    </cfRule>
  </conditionalFormatting>
  <conditionalFormatting sqref="Z342">
    <cfRule type="cellIs" dxfId="185" priority="89" operator="equal">
      <formula>"OPORTUNIDADE"</formula>
    </cfRule>
  </conditionalFormatting>
  <conditionalFormatting sqref="Z342">
    <cfRule type="cellIs" dxfId="184" priority="87" operator="equal">
      <formula>"NÃO"</formula>
    </cfRule>
    <cfRule type="cellIs" dxfId="183" priority="88" operator="equal">
      <formula>"SIM"</formula>
    </cfRule>
  </conditionalFormatting>
  <conditionalFormatting sqref="Z342">
    <cfRule type="cellIs" dxfId="182" priority="86" operator="equal">
      <formula>"OPORTUNIDADE"</formula>
    </cfRule>
  </conditionalFormatting>
  <conditionalFormatting sqref="Z342">
    <cfRule type="cellIs" dxfId="181" priority="84" operator="equal">
      <formula>"NÃO"</formula>
    </cfRule>
    <cfRule type="cellIs" dxfId="180" priority="85" operator="equal">
      <formula>"SIM"</formula>
    </cfRule>
  </conditionalFormatting>
  <conditionalFormatting sqref="Z342">
    <cfRule type="cellIs" dxfId="179" priority="83" operator="equal">
      <formula>"OPORTUNIDADE"</formula>
    </cfRule>
  </conditionalFormatting>
  <conditionalFormatting sqref="Z342">
    <cfRule type="cellIs" dxfId="178" priority="81" operator="equal">
      <formula>"NÃO"</formula>
    </cfRule>
    <cfRule type="cellIs" dxfId="177" priority="82" operator="equal">
      <formula>"SIM"</formula>
    </cfRule>
  </conditionalFormatting>
  <conditionalFormatting sqref="Y342">
    <cfRule type="cellIs" dxfId="176" priority="80" operator="equal">
      <formula>"OPORTUNIDADE"</formula>
    </cfRule>
  </conditionalFormatting>
  <conditionalFormatting sqref="Y342">
    <cfRule type="cellIs" dxfId="175" priority="78" operator="equal">
      <formula>"NÃO"</formula>
    </cfRule>
    <cfRule type="cellIs" dxfId="174" priority="79" operator="equal">
      <formula>"SIM"</formula>
    </cfRule>
  </conditionalFormatting>
  <conditionalFormatting sqref="Y342">
    <cfRule type="cellIs" dxfId="173" priority="77" operator="equal">
      <formula>"OPORTUNIDADE"</formula>
    </cfRule>
  </conditionalFormatting>
  <conditionalFormatting sqref="Y342">
    <cfRule type="cellIs" dxfId="172" priority="75" operator="equal">
      <formula>"NÃO"</formula>
    </cfRule>
    <cfRule type="cellIs" dxfId="171" priority="76" operator="equal">
      <formula>"SIM"</formula>
    </cfRule>
  </conditionalFormatting>
  <conditionalFormatting sqref="Y342">
    <cfRule type="cellIs" dxfId="170" priority="74" operator="equal">
      <formula>"OPORTUNIDADE"</formula>
    </cfRule>
  </conditionalFormatting>
  <conditionalFormatting sqref="Y342">
    <cfRule type="cellIs" dxfId="169" priority="72" operator="equal">
      <formula>"NÃO"</formula>
    </cfRule>
    <cfRule type="cellIs" dxfId="168" priority="73" operator="equal">
      <formula>"SIM"</formula>
    </cfRule>
  </conditionalFormatting>
  <conditionalFormatting sqref="Y342">
    <cfRule type="cellIs" dxfId="167" priority="71" operator="equal">
      <formula>"OPORTUNIDADE"</formula>
    </cfRule>
  </conditionalFormatting>
  <conditionalFormatting sqref="Y342">
    <cfRule type="cellIs" dxfId="166" priority="69" operator="equal">
      <formula>"NÃO"</formula>
    </cfRule>
    <cfRule type="cellIs" dxfId="165" priority="70" operator="equal">
      <formula>"SIM"</formula>
    </cfRule>
  </conditionalFormatting>
  <conditionalFormatting sqref="Y342">
    <cfRule type="cellIs" dxfId="164" priority="68" operator="equal">
      <formula>"OPORTUNIDADE"</formula>
    </cfRule>
  </conditionalFormatting>
  <conditionalFormatting sqref="Y342">
    <cfRule type="cellIs" dxfId="163" priority="66" operator="equal">
      <formula>"NÃO"</formula>
    </cfRule>
    <cfRule type="cellIs" dxfId="162" priority="67" operator="equal">
      <formula>"SIM"</formula>
    </cfRule>
  </conditionalFormatting>
  <conditionalFormatting sqref="Y342">
    <cfRule type="cellIs" dxfId="161" priority="65" operator="equal">
      <formula>"OPORTUNIDADE"</formula>
    </cfRule>
  </conditionalFormatting>
  <conditionalFormatting sqref="Y342">
    <cfRule type="cellIs" dxfId="160" priority="63" operator="equal">
      <formula>"NÃO"</formula>
    </cfRule>
    <cfRule type="cellIs" dxfId="159" priority="64" operator="equal">
      <formula>"SIM"</formula>
    </cfRule>
  </conditionalFormatting>
  <conditionalFormatting sqref="Y342">
    <cfRule type="cellIs" dxfId="158" priority="62" operator="equal">
      <formula>"OPORTUNIDADE"</formula>
    </cfRule>
  </conditionalFormatting>
  <conditionalFormatting sqref="Y342">
    <cfRule type="cellIs" dxfId="157" priority="60" operator="equal">
      <formula>"NÃO"</formula>
    </cfRule>
    <cfRule type="cellIs" dxfId="156" priority="61" operator="equal">
      <formula>"SIM"</formula>
    </cfRule>
  </conditionalFormatting>
  <conditionalFormatting sqref="Y342">
    <cfRule type="cellIs" dxfId="155" priority="59" operator="equal">
      <formula>"OPORTUNIDADE"</formula>
    </cfRule>
  </conditionalFormatting>
  <conditionalFormatting sqref="Y342">
    <cfRule type="cellIs" dxfId="154" priority="57" operator="equal">
      <formula>"NÃO"</formula>
    </cfRule>
    <cfRule type="cellIs" dxfId="153" priority="58" operator="equal">
      <formula>"SIM"</formula>
    </cfRule>
  </conditionalFormatting>
  <conditionalFormatting sqref="Y342">
    <cfRule type="cellIs" dxfId="152" priority="56" operator="equal">
      <formula>"OPORTUNIDADE"</formula>
    </cfRule>
  </conditionalFormatting>
  <conditionalFormatting sqref="Y342">
    <cfRule type="cellIs" dxfId="151" priority="54" operator="equal">
      <formula>"NÃO"</formula>
    </cfRule>
    <cfRule type="cellIs" dxfId="150" priority="55" operator="equal">
      <formula>"SIM"</formula>
    </cfRule>
  </conditionalFormatting>
  <conditionalFormatting sqref="Y342">
    <cfRule type="cellIs" dxfId="149" priority="53" operator="equal">
      <formula>"OPORTUNIDADE"</formula>
    </cfRule>
  </conditionalFormatting>
  <conditionalFormatting sqref="Y342">
    <cfRule type="cellIs" dxfId="148" priority="51" operator="equal">
      <formula>"NÃO"</formula>
    </cfRule>
    <cfRule type="cellIs" dxfId="147" priority="52" operator="equal">
      <formula>"SIM"</formula>
    </cfRule>
  </conditionalFormatting>
  <conditionalFormatting sqref="Y342">
    <cfRule type="cellIs" dxfId="146" priority="50" operator="equal">
      <formula>"OPORTUNIDADE"</formula>
    </cfRule>
  </conditionalFormatting>
  <conditionalFormatting sqref="Y342">
    <cfRule type="cellIs" dxfId="145" priority="48" operator="equal">
      <formula>"NÃO"</formula>
    </cfRule>
    <cfRule type="cellIs" dxfId="144" priority="49" operator="equal">
      <formula>"SIM"</formula>
    </cfRule>
  </conditionalFormatting>
  <conditionalFormatting sqref="Z345">
    <cfRule type="cellIs" dxfId="143" priority="47" operator="equal">
      <formula>"OPORTUNIDADE"</formula>
    </cfRule>
  </conditionalFormatting>
  <conditionalFormatting sqref="Z345">
    <cfRule type="cellIs" dxfId="142" priority="45" operator="equal">
      <formula>"NÃO"</formula>
    </cfRule>
    <cfRule type="cellIs" dxfId="141" priority="46" operator="equal">
      <formula>"SIM"</formula>
    </cfRule>
  </conditionalFormatting>
  <conditionalFormatting sqref="Y345">
    <cfRule type="cellIs" dxfId="140" priority="41" operator="equal">
      <formula>"OPORTUNIDADE"</formula>
    </cfRule>
  </conditionalFormatting>
  <conditionalFormatting sqref="Y345">
    <cfRule type="cellIs" dxfId="139" priority="39" operator="equal">
      <formula>"NÃO"</formula>
    </cfRule>
    <cfRule type="cellIs" dxfId="138" priority="40" operator="equal">
      <formula>"SIM"</formula>
    </cfRule>
  </conditionalFormatting>
  <conditionalFormatting sqref="BK328">
    <cfRule type="iconSet" priority="38">
      <iconSet showValue="0">
        <cfvo type="percent" val="0"/>
        <cfvo type="num" val="1"/>
        <cfvo type="num" val="1" gte="0"/>
      </iconSet>
    </cfRule>
  </conditionalFormatting>
  <conditionalFormatting sqref="BP330">
    <cfRule type="iconSet" priority="37">
      <iconSet showValue="0">
        <cfvo type="percent" val="0"/>
        <cfvo type="num" val="1"/>
        <cfvo type="num" val="1" gte="0"/>
      </iconSet>
    </cfRule>
  </conditionalFormatting>
  <conditionalFormatting sqref="Z344">
    <cfRule type="cellIs" dxfId="137" priority="36" operator="equal">
      <formula>"OPORTUNIDADE"</formula>
    </cfRule>
  </conditionalFormatting>
  <conditionalFormatting sqref="Z344">
    <cfRule type="cellIs" dxfId="136" priority="34" operator="equal">
      <formula>"NÃO"</formula>
    </cfRule>
    <cfRule type="cellIs" dxfId="135" priority="35" operator="equal">
      <formula>"SIM"</formula>
    </cfRule>
  </conditionalFormatting>
  <conditionalFormatting sqref="Z344">
    <cfRule type="cellIs" dxfId="134" priority="30" operator="equal">
      <formula>"OPORTUNIDADE"</formula>
    </cfRule>
  </conditionalFormatting>
  <conditionalFormatting sqref="Z344">
    <cfRule type="cellIs" dxfId="133" priority="28" operator="equal">
      <formula>"NÃO"</formula>
    </cfRule>
    <cfRule type="cellIs" dxfId="132" priority="29" operator="equal">
      <formula>"SIM"</formula>
    </cfRule>
  </conditionalFormatting>
  <conditionalFormatting sqref="Z344">
    <cfRule type="cellIs" dxfId="131" priority="27" operator="equal">
      <formula>"OPORTUNIDADE"</formula>
    </cfRule>
  </conditionalFormatting>
  <conditionalFormatting sqref="Z344">
    <cfRule type="cellIs" dxfId="130" priority="25" operator="equal">
      <formula>"NÃO"</formula>
    </cfRule>
    <cfRule type="cellIs" dxfId="129" priority="26" operator="equal">
      <formula>"SIM"</formula>
    </cfRule>
  </conditionalFormatting>
  <conditionalFormatting sqref="Z344">
    <cfRule type="cellIs" dxfId="128" priority="24" operator="equal">
      <formula>"OPORTUNIDADE"</formula>
    </cfRule>
  </conditionalFormatting>
  <conditionalFormatting sqref="Z344">
    <cfRule type="cellIs" dxfId="127" priority="22" operator="equal">
      <formula>"NÃO"</formula>
    </cfRule>
    <cfRule type="cellIs" dxfId="126" priority="23" operator="equal">
      <formula>"SIM"</formula>
    </cfRule>
  </conditionalFormatting>
  <conditionalFormatting sqref="Z344">
    <cfRule type="cellIs" dxfId="125" priority="21" operator="equal">
      <formula>"OPORTUNIDADE"</formula>
    </cfRule>
  </conditionalFormatting>
  <conditionalFormatting sqref="Z344">
    <cfRule type="cellIs" dxfId="124" priority="19" operator="equal">
      <formula>"NÃO"</formula>
    </cfRule>
    <cfRule type="cellIs" dxfId="123" priority="20" operator="equal">
      <formula>"SIM"</formula>
    </cfRule>
  </conditionalFormatting>
  <conditionalFormatting sqref="Z344">
    <cfRule type="cellIs" dxfId="122" priority="18" operator="equal">
      <formula>"OPORTUNIDADE"</formula>
    </cfRule>
  </conditionalFormatting>
  <conditionalFormatting sqref="Z344">
    <cfRule type="cellIs" dxfId="121" priority="16" operator="equal">
      <formula>"NÃO"</formula>
    </cfRule>
    <cfRule type="cellIs" dxfId="120" priority="17" operator="equal">
      <formula>"SIM"</formula>
    </cfRule>
  </conditionalFormatting>
  <conditionalFormatting sqref="Z344">
    <cfRule type="cellIs" dxfId="119" priority="15" operator="equal">
      <formula>"OPORTUNIDADE"</formula>
    </cfRule>
  </conditionalFormatting>
  <conditionalFormatting sqref="Z344">
    <cfRule type="cellIs" dxfId="118" priority="13" operator="equal">
      <formula>"NÃO"</formula>
    </cfRule>
    <cfRule type="cellIs" dxfId="117" priority="14" operator="equal">
      <formula>"SIM"</formula>
    </cfRule>
  </conditionalFormatting>
  <conditionalFormatting sqref="Z344">
    <cfRule type="cellIs" dxfId="116" priority="12" operator="equal">
      <formula>"OPORTUNIDADE"</formula>
    </cfRule>
  </conditionalFormatting>
  <conditionalFormatting sqref="Z344">
    <cfRule type="cellIs" dxfId="115" priority="10" operator="equal">
      <formula>"NÃO"</formula>
    </cfRule>
    <cfRule type="cellIs" dxfId="114" priority="11" operator="equal">
      <formula>"SIM"</formula>
    </cfRule>
  </conditionalFormatting>
  <conditionalFormatting sqref="Z344">
    <cfRule type="cellIs" dxfId="113" priority="9" operator="equal">
      <formula>"OPORTUNIDADE"</formula>
    </cfRule>
  </conditionalFormatting>
  <conditionalFormatting sqref="Z344">
    <cfRule type="cellIs" dxfId="112" priority="7" operator="equal">
      <formula>"NÃO"</formula>
    </cfRule>
    <cfRule type="cellIs" dxfId="111" priority="8" operator="equal">
      <formula>"SIM"</formula>
    </cfRule>
  </conditionalFormatting>
  <conditionalFormatting sqref="Z344">
    <cfRule type="cellIs" dxfId="110" priority="6" operator="equal">
      <formula>"OPORTUNIDADE"</formula>
    </cfRule>
  </conditionalFormatting>
  <conditionalFormatting sqref="Z344">
    <cfRule type="cellIs" dxfId="109" priority="4" operator="equal">
      <formula>"NÃO"</formula>
    </cfRule>
    <cfRule type="cellIs" dxfId="108" priority="5" operator="equal">
      <formula>"SIM"</formula>
    </cfRule>
  </conditionalFormatting>
  <conditionalFormatting sqref="Y344">
    <cfRule type="cellIs" dxfId="107" priority="3" operator="equal">
      <formula>"OPORTUNIDADE"</formula>
    </cfRule>
  </conditionalFormatting>
  <conditionalFormatting sqref="Y344">
    <cfRule type="cellIs" dxfId="106" priority="1" operator="equal">
      <formula>"NÃO"</formula>
    </cfRule>
    <cfRule type="cellIs" dxfId="105" priority="2" operator="equal">
      <formula>"SIM"</formula>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5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K5" workbookViewId="0">
      <selection activeCell="A319" sqref="A319:Q33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8" t="s">
        <v>1925</v>
      </c>
      <c r="D5" s="369"/>
      <c r="E5" s="369"/>
      <c r="F5" s="369"/>
      <c r="G5" s="369"/>
      <c r="H5" s="369"/>
      <c r="I5" s="369"/>
      <c r="J5" s="370"/>
      <c r="K5" s="371" t="s">
        <v>1926</v>
      </c>
      <c r="L5" s="372"/>
      <c r="M5" s="372"/>
      <c r="N5" s="372"/>
      <c r="O5" s="373" t="s">
        <v>1927</v>
      </c>
      <c r="P5" s="374"/>
      <c r="Q5" s="375"/>
    </row>
    <row r="6" spans="1:17" s="99" customFormat="1" ht="15.75" customHeight="1">
      <c r="A6" s="93" t="s">
        <v>1928</v>
      </c>
      <c r="B6" s="100" t="s">
        <v>1929</v>
      </c>
      <c r="C6" s="101" t="s">
        <v>1163</v>
      </c>
      <c r="D6" s="102" t="s">
        <v>1164</v>
      </c>
      <c r="E6" s="101" t="s">
        <v>1930</v>
      </c>
      <c r="F6" s="101" t="s">
        <v>1154</v>
      </c>
      <c r="G6" s="101" t="s">
        <v>1158</v>
      </c>
      <c r="H6" s="160" t="s">
        <v>628</v>
      </c>
      <c r="I6" s="137" t="s">
        <v>1159</v>
      </c>
      <c r="J6" s="137" t="s">
        <v>1160</v>
      </c>
      <c r="K6" s="145" t="s">
        <v>1154</v>
      </c>
      <c r="L6" s="145" t="s">
        <v>1931</v>
      </c>
      <c r="M6" s="145" t="s">
        <v>628</v>
      </c>
      <c r="N6" s="146" t="s">
        <v>1158</v>
      </c>
      <c r="O6" s="283" t="s">
        <v>1201</v>
      </c>
      <c r="P6" s="164"/>
      <c r="Q6" s="203" t="s">
        <v>1932</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TMTTOM</v>
      </c>
      <c r="G323" s="105" t="str">
        <f>IF(FN_MC!M329="","*",FN_MC!M329)</f>
        <v>TMT</v>
      </c>
      <c r="H323" s="161">
        <f>IF(FN_MC!K329="","*",FN_MC!K329)</f>
        <v>403.1</v>
      </c>
      <c r="I323" s="138">
        <f>IF(FN_MC!O329="","*",FN_MC!O329)</f>
        <v>0.35416666666666669</v>
      </c>
      <c r="J323" s="138">
        <f>IF(FN_MC!P329="","*",FN_MC!P329)</f>
        <v>6.25E-2</v>
      </c>
      <c r="K323" s="147" t="str">
        <f>IF(FN_MC!AK329="","*",FN_MC!AK329)</f>
        <v>TMTTOM</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1</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1</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0.125</v>
      </c>
      <c r="K332" s="147" t="str">
        <f>IF(FN_MC!AK338="","*",FN_MC!AK338)</f>
        <v>-</v>
      </c>
      <c r="L332" s="147" t="str">
        <f>IF(FN_MC!AM338="","*",FN_MC!AM338)</f>
        <v>PAS-PUD</v>
      </c>
      <c r="M332" s="147">
        <f>IF(FN_MC!AP338="","*",FN_MC!AP338)</f>
        <v>2087</v>
      </c>
      <c r="N332" s="147" t="str">
        <f>IF(FN_MC!AM338="","*",FN_MC!AM338)</f>
        <v>PAS-PUD</v>
      </c>
      <c r="O332" s="184">
        <f>FN_MC!BH338</f>
        <v>1</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E14</v>
      </c>
      <c r="F338" s="105" t="str">
        <f>IF(FN_MC!H344="","*",FN_MC!H344)</f>
        <v>TOM2</v>
      </c>
      <c r="G338" s="105" t="str">
        <f>IF(FN_MC!M344="","*",FN_MC!M344)</f>
        <v>TOM-TSE</v>
      </c>
      <c r="H338" s="161">
        <f>IF(FN_MC!K344="","*",FN_MC!K344)</f>
        <v>406</v>
      </c>
      <c r="I338" s="138">
        <f>IF(FN_MC!O344="","*",FN_MC!O344)</f>
        <v>0.95833333333333337</v>
      </c>
      <c r="J338" s="138">
        <f>IF(FN_MC!P344="","*",FN_MC!P344)</f>
        <v>4.1666666666666664E-2</v>
      </c>
      <c r="K338" s="147" t="str">
        <f>IF(FN_MC!AK344="","*",FN_MC!AK344)</f>
        <v>TOM2</v>
      </c>
      <c r="L338" s="147" t="str">
        <f>IF(FN_MC!AM344="","*",FN_MC!AM344)</f>
        <v>TOM-TSE</v>
      </c>
      <c r="M338" s="147">
        <f>IF(FN_MC!AP344="","*",FN_MC!AP344)</f>
        <v>406</v>
      </c>
      <c r="N338" s="147" t="str">
        <f>IF(FN_MC!AM344="","*",FN_MC!AM344)</f>
        <v>TOM-TSE</v>
      </c>
      <c r="O338" s="184">
        <f>FN_MC!BH344</f>
        <v>0</v>
      </c>
      <c r="P338" s="96"/>
      <c r="Q338" s="152" t="str">
        <f>IF($A$2=1,IF(FN_MC!BJ344="","*",FN_MC!BJ344),IF(FN_MC!BK344="","*",FN_MC!BK344))</f>
        <v>*</v>
      </c>
    </row>
    <row r="339" spans="1:17" hidden="1">
      <c r="A339" s="103">
        <f>IF(FN_MC!B345="","*",FN_MC!B345)</f>
        <v>45958</v>
      </c>
      <c r="B339" s="104" t="str">
        <f>IF(FN_MC!X345="","*",FN_MC!X345)</f>
        <v>Contrato</v>
      </c>
      <c r="C339" s="105" t="str">
        <f>IF(FN_MC!S345="","*",FN_MC!S345)</f>
        <v>FERRONORTE</v>
      </c>
      <c r="D339" s="105" t="str">
        <f>IF(FN_MC!T345="","*",FN_MC!T345)</f>
        <v>TCS-TGR</v>
      </c>
      <c r="E339" s="105" t="str">
        <f>IF(FN_MC!D345="","*",FN_MC!D345)</f>
        <v>W48</v>
      </c>
      <c r="F339" s="105" t="str">
        <f>IF(FN_MC!H345="","*",FN_MC!H345)</f>
        <v>TOM2</v>
      </c>
      <c r="G339" s="105" t="str">
        <f>IF(FN_MC!M345="","*",FN_MC!M345)</f>
        <v>TBA-TIP</v>
      </c>
      <c r="H339" s="161">
        <f>IF(FN_MC!K345="","*",FN_MC!K345)</f>
        <v>385.4</v>
      </c>
      <c r="I339" s="138">
        <f>IF(FN_MC!O345="","*",FN_MC!O345)</f>
        <v>0.35416666666666669</v>
      </c>
      <c r="J339" s="138">
        <f>IF(FN_MC!P345="","*",FN_MC!P345)</f>
        <v>0.16666666666666666</v>
      </c>
      <c r="K339" s="147" t="str">
        <f>IF(FN_MC!AK345="","*",FN_MC!AK345)</f>
        <v>TOM2</v>
      </c>
      <c r="L339" s="147" t="str">
        <f>IF(FN_MC!AM345="","*",FN_MC!AM345)</f>
        <v>TBA-TIP</v>
      </c>
      <c r="M339" s="147">
        <f>IF(FN_MC!AP345="","*",FN_MC!AP345)</f>
        <v>385.4</v>
      </c>
      <c r="N339" s="147" t="str">
        <f>IF(FN_MC!AM345="","*",FN_MC!AM345)</f>
        <v>TBA-TIP</v>
      </c>
      <c r="O339" s="184">
        <f>FN_MC!BH345</f>
        <v>0</v>
      </c>
      <c r="P339" s="96"/>
      <c r="Q339" s="152" t="str">
        <f>IF($A$2=1,IF(FN_MC!BJ345="","*",FN_MC!BJ345),IF(FN_MC!BK345="","*",FN_MC!BK345))</f>
        <v>*</v>
      </c>
    </row>
    <row r="340" spans="1:17" hidden="1">
      <c r="A340" s="103" t="str">
        <f>IF(FN_MC!B346="","*",FN_MC!B346)</f>
        <v>*</v>
      </c>
      <c r="B340" s="104" t="str">
        <f>IF(FN_MC!X346="","*",FN_MC!X346)</f>
        <v>*</v>
      </c>
      <c r="C340" s="105" t="str">
        <f>IF(FN_MC!S346="","*",FN_MC!S346)</f>
        <v>-</v>
      </c>
      <c r="D340" s="105" t="str">
        <f>IF(FN_MC!T346="","*",FN_MC!T346)</f>
        <v>-</v>
      </c>
      <c r="E340" s="105" t="str">
        <f>IF(FN_MC!D346="","*",FN_MC!D346)</f>
        <v>*</v>
      </c>
      <c r="F340" s="105" t="str">
        <f>IF(FN_MC!H346="","*",FN_MC!H346)</f>
        <v>*</v>
      </c>
      <c r="G340" s="105" t="str">
        <f>IF(FN_MC!M346="","*",FN_MC!M346)</f>
        <v>-</v>
      </c>
      <c r="H340" s="161" t="str">
        <f>IF(FN_MC!K346="","*",FN_MC!K346)</f>
        <v>*</v>
      </c>
      <c r="I340" s="138" t="str">
        <f>IF(FN_MC!O346="","*",FN_MC!O346)</f>
        <v>*</v>
      </c>
      <c r="J340" s="138" t="str">
        <f>IF(FN_MC!P346="","*",FN_MC!P346)</f>
        <v>*</v>
      </c>
      <c r="K340" s="147" t="str">
        <f>IF(FN_MC!AK346="","*",FN_MC!AK346)</f>
        <v>-</v>
      </c>
      <c r="L340" s="147" t="str">
        <f>IF(FN_MC!AM346="","*",FN_MC!AM346)</f>
        <v>-</v>
      </c>
      <c r="M340" s="147" t="str">
        <f>IF(FN_MC!AP346="","*",FN_MC!AP346)</f>
        <v>-</v>
      </c>
      <c r="N340" s="147" t="str">
        <f>IF(FN_MC!AM346="","*",FN_MC!AM346)</f>
        <v>-</v>
      </c>
      <c r="O340" s="184">
        <f>FN_MC!BH346</f>
        <v>0</v>
      </c>
      <c r="P340" s="96"/>
      <c r="Q340" s="152" t="str">
        <f>IF($A$2=1,IF(FN_MC!BJ346="","*",FN_MC!BJ346),IF(FN_MC!BK346="","*",FN_MC!BK346))</f>
        <v>*</v>
      </c>
    </row>
    <row r="341" spans="1:17" hidden="1">
      <c r="A341" s="103" t="str">
        <f>IF(FN_MC!B347="","*",FN_MC!B347)</f>
        <v>*</v>
      </c>
      <c r="B341" s="104" t="str">
        <f>IF(FN_MC!X347="","*",FN_MC!X347)</f>
        <v>*</v>
      </c>
      <c r="C341" s="105" t="str">
        <f>IF(FN_MC!S347="","*",FN_MC!S347)</f>
        <v>-</v>
      </c>
      <c r="D341" s="105" t="str">
        <f>IF(FN_MC!T347="","*",FN_MC!T347)</f>
        <v>-</v>
      </c>
      <c r="E341" s="105" t="str">
        <f>IF(FN_MC!D347="","*",FN_MC!D347)</f>
        <v>*</v>
      </c>
      <c r="F341" s="105" t="str">
        <f>IF(FN_MC!H347="","*",FN_MC!H347)</f>
        <v>*</v>
      </c>
      <c r="G341" s="105" t="str">
        <f>IF(FN_MC!M347="","*",FN_MC!M347)</f>
        <v>-</v>
      </c>
      <c r="H341" s="161" t="str">
        <f>IF(FN_MC!K347="","*",FN_MC!K347)</f>
        <v>*</v>
      </c>
      <c r="I341" s="138" t="str">
        <f>IF(FN_MC!O347="","*",FN_MC!O347)</f>
        <v>*</v>
      </c>
      <c r="J341" s="138" t="str">
        <f>IF(FN_MC!P347="","*",FN_MC!P347)</f>
        <v>*</v>
      </c>
      <c r="K341" s="147" t="str">
        <f>IF(FN_MC!AK347="","*",FN_MC!AK347)</f>
        <v>-</v>
      </c>
      <c r="L341" s="147" t="str">
        <f>IF(FN_MC!AM347="","*",FN_MC!AM347)</f>
        <v>-</v>
      </c>
      <c r="M341" s="147" t="str">
        <f>IF(FN_MC!AP347="","*",FN_MC!AP347)</f>
        <v>-</v>
      </c>
      <c r="N341" s="147" t="str">
        <f>IF(FN_MC!AM347="","*",FN_MC!AM347)</f>
        <v>-</v>
      </c>
      <c r="O341" s="184">
        <f>FN_MC!BH347</f>
        <v>0</v>
      </c>
      <c r="P341" s="96"/>
      <c r="Q341" s="152" t="str">
        <f>IF($A$2=1,IF(FN_MC!BJ347="","*",FN_MC!BJ347),IF(FN_MC!BK347="","*",FN_MC!BK347))</f>
        <v>*</v>
      </c>
    </row>
    <row r="342" spans="1:17" hidden="1">
      <c r="A342" s="103" t="str">
        <f>IF(FN_MC!B348="","*",FN_MC!B348)</f>
        <v>*</v>
      </c>
      <c r="B342" s="104" t="str">
        <f>IF(FN_MC!X348="","*",FN_MC!X348)</f>
        <v>*</v>
      </c>
      <c r="C342" s="105" t="str">
        <f>IF(FN_MC!S348="","*",FN_MC!S348)</f>
        <v>-</v>
      </c>
      <c r="D342" s="105" t="str">
        <f>IF(FN_MC!T348="","*",FN_MC!T348)</f>
        <v>-</v>
      </c>
      <c r="E342" s="105" t="str">
        <f>IF(FN_MC!D348="","*",FN_MC!D348)</f>
        <v>*</v>
      </c>
      <c r="F342" s="105" t="str">
        <f>IF(FN_MC!H348="","*",FN_MC!H348)</f>
        <v>*</v>
      </c>
      <c r="G342" s="105" t="str">
        <f>IF(FN_MC!M348="","*",FN_MC!M348)</f>
        <v>-</v>
      </c>
      <c r="H342" s="161" t="str">
        <f>IF(FN_MC!K348="","*",FN_MC!K348)</f>
        <v>*</v>
      </c>
      <c r="I342" s="138" t="str">
        <f>IF(FN_MC!O348="","*",FN_MC!O348)</f>
        <v>*</v>
      </c>
      <c r="J342" s="138" t="str">
        <f>IF(FN_MC!P348="","*",FN_MC!P348)</f>
        <v>*</v>
      </c>
      <c r="K342" s="147" t="str">
        <f>IF(FN_MC!AK348="","*",FN_MC!AK348)</f>
        <v>-</v>
      </c>
      <c r="L342" s="147" t="str">
        <f>IF(FN_MC!AM348="","*",FN_MC!AM348)</f>
        <v>-</v>
      </c>
      <c r="M342" s="147" t="str">
        <f>IF(FN_MC!AP348="","*",FN_MC!AP348)</f>
        <v>-</v>
      </c>
      <c r="N342" s="147" t="str">
        <f>IF(FN_MC!AM348="","*",FN_MC!AM348)</f>
        <v>-</v>
      </c>
      <c r="O342" s="184">
        <f>FN_MC!BH348</f>
        <v>0</v>
      </c>
      <c r="P342" s="96"/>
      <c r="Q342" s="152" t="str">
        <f>IF($A$2=1,IF(FN_MC!BJ348="","*",FN_MC!BJ348),IF(FN_MC!BK348="","*",FN_MC!BK348))</f>
        <v>*</v>
      </c>
    </row>
    <row r="343" spans="1:17" hidden="1">
      <c r="A343" s="103" t="str">
        <f>IF(FN_MC!B349="","*",FN_MC!B349)</f>
        <v>*</v>
      </c>
      <c r="B343" s="104" t="str">
        <f>IF(FN_MC!X349="","*",FN_MC!X349)</f>
        <v>*</v>
      </c>
      <c r="C343" s="105" t="str">
        <f>IF(FN_MC!S349="","*",FN_MC!S349)</f>
        <v>-</v>
      </c>
      <c r="D343" s="105" t="str">
        <f>IF(FN_MC!T349="","*",FN_MC!T349)</f>
        <v>-</v>
      </c>
      <c r="E343" s="105" t="str">
        <f>IF(FN_MC!D349="","*",FN_MC!D349)</f>
        <v>*</v>
      </c>
      <c r="F343" s="105" t="str">
        <f>IF(FN_MC!H349="","*",FN_MC!H349)</f>
        <v>*</v>
      </c>
      <c r="G343" s="105" t="str">
        <f>IF(FN_MC!M349="","*",FN_MC!M349)</f>
        <v>-</v>
      </c>
      <c r="H343" s="161" t="str">
        <f>IF(FN_MC!K349="","*",FN_MC!K349)</f>
        <v>*</v>
      </c>
      <c r="I343" s="138" t="str">
        <f>IF(FN_MC!O349="","*",FN_MC!O349)</f>
        <v>*</v>
      </c>
      <c r="J343" s="138" t="str">
        <f>IF(FN_MC!P349="","*",FN_MC!P349)</f>
        <v>*</v>
      </c>
      <c r="K343" s="147" t="str">
        <f>IF(FN_MC!AK349="","*",FN_MC!AK349)</f>
        <v>-</v>
      </c>
      <c r="L343" s="147" t="str">
        <f>IF(FN_MC!AM349="","*",FN_MC!AM349)</f>
        <v>-</v>
      </c>
      <c r="M343" s="147" t="str">
        <f>IF(FN_MC!AP349="","*",FN_MC!AP349)</f>
        <v>-</v>
      </c>
      <c r="N343" s="147" t="str">
        <f>IF(FN_MC!AM349="","*",FN_MC!AM349)</f>
        <v>-</v>
      </c>
      <c r="O343" s="184">
        <f>FN_MC!BH349</f>
        <v>0</v>
      </c>
      <c r="P343" s="96"/>
      <c r="Q343" s="152" t="str">
        <f>IF($A$2=1,IF(FN_MC!BJ349="","*",FN_MC!BJ349),IF(FN_MC!BK349="","*",FN_MC!BK349))</f>
        <v>*</v>
      </c>
    </row>
    <row r="344" spans="1:17" hidden="1">
      <c r="A344" s="103" t="str">
        <f>IF(FN_MC!B350="","*",FN_MC!B350)</f>
        <v>*</v>
      </c>
      <c r="B344" s="104" t="str">
        <f>IF(FN_MC!X350="","*",FN_MC!X350)</f>
        <v>*</v>
      </c>
      <c r="C344" s="105" t="str">
        <f>IF(FN_MC!S350="","*",FN_MC!S350)</f>
        <v>-</v>
      </c>
      <c r="D344" s="105" t="str">
        <f>IF(FN_MC!T350="","*",FN_MC!T350)</f>
        <v>-</v>
      </c>
      <c r="E344" s="105" t="str">
        <f>IF(FN_MC!D350="","*",FN_MC!D350)</f>
        <v>*</v>
      </c>
      <c r="F344" s="105" t="str">
        <f>IF(FN_MC!H350="","*",FN_MC!H350)</f>
        <v>*</v>
      </c>
      <c r="G344" s="105" t="str">
        <f>IF(FN_MC!M350="","*",FN_MC!M350)</f>
        <v>-</v>
      </c>
      <c r="H344" s="161" t="str">
        <f>IF(FN_MC!K350="","*",FN_MC!K350)</f>
        <v>*</v>
      </c>
      <c r="I344" s="138" t="str">
        <f>IF(FN_MC!O350="","*",FN_MC!O350)</f>
        <v>*</v>
      </c>
      <c r="J344" s="138" t="str">
        <f>IF(FN_MC!P350="","*",FN_MC!P350)</f>
        <v>*</v>
      </c>
      <c r="K344" s="147" t="str">
        <f>IF(FN_MC!AK350="","*",FN_MC!AK350)</f>
        <v>-</v>
      </c>
      <c r="L344" s="147" t="str">
        <f>IF(FN_MC!AM350="","*",FN_MC!AM350)</f>
        <v>-</v>
      </c>
      <c r="M344" s="147" t="str">
        <f>IF(FN_MC!AP350="","*",FN_MC!AP350)</f>
        <v>-</v>
      </c>
      <c r="N344" s="147" t="str">
        <f>IF(FN_MC!AM350="","*",FN_MC!AM350)</f>
        <v>-</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MALHA CENTRAL</v>
      </c>
      <c r="D345" s="105" t="str">
        <f>IF(FN_MC!T351="","*",FN_MC!T351)</f>
        <v>RAMAL</v>
      </c>
      <c r="E345" s="105" t="str">
        <f>IF(FN_MC!D351="","*",FN_MC!D351)</f>
        <v>E17</v>
      </c>
      <c r="F345" s="105" t="str">
        <f>IF(FN_MC!H351="","*",FN_MC!H351)</f>
        <v>ZTEZVT</v>
      </c>
      <c r="G345" s="105" t="str">
        <f>IF(FN_MC!M351="","*",FN_MC!M351)</f>
        <v>ZTE-ZVT</v>
      </c>
      <c r="H345" s="161">
        <f>IF(FN_MC!K351="","*",FN_MC!K351)</f>
        <v>244</v>
      </c>
      <c r="I345" s="138">
        <f>IF(FN_MC!O351="","*",FN_MC!O351)</f>
        <v>0.375</v>
      </c>
      <c r="J345" s="138">
        <f>IF(FN_MC!P351="","*",FN_MC!P351)</f>
        <v>0.16666666666666666</v>
      </c>
      <c r="K345" s="147" t="str">
        <f>IF(FN_MC!AK351="","*",FN_MC!AK351)</f>
        <v>ZTEZVT</v>
      </c>
      <c r="L345" s="147" t="str">
        <f>IF(FN_MC!AM351="","*",FN_MC!AM351)</f>
        <v>ZTE-ZVT</v>
      </c>
      <c r="M345" s="147">
        <f>IF(FN_MC!AP351="","*",FN_MC!AP351)</f>
        <v>244</v>
      </c>
      <c r="N345" s="147" t="str">
        <f>IF(FN_MC!AM351="","*",FN_MC!AM351)</f>
        <v>ZTE-ZVT</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V42</v>
      </c>
      <c r="F346" s="105" t="str">
        <f>IF(FN_MC!H352="","*",FN_MC!H352)</f>
        <v>ZGT1</v>
      </c>
      <c r="G346" s="105" t="str">
        <f>IF(FN_MC!M352="","*",FN_MC!M352)</f>
        <v>ZGT</v>
      </c>
      <c r="H346" s="161">
        <f>IF(FN_MC!K352="","*",FN_MC!K352)</f>
        <v>297</v>
      </c>
      <c r="I346" s="138">
        <f>IF(FN_MC!O352="","*",FN_MC!O352)</f>
        <v>0.27083333333333331</v>
      </c>
      <c r="J346" s="138">
        <f>IF(FN_MC!P352="","*",FN_MC!P352)</f>
        <v>8.3333333333333329E-2</v>
      </c>
      <c r="K346" s="147" t="str">
        <f>IF(FN_MC!AK352="","*",FN_MC!AK352)</f>
        <v>ZGT1</v>
      </c>
      <c r="L346" s="147" t="str">
        <f>IF(FN_MC!AM352="","*",FN_MC!AM352)</f>
        <v>ZGT</v>
      </c>
      <c r="M346" s="147">
        <f>IF(FN_MC!AP352="","*",FN_MC!AP352)</f>
        <v>297</v>
      </c>
      <c r="N346" s="147" t="str">
        <f>IF(FN_MC!AM352="","*",FN_MC!AM352)</f>
        <v>ZGT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PRV-POV</v>
      </c>
      <c r="E347" s="105" t="str">
        <f>IF(FN_MC!D353="","*",FN_MC!D353)</f>
        <v>LEÔNCIO (TF-526)</v>
      </c>
      <c r="F347" s="105" t="str">
        <f>IF(FN_MC!H353="","*",FN_MC!H353)</f>
        <v>-</v>
      </c>
      <c r="G347" s="105" t="str">
        <f>IF(FN_MC!M353="","*",FN_MC!M353)</f>
        <v>PPR-PIT</v>
      </c>
      <c r="H347" s="161">
        <f>IF(FN_MC!K353="","*",FN_MC!K353)</f>
        <v>2122</v>
      </c>
      <c r="I347" s="138">
        <f>IF(FN_MC!O353="","*",FN_MC!O353)</f>
        <v>0.33333333333333331</v>
      </c>
      <c r="J347" s="138">
        <f>IF(FN_MC!P353="","*",FN_MC!P353)</f>
        <v>0.125</v>
      </c>
      <c r="K347" s="147" t="str">
        <f>IF(FN_MC!AK353="","*",FN_MC!AK353)</f>
        <v>-</v>
      </c>
      <c r="L347" s="147" t="str">
        <f>IF(FN_MC!AM353="","*",FN_MC!AM353)</f>
        <v>PPR-PIT</v>
      </c>
      <c r="M347" s="147">
        <f>IF(FN_MC!AP353="","*",FN_MC!AP353)</f>
        <v>2122</v>
      </c>
      <c r="N347" s="147" t="str">
        <f>IF(FN_MC!AM353="","*",FN_MC!AM353)</f>
        <v>PPR-PIT</v>
      </c>
      <c r="O347" s="184">
        <f>FN_MC!BH353</f>
        <v>0</v>
      </c>
      <c r="P347" s="96"/>
      <c r="Q347" s="152" t="str">
        <f>IF($A$2=1,IF(FN_MC!BJ353="","*",FN_MC!BJ353),IF(FN_MC!BK353="","*",FN_MC!BK353))</f>
        <v>*</v>
      </c>
    </row>
    <row r="348" spans="1:17" hidden="1">
      <c r="A348" s="103" t="str">
        <f>IF(FN_MC!B354="","*",FN_MC!B354)</f>
        <v>*</v>
      </c>
      <c r="B348" s="104" t="str">
        <f>IF(FN_MC!X354="","*",FN_MC!X354)</f>
        <v>*</v>
      </c>
      <c r="C348" s="105" t="str">
        <f>IF(FN_MC!S354="","*",FN_MC!S354)</f>
        <v>-</v>
      </c>
      <c r="D348" s="105" t="str">
        <f>IF(FN_MC!T354="","*",FN_MC!T354)</f>
        <v>-</v>
      </c>
      <c r="E348" s="105" t="str">
        <f>IF(FN_MC!D354="","*",FN_MC!D354)</f>
        <v>*</v>
      </c>
      <c r="F348" s="105" t="str">
        <f>IF(FN_MC!H354="","*",FN_MC!H354)</f>
        <v>*</v>
      </c>
      <c r="G348" s="105" t="str">
        <f>IF(FN_MC!M354="","*",FN_MC!M354)</f>
        <v>-</v>
      </c>
      <c r="H348" s="161" t="str">
        <f>IF(FN_MC!K354="","*",FN_MC!K354)</f>
        <v>*</v>
      </c>
      <c r="I348" s="138" t="str">
        <f>IF(FN_MC!O354="","*",FN_MC!O354)</f>
        <v>*</v>
      </c>
      <c r="J348" s="138" t="str">
        <f>IF(FN_MC!P354="","*",FN_MC!P354)</f>
        <v>*</v>
      </c>
      <c r="K348" s="147" t="str">
        <f>IF(FN_MC!AK354="","*",FN_MC!AK354)</f>
        <v>-</v>
      </c>
      <c r="L348" s="147" t="str">
        <f>IF(FN_MC!AM354="","*",FN_MC!AM354)</f>
        <v>-</v>
      </c>
      <c r="M348" s="147" t="str">
        <f>IF(FN_MC!AP354="","*",FN_MC!AP354)</f>
        <v>-</v>
      </c>
      <c r="N348" s="147" t="str">
        <f>IF(FN_MC!AM354="","*",FN_MC!AM354)</f>
        <v>-</v>
      </c>
      <c r="O348" s="184">
        <f>FN_MC!BH354</f>
        <v>0</v>
      </c>
      <c r="P348" s="96"/>
      <c r="Q348" s="152" t="str">
        <f>IF($A$2=1,IF(FN_MC!BJ354="","*",FN_MC!BJ354),IF(FN_MC!BK354="","*",FN_MC!BK354))</f>
        <v>*</v>
      </c>
    </row>
    <row r="349" spans="1:17" hidden="1">
      <c r="A349" s="103" t="str">
        <f>IF(FN_MC!B355="","*",FN_MC!B355)</f>
        <v>*</v>
      </c>
      <c r="B349" s="104" t="str">
        <f>IF(FN_MC!X355="","*",FN_MC!X355)</f>
        <v>*</v>
      </c>
      <c r="C349" s="105" t="str">
        <f>IF(FN_MC!S355="","*",FN_MC!S355)</f>
        <v>-</v>
      </c>
      <c r="D349" s="105" t="str">
        <f>IF(FN_MC!T355="","*",FN_MC!T355)</f>
        <v>-</v>
      </c>
      <c r="E349" s="105" t="str">
        <f>IF(FN_MC!D355="","*",FN_MC!D355)</f>
        <v>*</v>
      </c>
      <c r="F349" s="105" t="str">
        <f>IF(FN_MC!H355="","*",FN_MC!H355)</f>
        <v>*</v>
      </c>
      <c r="G349" s="105" t="str">
        <f>IF(FN_MC!M355="","*",FN_MC!M355)</f>
        <v>-</v>
      </c>
      <c r="H349" s="161" t="str">
        <f>IF(FN_MC!K355="","*",FN_MC!K355)</f>
        <v>*</v>
      </c>
      <c r="I349" s="138" t="str">
        <f>IF(FN_MC!O355="","*",FN_MC!O355)</f>
        <v>*</v>
      </c>
      <c r="J349" s="138" t="str">
        <f>IF(FN_MC!P355="","*",FN_MC!P355)</f>
        <v>*</v>
      </c>
      <c r="K349" s="147" t="str">
        <f>IF(FN_MC!AK355="","*",FN_MC!AK355)</f>
        <v>-</v>
      </c>
      <c r="L349" s="147" t="str">
        <f>IF(FN_MC!AM355="","*",FN_MC!AM355)</f>
        <v>-</v>
      </c>
      <c r="M349" s="147" t="str">
        <f>IF(FN_MC!AP355="","*",FN_MC!AP355)</f>
        <v>-</v>
      </c>
      <c r="N349" s="147" t="str">
        <f>IF(FN_MC!AM355="","*",FN_MC!AM355)</f>
        <v>-</v>
      </c>
      <c r="O349" s="184">
        <f>FN_MC!BH355</f>
        <v>0</v>
      </c>
      <c r="P349" s="96"/>
      <c r="Q349" s="152" t="str">
        <f>IF($A$2=1,IF(FN_MC!BJ355="","*",FN_MC!BJ355),IF(FN_MC!BK355="","*",FN_MC!BK355))</f>
        <v>*</v>
      </c>
    </row>
    <row r="350" spans="1:17" hidden="1">
      <c r="A350" s="103" t="str">
        <f>IF(FN_MC!B356="","*",FN_MC!B356)</f>
        <v>*</v>
      </c>
      <c r="B350" s="104" t="str">
        <f>IF(FN_MC!X356="","*",FN_MC!X356)</f>
        <v>*</v>
      </c>
      <c r="C350" s="105" t="str">
        <f>IF(FN_MC!S356="","*",FN_MC!S356)</f>
        <v>-</v>
      </c>
      <c r="D350" s="105" t="str">
        <f>IF(FN_MC!T356="","*",FN_MC!T356)</f>
        <v>-</v>
      </c>
      <c r="E350" s="105" t="str">
        <f>IF(FN_MC!D356="","*",FN_MC!D356)</f>
        <v>*</v>
      </c>
      <c r="F350" s="105" t="str">
        <f>IF(FN_MC!H356="","*",FN_MC!H356)</f>
        <v>*</v>
      </c>
      <c r="G350" s="105" t="str">
        <f>IF(FN_MC!M356="","*",FN_MC!M356)</f>
        <v>-</v>
      </c>
      <c r="H350" s="161" t="str">
        <f>IF(FN_MC!K356="","*",FN_MC!K356)</f>
        <v>*</v>
      </c>
      <c r="I350" s="138" t="str">
        <f>IF(FN_MC!O356="","*",FN_MC!O356)</f>
        <v>*</v>
      </c>
      <c r="J350" s="138" t="str">
        <f>IF(FN_MC!P356="","*",FN_MC!P356)</f>
        <v>*</v>
      </c>
      <c r="K350" s="147" t="str">
        <f>IF(FN_MC!AK356="","*",FN_MC!AK356)</f>
        <v>-</v>
      </c>
      <c r="L350" s="147" t="str">
        <f>IF(FN_MC!AM356="","*",FN_MC!AM356)</f>
        <v>-</v>
      </c>
      <c r="M350" s="147" t="str">
        <f>IF(FN_MC!AP356="","*",FN_MC!AP356)</f>
        <v>-</v>
      </c>
      <c r="N350" s="147" t="str">
        <f>IF(FN_MC!AM356="","*",FN_MC!AM356)</f>
        <v>-</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1932</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topLeftCell="G1" workbookViewId="0">
      <selection activeCell="N1" sqref="N1"/>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6"/>
      <c r="B1" s="377"/>
      <c r="C1" s="378"/>
      <c r="L1" s="107"/>
      <c r="M1" s="130"/>
      <c r="N1" s="336"/>
      <c r="O1" s="336"/>
      <c r="P1" s="180"/>
      <c r="Q1" s="379" t="s">
        <v>1211</v>
      </c>
      <c r="R1" s="380"/>
      <c r="U1" s="108"/>
      <c r="V1" s="381" t="s">
        <v>1933</v>
      </c>
      <c r="W1" s="381"/>
      <c r="X1" s="381"/>
      <c r="Y1" s="110"/>
    </row>
    <row r="2" spans="1:25" s="106" customFormat="1" ht="11.25" customHeight="1">
      <c r="A2" s="111" t="s">
        <v>1934</v>
      </c>
      <c r="B2" s="111" t="s">
        <v>1929</v>
      </c>
      <c r="C2" s="111" t="s">
        <v>605</v>
      </c>
      <c r="D2" s="112" t="s">
        <v>1163</v>
      </c>
      <c r="E2" s="112" t="s">
        <v>1164</v>
      </c>
      <c r="F2" s="112" t="s">
        <v>1928</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1935</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TMTTOM</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0.125</v>
      </c>
      <c r="S335" s="116" t="str">
        <f>IF(FN_MC!Q338="","*",CONCATENATE(FN_MC!Q338," ",FN_MC!R338))</f>
        <v>1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hidden="1">
      <c r="A340" s="115" t="str">
        <f>IF(FN_MC!Y343="","*",FN_MC!Y343)</f>
        <v>*</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v>
      </c>
      <c r="B341" s="115" t="str">
        <f>IF(FN_MC!X344="","*",FN_MC!X344)</f>
        <v>Oportunidade</v>
      </c>
      <c r="C341" s="115" t="str">
        <f>IF(FN_MC!Z344="","*",FN_MC!Z344)</f>
        <v>P1</v>
      </c>
      <c r="D341" s="116" t="str">
        <f>IF(FN_MC!S344="","*",FN_MC!S344)</f>
        <v>FERRONORTE</v>
      </c>
      <c r="E341" s="116" t="str">
        <f>IF(FN_MC!T344="","*",FN_MC!T344)</f>
        <v>TCS-TGR</v>
      </c>
      <c r="F341" s="116">
        <f>IF(FN_MC!B344="","*",FN_MC!B344)</f>
        <v>45958</v>
      </c>
      <c r="G341" s="116" t="str">
        <f>IF(FN_MC!D344="","*",FN_MC!D344)</f>
        <v>E14</v>
      </c>
      <c r="H341" s="116" t="str">
        <f>IF(FN_MC!F344="","*",FN_MC!F344)</f>
        <v>MECANIZAÇÃO - ESMERILHADORA</v>
      </c>
      <c r="I341" s="116" t="str">
        <f>IF(FN_MC!H344="","*",FN_MC!H344)</f>
        <v>TOM2</v>
      </c>
      <c r="J341" s="116" t="str">
        <f>IF(FN_MC!I344="","*",FN_MC!I344)</f>
        <v>TOM</v>
      </c>
      <c r="K341" s="116" t="str">
        <f>IF(FN_MC!M344="","*",FN_MC!M344)</f>
        <v>TOM-TSE</v>
      </c>
      <c r="L341" s="116" t="str">
        <f>IF(FN_MC!N344="","*",FN_MC!N344)</f>
        <v>TOMTSE</v>
      </c>
      <c r="M341" s="117">
        <f>IF(FN_MC!J344="","*",FN_MC!J344)</f>
        <v>74</v>
      </c>
      <c r="N341" s="338">
        <f>IF(FN_MC!K344="","*",FN_MC!K344)</f>
        <v>406</v>
      </c>
      <c r="O341" s="338">
        <f>IF(FN_MC!L344="","*",FN_MC!L344)</f>
        <v>364</v>
      </c>
      <c r="P341" s="117"/>
      <c r="Q341" s="134">
        <f>IF(FN_MC!O344="","*",FN_MC!O344)</f>
        <v>0.95833333333333337</v>
      </c>
      <c r="R341" s="134">
        <f>IF(FN_MC!P344="","*",FN_MC!P344)</f>
        <v>4.1666666666666664E-2</v>
      </c>
      <c r="S341" s="116" t="str">
        <f>IF(FN_MC!Q344="","*",CONCATENATE(FN_MC!Q344," ",FN_MC!R344))</f>
        <v>5000 M</v>
      </c>
      <c r="T341" s="116" t="str">
        <f>IF(FN_MC!V344="","*",FN_MC!V344)</f>
        <v>Ronaldo</v>
      </c>
      <c r="U341" s="116" t="str">
        <f>IF(FN_MC!W344="","*",FN_MC!W344)</f>
        <v xml:space="preserve"> segue esmerilhando a 16km/h de TOM-TSE, Segue VMA 30KM de TSE-TOM, encerrando em TOM</v>
      </c>
      <c r="V341" s="118">
        <f ca="1">_xlfn.XLOOKUP(G341&amp;$V$2,BS_CONTROLE[CHAVE],BS_CONTROLE[Quantidade_11],"-")</f>
        <v>0</v>
      </c>
      <c r="W341" s="118">
        <f ca="1">_xlfn.XLOOKUP(G341&amp;$W$2,BS_CONTROLE[CHAVE],BS_CONTROLE[Quantidade_11],"-")</f>
        <v>58010</v>
      </c>
      <c r="X341" s="118">
        <f ca="1">_xlfn.XLOOKUP(G341&amp;$X$2,BS_CONTROLE[CHAVE],BS_CONTROLE[Quantidade_11],"-")</f>
        <v>45750</v>
      </c>
    </row>
    <row r="342" spans="1:24" s="119" customFormat="1" hidden="1">
      <c r="A342" s="115" t="str">
        <f>IF(FN_MC!Y345="","*",FN_MC!Y345)</f>
        <v>*</v>
      </c>
      <c r="B342" s="115" t="str">
        <f>IF(FN_MC!X345="","*",FN_MC!X345)</f>
        <v>Contrato</v>
      </c>
      <c r="C342" s="115" t="str">
        <f>IF(FN_MC!Z345="","*",FN_MC!Z345)</f>
        <v>P0</v>
      </c>
      <c r="D342" s="116" t="str">
        <f>IF(FN_MC!S345="","*",FN_MC!S345)</f>
        <v>FERRONORTE</v>
      </c>
      <c r="E342" s="116" t="str">
        <f>IF(FN_MC!T345="","*",FN_MC!T345)</f>
        <v>TCS-TGR</v>
      </c>
      <c r="F342" s="116">
        <f>IF(FN_MC!B345="","*",FN_MC!B345)</f>
        <v>45958</v>
      </c>
      <c r="G342" s="116" t="str">
        <f>IF(FN_MC!D345="","*",FN_MC!D345)</f>
        <v>W48</v>
      </c>
      <c r="H342" s="116" t="str">
        <f>IF(FN_MC!F345="","*",FN_MC!F345)</f>
        <v>MECANIZAÇÃO - DOL</v>
      </c>
      <c r="I342" s="116" t="str">
        <f>IF(FN_MC!H345="","*",FN_MC!H345)</f>
        <v>TOM2</v>
      </c>
      <c r="J342" s="116" t="str">
        <f>IF(FN_MC!I345="","*",FN_MC!I345)</f>
        <v>TOM2</v>
      </c>
      <c r="K342" s="116" t="str">
        <f>IF(FN_MC!M345="","*",FN_MC!M345)</f>
        <v>TBA-TIP</v>
      </c>
      <c r="L342" s="116" t="str">
        <f>IF(FN_MC!N345="","*",FN_MC!N345)</f>
        <v>TBA389</v>
      </c>
      <c r="M342" s="117">
        <f>IF(FN_MC!J345="","*",FN_MC!J345)</f>
        <v>74</v>
      </c>
      <c r="N342" s="338">
        <f>IF(FN_MC!K345="","*",FN_MC!K345)</f>
        <v>385.4</v>
      </c>
      <c r="O342" s="338">
        <f>IF(FN_MC!L345="","*",FN_MC!L345)</f>
        <v>380.5</v>
      </c>
      <c r="P342" s="117"/>
      <c r="Q342" s="134">
        <f>IF(FN_MC!O345="","*",FN_MC!O345)</f>
        <v>0.35416666666666669</v>
      </c>
      <c r="R342" s="134">
        <f>IF(FN_MC!P345="","*",FN_MC!P345)</f>
        <v>0.16666666666666666</v>
      </c>
      <c r="S342" s="116" t="str">
        <f>IF(FN_MC!Q345="","*",CONCATENATE(FN_MC!Q345," ",FN_MC!R345))</f>
        <v>4000 M</v>
      </c>
      <c r="T342" s="116" t="str">
        <f>IF(FN_MC!V345="","*",FN_MC!V345)</f>
        <v>Rodrigo</v>
      </c>
      <c r="U342" s="116" t="str">
        <f>IF(FN_MC!W345="","*",FN_MC!W345)</f>
        <v>DOL</v>
      </c>
      <c r="V342" s="118">
        <f ca="1">_xlfn.XLOOKUP(G342&amp;$V$2,BS_CONTROLE[CHAVE],BS_CONTROLE[Quantidade_11],"-")</f>
        <v>1414</v>
      </c>
      <c r="W342" s="118">
        <f ca="1">_xlfn.XLOOKUP(G342&amp;$W$2,BS_CONTROLE[CHAVE],BS_CONTROLE[Quantidade_11],"-")</f>
        <v>0</v>
      </c>
      <c r="X342" s="118">
        <f ca="1">_xlfn.XLOOKUP(G342&amp;$X$2,BS_CONTROLE[CHAVE],BS_CONTROLE[Quantidade_11],"-")</f>
        <v>2724</v>
      </c>
    </row>
    <row r="343" spans="1:24" s="119" customFormat="1" hidden="1">
      <c r="A343" s="115" t="str">
        <f>IF(FN_MC!Y346="","*",FN_MC!Y346)</f>
        <v>*</v>
      </c>
      <c r="B343" s="115" t="str">
        <f>IF(FN_MC!X346="","*",FN_MC!X346)</f>
        <v>*</v>
      </c>
      <c r="C343" s="115" t="str">
        <f>IF(FN_MC!Z346="","*",FN_MC!Z346)</f>
        <v>*</v>
      </c>
      <c r="D343" s="116" t="str">
        <f>IF(FN_MC!S346="","*",FN_MC!S346)</f>
        <v>-</v>
      </c>
      <c r="E343" s="116" t="str">
        <f>IF(FN_MC!T346="","*",FN_MC!T346)</f>
        <v>-</v>
      </c>
      <c r="F343" s="116" t="str">
        <f>IF(FN_MC!B346="","*",FN_MC!B346)</f>
        <v>*</v>
      </c>
      <c r="G343" s="116" t="str">
        <f>IF(FN_MC!D346="","*",FN_MC!D346)</f>
        <v>*</v>
      </c>
      <c r="H343" s="116" t="str">
        <f>IF(FN_MC!F346="","*",FN_MC!F346)</f>
        <v>*</v>
      </c>
      <c r="I343" s="116" t="str">
        <f>IF(FN_MC!H346="","*",FN_MC!H346)</f>
        <v>*</v>
      </c>
      <c r="J343" s="116" t="str">
        <f>IF(FN_MC!I346="","*",FN_MC!I346)</f>
        <v>*</v>
      </c>
      <c r="K343" s="116" t="str">
        <f>IF(FN_MC!M346="","*",FN_MC!M346)</f>
        <v>-</v>
      </c>
      <c r="L343" s="116" t="str">
        <f>IF(FN_MC!N346="","*",FN_MC!N346)</f>
        <v>-</v>
      </c>
      <c r="M343" s="117" t="str">
        <f>IF(FN_MC!J346="","*",FN_MC!J346)</f>
        <v>*</v>
      </c>
      <c r="N343" s="338" t="str">
        <f>IF(FN_MC!K346="","*",FN_MC!K346)</f>
        <v>*</v>
      </c>
      <c r="O343" s="338" t="str">
        <f>IF(FN_MC!L346="","*",FN_MC!L346)</f>
        <v>*</v>
      </c>
      <c r="P343" s="117"/>
      <c r="Q343" s="134" t="str">
        <f>IF(FN_MC!O346="","*",FN_MC!O346)</f>
        <v>*</v>
      </c>
      <c r="R343" s="134" t="str">
        <f>IF(FN_MC!P346="","*",FN_MC!P346)</f>
        <v>*</v>
      </c>
      <c r="S343" s="116" t="str">
        <f>IF(FN_MC!Q346="","*",CONCATENATE(FN_MC!Q346," ",FN_MC!R346))</f>
        <v>*</v>
      </c>
      <c r="T343" s="116" t="str">
        <f>IF(FN_MC!V346="","*",FN_MC!V346)</f>
        <v>*</v>
      </c>
      <c r="U343" s="116" t="str">
        <f>IF(FN_MC!W346="","*",FN_MC!W346)</f>
        <v>*</v>
      </c>
      <c r="V343" s="118" t="str">
        <f ca="1">_xlfn.XLOOKUP(G343&amp;$V$2,BS_CONTROLE[CHAVE],BS_CONTROLE[Quantidade_11],"-")</f>
        <v>-</v>
      </c>
      <c r="W343" s="118" t="str">
        <f ca="1">_xlfn.XLOOKUP(G343&amp;$W$2,BS_CONTROLE[CHAVE],BS_CONTROLE[Quantidade_11],"-")</f>
        <v>-</v>
      </c>
      <c r="X343" s="118" t="str">
        <f ca="1">_xlfn.XLOOKUP(G343&amp;$X$2,BS_CONTROLE[CHAVE],BS_CONTROLE[Quantidade_11],"-")</f>
        <v>-</v>
      </c>
    </row>
    <row r="344" spans="1:24" s="119" customFormat="1" hidden="1">
      <c r="A344" s="115" t="str">
        <f>IF(FN_MC!Y347="","*",FN_MC!Y347)</f>
        <v>*</v>
      </c>
      <c r="B344" s="115" t="str">
        <f>IF(FN_MC!X347="","*",FN_MC!X347)</f>
        <v>*</v>
      </c>
      <c r="C344" s="115" t="str">
        <f>IF(FN_MC!Z347="","*",FN_MC!Z347)</f>
        <v>*</v>
      </c>
      <c r="D344" s="116" t="str">
        <f>IF(FN_MC!S347="","*",FN_MC!S347)</f>
        <v>-</v>
      </c>
      <c r="E344" s="116" t="str">
        <f>IF(FN_MC!T347="","*",FN_MC!T347)</f>
        <v>-</v>
      </c>
      <c r="F344" s="116" t="str">
        <f>IF(FN_MC!B347="","*",FN_MC!B347)</f>
        <v>*</v>
      </c>
      <c r="G344" s="116" t="str">
        <f>IF(FN_MC!D347="","*",FN_MC!D347)</f>
        <v>*</v>
      </c>
      <c r="H344" s="116" t="str">
        <f>IF(FN_MC!F347="","*",FN_MC!F347)</f>
        <v>*</v>
      </c>
      <c r="I344" s="116" t="str">
        <f>IF(FN_MC!H347="","*",FN_MC!H347)</f>
        <v>*</v>
      </c>
      <c r="J344" s="116" t="str">
        <f>IF(FN_MC!I347="","*",FN_MC!I347)</f>
        <v>*</v>
      </c>
      <c r="K344" s="116" t="str">
        <f>IF(FN_MC!M347="","*",FN_MC!M347)</f>
        <v>-</v>
      </c>
      <c r="L344" s="116" t="str">
        <f>IF(FN_MC!N347="","*",FN_MC!N347)</f>
        <v>-</v>
      </c>
      <c r="M344" s="117" t="str">
        <f>IF(FN_MC!J347="","*",FN_MC!J347)</f>
        <v>*</v>
      </c>
      <c r="N344" s="338" t="str">
        <f>IF(FN_MC!K347="","*",FN_MC!K347)</f>
        <v>*</v>
      </c>
      <c r="O344" s="338" t="str">
        <f>IF(FN_MC!L347="","*",FN_MC!L347)</f>
        <v>*</v>
      </c>
      <c r="P344" s="117"/>
      <c r="Q344" s="134" t="str">
        <f>IF(FN_MC!O347="","*",FN_MC!O347)</f>
        <v>*</v>
      </c>
      <c r="R344" s="134" t="str">
        <f>IF(FN_MC!P347="","*",FN_MC!P347)</f>
        <v>*</v>
      </c>
      <c r="S344" s="116" t="str">
        <f>IF(FN_MC!Q347="","*",CONCATENATE(FN_MC!Q347," ",FN_MC!R347))</f>
        <v>*</v>
      </c>
      <c r="T344" s="116" t="str">
        <f>IF(FN_MC!V347="","*",FN_MC!V347)</f>
        <v>*</v>
      </c>
      <c r="U344" s="116" t="str">
        <f>IF(FN_MC!W347="","*",FN_MC!W347)</f>
        <v>*</v>
      </c>
      <c r="V344" s="118" t="str">
        <f ca="1">_xlfn.XLOOKUP(G344&amp;$V$2,BS_CONTROLE[CHAVE],BS_CONTROLE[Quantidade_11],"-")</f>
        <v>-</v>
      </c>
      <c r="W344" s="118" t="str">
        <f ca="1">_xlfn.XLOOKUP(G344&amp;$W$2,BS_CONTROLE[CHAVE],BS_CONTROLE[Quantidade_11],"-")</f>
        <v>-</v>
      </c>
      <c r="X344" s="118" t="str">
        <f ca="1">_xlfn.XLOOKUP(G344&amp;$X$2,BS_CONTROLE[CHAVE],BS_CONTROLE[Quantidade_11],"-")</f>
        <v>-</v>
      </c>
    </row>
    <row r="345" spans="1:24" s="119" customFormat="1" hidden="1">
      <c r="A345" s="115" t="str">
        <f>IF(FN_MC!Y348="","*",FN_MC!Y348)</f>
        <v>*</v>
      </c>
      <c r="B345" s="115" t="str">
        <f>IF(FN_MC!X348="","*",FN_MC!X348)</f>
        <v>*</v>
      </c>
      <c r="C345" s="115" t="str">
        <f>IF(FN_MC!Z348="","*",FN_MC!Z348)</f>
        <v>*</v>
      </c>
      <c r="D345" s="116" t="str">
        <f>IF(FN_MC!S348="","*",FN_MC!S348)</f>
        <v>-</v>
      </c>
      <c r="E345" s="116" t="str">
        <f>IF(FN_MC!T348="","*",FN_MC!T348)</f>
        <v>-</v>
      </c>
      <c r="F345" s="116" t="str">
        <f>IF(FN_MC!B348="","*",FN_MC!B348)</f>
        <v>*</v>
      </c>
      <c r="G345" s="116" t="str">
        <f>IF(FN_MC!D348="","*",FN_MC!D348)</f>
        <v>*</v>
      </c>
      <c r="H345" s="116" t="str">
        <f>IF(FN_MC!F348="","*",FN_MC!F348)</f>
        <v>*</v>
      </c>
      <c r="I345" s="116" t="str">
        <f>IF(FN_MC!H348="","*",FN_MC!H348)</f>
        <v>*</v>
      </c>
      <c r="J345" s="116" t="str">
        <f>IF(FN_MC!I348="","*",FN_MC!I348)</f>
        <v>*</v>
      </c>
      <c r="K345" s="116" t="str">
        <f>IF(FN_MC!M348="","*",FN_MC!M348)</f>
        <v>-</v>
      </c>
      <c r="L345" s="116" t="str">
        <f>IF(FN_MC!N348="","*",FN_MC!N348)</f>
        <v>-</v>
      </c>
      <c r="M345" s="117" t="str">
        <f>IF(FN_MC!J348="","*",FN_MC!J348)</f>
        <v>*</v>
      </c>
      <c r="N345" s="338" t="str">
        <f>IF(FN_MC!K348="","*",FN_MC!K348)</f>
        <v>*</v>
      </c>
      <c r="O345" s="338" t="str">
        <f>IF(FN_MC!L348="","*",FN_MC!L348)</f>
        <v>*</v>
      </c>
      <c r="P345" s="117"/>
      <c r="Q345" s="134" t="str">
        <f>IF(FN_MC!O348="","*",FN_MC!O348)</f>
        <v>*</v>
      </c>
      <c r="R345" s="134" t="str">
        <f>IF(FN_MC!P348="","*",FN_MC!P348)</f>
        <v>*</v>
      </c>
      <c r="S345" s="116" t="str">
        <f>IF(FN_MC!Q348="","*",CONCATENATE(FN_MC!Q348," ",FN_MC!R348))</f>
        <v>*</v>
      </c>
      <c r="T345" s="116" t="str">
        <f>IF(FN_MC!V348="","*",FN_MC!V348)</f>
        <v>*</v>
      </c>
      <c r="U345" s="116" t="str">
        <f>IF(FN_MC!W348="","*",FN_MC!W348)</f>
        <v>*</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hidden="1">
      <c r="A346" s="115" t="str">
        <f>IF(FN_MC!Y349="","*",FN_MC!Y349)</f>
        <v>*</v>
      </c>
      <c r="B346" s="115" t="str">
        <f>IF(FN_MC!X349="","*",FN_MC!X349)</f>
        <v>*</v>
      </c>
      <c r="C346" s="115" t="str">
        <f>IF(FN_MC!Z349="","*",FN_MC!Z349)</f>
        <v>*</v>
      </c>
      <c r="D346" s="116" t="str">
        <f>IF(FN_MC!S349="","*",FN_MC!S349)</f>
        <v>-</v>
      </c>
      <c r="E346" s="116" t="str">
        <f>IF(FN_MC!T349="","*",FN_MC!T349)</f>
        <v>-</v>
      </c>
      <c r="F346" s="116" t="str">
        <f>IF(FN_MC!B349="","*",FN_MC!B349)</f>
        <v>*</v>
      </c>
      <c r="G346" s="116" t="str">
        <f>IF(FN_MC!D349="","*",FN_MC!D349)</f>
        <v>*</v>
      </c>
      <c r="H346" s="116" t="str">
        <f>IF(FN_MC!F349="","*",FN_MC!F349)</f>
        <v>*</v>
      </c>
      <c r="I346" s="116" t="str">
        <f>IF(FN_MC!H349="","*",FN_MC!H349)</f>
        <v>*</v>
      </c>
      <c r="J346" s="116" t="str">
        <f>IF(FN_MC!I349="","*",FN_MC!I349)</f>
        <v>*</v>
      </c>
      <c r="K346" s="116" t="str">
        <f>IF(FN_MC!M349="","*",FN_MC!M349)</f>
        <v>-</v>
      </c>
      <c r="L346" s="116" t="str">
        <f>IF(FN_MC!N349="","*",FN_MC!N349)</f>
        <v>-</v>
      </c>
      <c r="M346" s="117" t="str">
        <f>IF(FN_MC!J349="","*",FN_MC!J349)</f>
        <v>*</v>
      </c>
      <c r="N346" s="338" t="str">
        <f>IF(FN_MC!K349="","*",FN_MC!K349)</f>
        <v>*</v>
      </c>
      <c r="O346" s="338" t="str">
        <f>IF(FN_MC!L349="","*",FN_MC!L349)</f>
        <v>*</v>
      </c>
      <c r="P346" s="117"/>
      <c r="Q346" s="134" t="str">
        <f>IF(FN_MC!O349="","*",FN_MC!O349)</f>
        <v>*</v>
      </c>
      <c r="R346" s="134" t="str">
        <f>IF(FN_MC!P349="","*",FN_MC!P349)</f>
        <v>*</v>
      </c>
      <c r="S346" s="116" t="str">
        <f>IF(FN_MC!Q349="","*",CONCATENATE(FN_MC!Q349," ",FN_MC!R349))</f>
        <v>*</v>
      </c>
      <c r="T346" s="116" t="str">
        <f>IF(FN_MC!V349="","*",FN_MC!V349)</f>
        <v>*</v>
      </c>
      <c r="U346" s="116" t="str">
        <f>IF(FN_MC!W349="","*",FN_MC!W349)</f>
        <v>*</v>
      </c>
      <c r="V346" s="118" t="str">
        <f ca="1">_xlfn.XLOOKUP(G346&amp;$V$2,BS_CONTROLE[CHAVE],BS_CONTROLE[Quantidade_11],"-")</f>
        <v>-</v>
      </c>
      <c r="W346" s="118" t="str">
        <f ca="1">_xlfn.XLOOKUP(G346&amp;$W$2,BS_CONTROLE[CHAVE],BS_CONTROLE[Quantidade_11],"-")</f>
        <v>-</v>
      </c>
      <c r="X346" s="118" t="str">
        <f ca="1">_xlfn.XLOOKUP(G346&amp;$X$2,BS_CONTROLE[CHAVE],BS_CONTROLE[Quantidade_11],"-")</f>
        <v>-</v>
      </c>
    </row>
    <row r="347" spans="1:24" s="119" customFormat="1" hidden="1">
      <c r="A347" s="115" t="str">
        <f>IF(FN_MC!Y350="","*",FN_MC!Y350)</f>
        <v>*</v>
      </c>
      <c r="B347" s="115" t="str">
        <f>IF(FN_MC!X350="","*",FN_MC!X350)</f>
        <v>*</v>
      </c>
      <c r="C347" s="115" t="str">
        <f>IF(FN_MC!Z350="","*",FN_MC!Z350)</f>
        <v>*</v>
      </c>
      <c r="D347" s="116" t="str">
        <f>IF(FN_MC!S350="","*",FN_MC!S350)</f>
        <v>-</v>
      </c>
      <c r="E347" s="116" t="str">
        <f>IF(FN_MC!T350="","*",FN_MC!T350)</f>
        <v>-</v>
      </c>
      <c r="F347" s="116" t="str">
        <f>IF(FN_MC!B350="","*",FN_MC!B350)</f>
        <v>*</v>
      </c>
      <c r="G347" s="116" t="str">
        <f>IF(FN_MC!D350="","*",FN_MC!D350)</f>
        <v>*</v>
      </c>
      <c r="H347" s="116" t="str">
        <f>IF(FN_MC!F350="","*",FN_MC!F350)</f>
        <v>*</v>
      </c>
      <c r="I347" s="116" t="str">
        <f>IF(FN_MC!H350="","*",FN_MC!H350)</f>
        <v>*</v>
      </c>
      <c r="J347" s="116" t="str">
        <f>IF(FN_MC!I350="","*",FN_MC!I350)</f>
        <v>*</v>
      </c>
      <c r="K347" s="116" t="str">
        <f>IF(FN_MC!M350="","*",FN_MC!M350)</f>
        <v>-</v>
      </c>
      <c r="L347" s="116" t="str">
        <f>IF(FN_MC!N350="","*",FN_MC!N350)</f>
        <v>-</v>
      </c>
      <c r="M347" s="117" t="str">
        <f>IF(FN_MC!J350="","*",FN_MC!J350)</f>
        <v>*</v>
      </c>
      <c r="N347" s="338" t="str">
        <f>IF(FN_MC!K350="","*",FN_MC!K350)</f>
        <v>*</v>
      </c>
      <c r="O347" s="338" t="str">
        <f>IF(FN_MC!L350="","*",FN_MC!L350)</f>
        <v>*</v>
      </c>
      <c r="P347" s="117"/>
      <c r="Q347" s="134" t="str">
        <f>IF(FN_MC!O350="","*",FN_MC!O350)</f>
        <v>*</v>
      </c>
      <c r="R347" s="134" t="str">
        <f>IF(FN_MC!P350="","*",FN_MC!P350)</f>
        <v>*</v>
      </c>
      <c r="S347" s="116" t="str">
        <f>IF(FN_MC!Q350="","*",CONCATENATE(FN_MC!Q350," ",FN_MC!R350))</f>
        <v>*</v>
      </c>
      <c r="T347" s="116" t="str">
        <f>IF(FN_MC!V350="","*",FN_MC!V350)</f>
        <v>*</v>
      </c>
      <c r="U347" s="116" t="str">
        <f>IF(FN_MC!W350="","*",FN_MC!W350)</f>
        <v>*</v>
      </c>
      <c r="V347" s="118" t="str">
        <f ca="1">_xlfn.XLOOKUP(G347&amp;$V$2,BS_CONTROLE[CHAVE],BS_CONTROLE[Quantidade_11],"-")</f>
        <v>-</v>
      </c>
      <c r="W347" s="118" t="str">
        <f ca="1">_xlfn.XLOOKUP(G347&amp;$W$2,BS_CONTROLE[CHAVE],BS_CONTROLE[Quantidade_11],"-")</f>
        <v>-</v>
      </c>
      <c r="X347" s="118" t="str">
        <f ca="1">_xlfn.XLOOKUP(G347&amp;$X$2,BS_CONTROLE[CHAVE],BS_CONTROLE[Quantidade_11],"-")</f>
        <v>-</v>
      </c>
    </row>
    <row r="348" spans="1:24" s="119" customFormat="1" hidden="1">
      <c r="A348" s="115" t="str">
        <f>IF(FN_MC!Y351="","*",FN_MC!Y351)</f>
        <v>*</v>
      </c>
      <c r="B348" s="115" t="str">
        <f>IF(FN_MC!X351="","*",FN_MC!X351)</f>
        <v>Oportunidade</v>
      </c>
      <c r="C348" s="115" t="str">
        <f>IF(FN_MC!Z351="","*",FN_MC!Z351)</f>
        <v>P0</v>
      </c>
      <c r="D348" s="116" t="str">
        <f>IF(FN_MC!S351="","*",FN_MC!S351)</f>
        <v>MALHA CENTRAL</v>
      </c>
      <c r="E348" s="116" t="str">
        <f>IF(FN_MC!T351="","*",FN_MC!T351)</f>
        <v>RAMAL</v>
      </c>
      <c r="F348" s="116">
        <f>IF(FN_MC!B351="","*",FN_MC!B351)</f>
        <v>45958</v>
      </c>
      <c r="G348" s="116" t="str">
        <f>IF(FN_MC!D351="","*",FN_MC!D351)</f>
        <v>E17</v>
      </c>
      <c r="H348" s="116" t="str">
        <f>IF(FN_MC!F351="","*",FN_MC!F351)</f>
        <v>CAMINHÃO DE SOLDA</v>
      </c>
      <c r="I348" s="116" t="str">
        <f>IF(FN_MC!H351="","*",FN_MC!H351)</f>
        <v>ZTEZVT</v>
      </c>
      <c r="J348" s="116" t="str">
        <f>IF(FN_MC!I351="","*",FN_MC!I351)</f>
        <v>ZTEZVT</v>
      </c>
      <c r="K348" s="116" t="str">
        <f>IF(FN_MC!M351="","*",FN_MC!M351)</f>
        <v>ZTE-ZVT</v>
      </c>
      <c r="L348" s="116" t="str">
        <f>IF(FN_MC!N351="","*",FN_MC!N351)</f>
        <v>ZVTZDK</v>
      </c>
      <c r="M348" s="117">
        <f>IF(FN_MC!J351="","*",FN_MC!J351)</f>
        <v>78</v>
      </c>
      <c r="N348" s="338">
        <f>IF(FN_MC!K351="","*",FN_MC!K351)</f>
        <v>244</v>
      </c>
      <c r="O348" s="338">
        <f>IF(FN_MC!L351="","*",FN_MC!L351)</f>
        <v>246</v>
      </c>
      <c r="P348" s="117"/>
      <c r="Q348" s="134">
        <f>IF(FN_MC!O351="","*",FN_MC!O351)</f>
        <v>0.375</v>
      </c>
      <c r="R348" s="134">
        <f>IF(FN_MC!P351="","*",FN_MC!P351)</f>
        <v>0.16666666666666666</v>
      </c>
      <c r="S348" s="116" t="str">
        <f>IF(FN_MC!Q351="","*",CONCATENATE(FN_MC!Q351," ",FN_MC!R351))</f>
        <v>3 Nº DE SOLDA</v>
      </c>
      <c r="T348" s="116" t="str">
        <f>IF(FN_MC!V351="","*",FN_MC!V351)</f>
        <v>Francisco</v>
      </c>
      <c r="U348" s="116" t="str">
        <f>IF(FN_MC!W351="","*",FN_MC!W351)</f>
        <v xml:space="preserve">Caminhão de solda </v>
      </c>
      <c r="V348" s="118">
        <f ca="1">_xlfn.XLOOKUP(G348&amp;$V$2,BS_CONTROLE[CHAVE],BS_CONTROLE[Quantidade_11],"-")</f>
        <v>2</v>
      </c>
      <c r="W348" s="118">
        <f ca="1">_xlfn.XLOOKUP(G348&amp;$W$2,BS_CONTROLE[CHAVE],BS_CONTROLE[Quantidade_11],"-")</f>
        <v>4</v>
      </c>
      <c r="X348" s="118">
        <f ca="1">_xlfn.XLOOKUP(G348&amp;$X$2,BS_CONTROLE[CHAVE],BS_CONTROLE[Quantidade_11],"-")</f>
        <v>0</v>
      </c>
    </row>
    <row r="349" spans="1:24" s="119" customFormat="1" hidden="1">
      <c r="A349" s="115" t="str">
        <f>IF(FN_MC!Y352="","*",FN_MC!Y352)</f>
        <v>*</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V42</v>
      </c>
      <c r="H349" s="116" t="str">
        <f>IF(FN_MC!F352="","*",FN_MC!F352)</f>
        <v>MODERNIZAÇÃO - SOCADORA</v>
      </c>
      <c r="I349" s="116" t="str">
        <f>IF(FN_MC!H352="","*",FN_MC!H352)</f>
        <v>ZGT1</v>
      </c>
      <c r="J349" s="116" t="str">
        <f>IF(FN_MC!I352="","*",FN_MC!I352)</f>
        <v>ZGT1</v>
      </c>
      <c r="K349" s="116" t="str">
        <f>IF(FN_MC!M352="","*",FN_MC!M352)</f>
        <v>ZGT</v>
      </c>
      <c r="L349" s="116" t="str">
        <f>IF(FN_MC!N352="","*",FN_MC!N352)</f>
        <v>ZGT1</v>
      </c>
      <c r="M349" s="117">
        <f>IF(FN_MC!J352="","*",FN_MC!J352)</f>
        <v>72</v>
      </c>
      <c r="N349" s="338">
        <f>IF(FN_MC!K352="","*",FN_MC!K352)</f>
        <v>297</v>
      </c>
      <c r="O349" s="338">
        <f>IF(FN_MC!L352="","*",FN_MC!L352)</f>
        <v>300</v>
      </c>
      <c r="P349" s="117"/>
      <c r="Q349" s="134">
        <f>IF(FN_MC!O352="","*",FN_MC!O352)</f>
        <v>0.27083333333333331</v>
      </c>
      <c r="R349" s="134">
        <f>IF(FN_MC!P352="","*",FN_MC!P352)</f>
        <v>8.3333333333333329E-2</v>
      </c>
      <c r="S349" s="116" t="str">
        <f>IF(FN_MC!Q352="","*",CONCATENATE(FN_MC!Q352," ",FN_MC!R352))</f>
        <v>200 M</v>
      </c>
      <c r="T349" s="116" t="str">
        <f>IF(FN_MC!V352="","*",FN_MC!V352)</f>
        <v>Augusto</v>
      </c>
      <c r="U349" s="116" t="str">
        <f>IF(FN_MC!W352="","*",FN_MC!W352)</f>
        <v>Socaria mecanizada</v>
      </c>
      <c r="V349" s="118">
        <f ca="1">_xlfn.XLOOKUP(G349&amp;$V$2,BS_CONTROLE[CHAVE],BS_CONTROLE[Quantidade_11],"-")</f>
        <v>800</v>
      </c>
      <c r="W349" s="118">
        <f ca="1">_xlfn.XLOOKUP(G349&amp;$W$2,BS_CONTROLE[CHAVE],BS_CONTROLE[Quantidade_11],"-")</f>
        <v>290</v>
      </c>
      <c r="X349" s="118">
        <f ca="1">_xlfn.XLOOKUP(G349&amp;$X$2,BS_CONTROLE[CHAVE],BS_CONTROLE[Quantidade_11],"-")</f>
        <v>0</v>
      </c>
    </row>
    <row r="350" spans="1:24" s="119" customFormat="1" hidden="1">
      <c r="A350" s="115" t="str">
        <f>IF(FN_MC!Y353="","*",FN_MC!Y353)</f>
        <v>*</v>
      </c>
      <c r="B350" s="115" t="str">
        <f>IF(FN_MC!X353="","*",FN_MC!X353)</f>
        <v>Oportunidade</v>
      </c>
      <c r="C350" s="115" t="str">
        <f>IF(FN_MC!Z353="","*",FN_MC!Z353)</f>
        <v>P1</v>
      </c>
      <c r="D350" s="116" t="str">
        <f>IF(FN_MC!S353="","*",FN_MC!S353)</f>
        <v>MALHA CENTRAL</v>
      </c>
      <c r="E350" s="116" t="str">
        <f>IF(FN_MC!T353="","*",FN_MC!T353)</f>
        <v>PRV-POV</v>
      </c>
      <c r="F350" s="116">
        <f>IF(FN_MC!B353="","*",FN_MC!B353)</f>
        <v>45958</v>
      </c>
      <c r="G350" s="116" t="str">
        <f>IF(FN_MC!D353="","*",FN_MC!D353)</f>
        <v>LEÔNCIO (TF-526)</v>
      </c>
      <c r="H350" s="116" t="str">
        <f>IF(FN_MC!F353="","*",FN_MC!F353)</f>
        <v>PDM - SOLDA</v>
      </c>
      <c r="I350" s="116" t="str">
        <f>IF(FN_MC!H353="","*",FN_MC!H353)</f>
        <v>-</v>
      </c>
      <c r="J350" s="116" t="str">
        <f>IF(FN_MC!I353="","*",FN_MC!I353)</f>
        <v>-</v>
      </c>
      <c r="K350" s="116" t="str">
        <f>IF(FN_MC!M353="","*",FN_MC!M353)</f>
        <v>PPR-PIT</v>
      </c>
      <c r="L350" s="116" t="str">
        <f>IF(FN_MC!N353="","*",FN_MC!N353)</f>
        <v>K22PIT</v>
      </c>
      <c r="M350" s="117">
        <f>IF(FN_MC!J353="","*",FN_MC!J353)</f>
        <v>103</v>
      </c>
      <c r="N350" s="338">
        <f>IF(FN_MC!K353="","*",FN_MC!K353)</f>
        <v>2122</v>
      </c>
      <c r="O350" s="338" t="str">
        <f>IF(FN_MC!L353="","*",FN_MC!L353)</f>
        <v>-</v>
      </c>
      <c r="P350" s="117"/>
      <c r="Q350" s="134">
        <f>IF(FN_MC!O353="","*",FN_MC!O353)</f>
        <v>0.33333333333333331</v>
      </c>
      <c r="R350" s="134">
        <f>IF(FN_MC!P353="","*",FN_MC!P353)</f>
        <v>0.125</v>
      </c>
      <c r="S350" s="116" t="str">
        <f>IF(FN_MC!Q353="","*",CONCATENATE(FN_MC!Q353," ",FN_MC!R353))</f>
        <v>2 Nº DE SOLDA</v>
      </c>
      <c r="T350" s="116" t="str">
        <f>IF(FN_MC!V353="","*",FN_MC!V353)</f>
        <v>Lucas</v>
      </c>
      <c r="U350" s="116" t="str">
        <f>IF(FN_MC!W353="","*",FN_MC!W353)</f>
        <v>Solda - Condicionada à temperatura</v>
      </c>
      <c r="V350" s="118" t="str">
        <f ca="1">_xlfn.XLOOKUP(G350&amp;$V$2,BS_CONTROLE[CHAVE],BS_CONTROLE[Quantidade_11],"-")</f>
        <v>-</v>
      </c>
      <c r="W350" s="118">
        <f ca="1">_xlfn.XLOOKUP(G350&amp;$W$2,BS_CONTROLE[CHAVE],BS_CONTROLE[Quantidade_11],"-")</f>
        <v>2</v>
      </c>
      <c r="X350" s="118">
        <f ca="1">_xlfn.XLOOKUP(G350&amp;$X$2,BS_CONTROLE[CHAVE],BS_CONTROLE[Quantidade_11],"-")</f>
        <v>2</v>
      </c>
    </row>
    <row r="351" spans="1:24" s="119" customFormat="1" hidden="1">
      <c r="A351" s="115" t="str">
        <f>IF(FN_MC!Y354="","*",FN_MC!Y354)</f>
        <v>*</v>
      </c>
      <c r="B351" s="115" t="str">
        <f>IF(FN_MC!X354="","*",FN_MC!X354)</f>
        <v>*</v>
      </c>
      <c r="C351" s="115" t="str">
        <f>IF(FN_MC!Z354="","*",FN_MC!Z354)</f>
        <v>*</v>
      </c>
      <c r="D351" s="116" t="str">
        <f>IF(FN_MC!S354="","*",FN_MC!S354)</f>
        <v>-</v>
      </c>
      <c r="E351" s="116" t="str">
        <f>IF(FN_MC!T354="","*",FN_MC!T354)</f>
        <v>-</v>
      </c>
      <c r="F351" s="116" t="str">
        <f>IF(FN_MC!B354="","*",FN_MC!B354)</f>
        <v>*</v>
      </c>
      <c r="G351" s="116" t="str">
        <f>IF(FN_MC!D354="","*",FN_MC!D354)</f>
        <v>*</v>
      </c>
      <c r="H351" s="116" t="str">
        <f>IF(FN_MC!F354="","*",FN_MC!F354)</f>
        <v>*</v>
      </c>
      <c r="I351" s="116" t="str">
        <f>IF(FN_MC!H354="","*",FN_MC!H354)</f>
        <v>*</v>
      </c>
      <c r="J351" s="116" t="str">
        <f>IF(FN_MC!I354="","*",FN_MC!I354)</f>
        <v>*</v>
      </c>
      <c r="K351" s="116" t="str">
        <f>IF(FN_MC!M354="","*",FN_MC!M354)</f>
        <v>-</v>
      </c>
      <c r="L351" s="116" t="str">
        <f>IF(FN_MC!N354="","*",FN_MC!N354)</f>
        <v>-</v>
      </c>
      <c r="M351" s="117" t="str">
        <f>IF(FN_MC!J354="","*",FN_MC!J354)</f>
        <v>*</v>
      </c>
      <c r="N351" s="338" t="str">
        <f>IF(FN_MC!K354="","*",FN_MC!K354)</f>
        <v>*</v>
      </c>
      <c r="O351" s="338" t="str">
        <f>IF(FN_MC!L354="","*",FN_MC!L354)</f>
        <v>*</v>
      </c>
      <c r="P351" s="117"/>
      <c r="Q351" s="134" t="str">
        <f>IF(FN_MC!O354="","*",FN_MC!O354)</f>
        <v>*</v>
      </c>
      <c r="R351" s="134" t="str">
        <f>IF(FN_MC!P354="","*",FN_MC!P354)</f>
        <v>*</v>
      </c>
      <c r="S351" s="116" t="str">
        <f>IF(FN_MC!Q354="","*",CONCATENATE(FN_MC!Q354," ",FN_MC!R354))</f>
        <v>*</v>
      </c>
      <c r="T351" s="116" t="str">
        <f>IF(FN_MC!V354="","*",FN_MC!V354)</f>
        <v>*</v>
      </c>
      <c r="U351" s="116" t="str">
        <f>IF(FN_MC!W354="","*",FN_MC!W354)</f>
        <v>*</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hidden="1">
      <c r="A352" s="115" t="str">
        <f>IF(FN_MC!Y355="","*",FN_MC!Y355)</f>
        <v>*</v>
      </c>
      <c r="B352" s="115" t="str">
        <f>IF(FN_MC!X355="","*",FN_MC!X355)</f>
        <v>*</v>
      </c>
      <c r="C352" s="115" t="str">
        <f>IF(FN_MC!Z355="","*",FN_MC!Z355)</f>
        <v>*</v>
      </c>
      <c r="D352" s="116" t="str">
        <f>IF(FN_MC!S355="","*",FN_MC!S355)</f>
        <v>-</v>
      </c>
      <c r="E352" s="116" t="str">
        <f>IF(FN_MC!T355="","*",FN_MC!T355)</f>
        <v>-</v>
      </c>
      <c r="F352" s="116" t="str">
        <f>IF(FN_MC!B355="","*",FN_MC!B355)</f>
        <v>*</v>
      </c>
      <c r="G352" s="116" t="str">
        <f>IF(FN_MC!D355="","*",FN_MC!D355)</f>
        <v>*</v>
      </c>
      <c r="H352" s="116" t="str">
        <f>IF(FN_MC!F355="","*",FN_MC!F355)</f>
        <v>*</v>
      </c>
      <c r="I352" s="116" t="str">
        <f>IF(FN_MC!H355="","*",FN_MC!H355)</f>
        <v>*</v>
      </c>
      <c r="J352" s="116" t="str">
        <f>IF(FN_MC!I355="","*",FN_MC!I355)</f>
        <v>*</v>
      </c>
      <c r="K352" s="116" t="str">
        <f>IF(FN_MC!M355="","*",FN_MC!M355)</f>
        <v>-</v>
      </c>
      <c r="L352" s="116" t="str">
        <f>IF(FN_MC!N355="","*",FN_MC!N355)</f>
        <v>-</v>
      </c>
      <c r="M352" s="117" t="str">
        <f>IF(FN_MC!J355="","*",FN_MC!J355)</f>
        <v>*</v>
      </c>
      <c r="N352" s="338" t="str">
        <f>IF(FN_MC!K355="","*",FN_MC!K355)</f>
        <v>*</v>
      </c>
      <c r="O352" s="338" t="str">
        <f>IF(FN_MC!L355="","*",FN_MC!L355)</f>
        <v>*</v>
      </c>
      <c r="P352" s="117"/>
      <c r="Q352" s="134" t="str">
        <f>IF(FN_MC!O355="","*",FN_MC!O355)</f>
        <v>*</v>
      </c>
      <c r="R352" s="134" t="str">
        <f>IF(FN_MC!P355="","*",FN_MC!P355)</f>
        <v>*</v>
      </c>
      <c r="S352" s="116" t="str">
        <f>IF(FN_MC!Q355="","*",CONCATENATE(FN_MC!Q355," ",FN_MC!R355))</f>
        <v>*</v>
      </c>
      <c r="T352" s="116" t="str">
        <f>IF(FN_MC!V355="","*",FN_MC!V355)</f>
        <v>*</v>
      </c>
      <c r="U352" s="116" t="str">
        <f>IF(FN_MC!W355="","*",FN_MC!W355)</f>
        <v>*</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hidden="1">
      <c r="A353" s="115" t="str">
        <f>IF(FN_MC!Y356="","*",FN_MC!Y356)</f>
        <v>*</v>
      </c>
      <c r="B353" s="115" t="str">
        <f>IF(FN_MC!X356="","*",FN_MC!X356)</f>
        <v>*</v>
      </c>
      <c r="C353" s="115" t="str">
        <f>IF(FN_MC!Z356="","*",FN_MC!Z356)</f>
        <v>*</v>
      </c>
      <c r="D353" s="116" t="str">
        <f>IF(FN_MC!S356="","*",FN_MC!S356)</f>
        <v>-</v>
      </c>
      <c r="E353" s="116" t="str">
        <f>IF(FN_MC!T356="","*",FN_MC!T356)</f>
        <v>-</v>
      </c>
      <c r="F353" s="116" t="str">
        <f>IF(FN_MC!B356="","*",FN_MC!B356)</f>
        <v>*</v>
      </c>
      <c r="G353" s="116" t="str">
        <f>IF(FN_MC!D356="","*",FN_MC!D356)</f>
        <v>*</v>
      </c>
      <c r="H353" s="116" t="str">
        <f>IF(FN_MC!F356="","*",FN_MC!F356)</f>
        <v>*</v>
      </c>
      <c r="I353" s="116" t="str">
        <f>IF(FN_MC!H356="","*",FN_MC!H356)</f>
        <v>*</v>
      </c>
      <c r="J353" s="116" t="str">
        <f>IF(FN_MC!I356="","*",FN_MC!I356)</f>
        <v>*</v>
      </c>
      <c r="K353" s="116" t="str">
        <f>IF(FN_MC!M356="","*",FN_MC!M356)</f>
        <v>-</v>
      </c>
      <c r="L353" s="116" t="str">
        <f>IF(FN_MC!N356="","*",FN_MC!N356)</f>
        <v>-</v>
      </c>
      <c r="M353" s="117" t="str">
        <f>IF(FN_MC!J356="","*",FN_MC!J356)</f>
        <v>*</v>
      </c>
      <c r="N353" s="338" t="str">
        <f>IF(FN_MC!K356="","*",FN_MC!K356)</f>
        <v>*</v>
      </c>
      <c r="O353" s="338" t="str">
        <f>IF(FN_MC!L356="","*",FN_MC!L356)</f>
        <v>*</v>
      </c>
      <c r="P353" s="117"/>
      <c r="Q353" s="134" t="str">
        <f>IF(FN_MC!O356="","*",FN_MC!O356)</f>
        <v>*</v>
      </c>
      <c r="R353" s="134" t="str">
        <f>IF(FN_MC!P356="","*",FN_MC!P356)</f>
        <v>*</v>
      </c>
      <c r="S353" s="116" t="str">
        <f>IF(FN_MC!Q356="","*",CONCATENATE(FN_MC!Q356," ",FN_MC!R356))</f>
        <v>*</v>
      </c>
      <c r="T353" s="116" t="str">
        <f>IF(FN_MC!V356="","*",FN_MC!V356)</f>
        <v>*</v>
      </c>
      <c r="U353" s="116" t="str">
        <f>IF(FN_MC!W356="","*",FN_MC!W356)</f>
        <v>*</v>
      </c>
      <c r="V353" s="118" t="str">
        <f ca="1">_xlfn.XLOOKUP(G353&amp;$V$2,BS_CONTROLE[CHAVE],BS_CONTROLE[Quantidade_11],"-")</f>
        <v>-</v>
      </c>
      <c r="W353" s="118" t="str">
        <f ca="1">_xlfn.XLOOKUP(G353&amp;$W$2,BS_CONTROLE[CHAVE],BS_CONTROLE[Quantidade_11],"-")</f>
        <v>-</v>
      </c>
      <c r="X353" s="118" t="str">
        <f ca="1">_xlfn.XLOOKUP(G353&amp;$X$2,BS_CONTROLE[CHAVE],BS_CONTROLE[Quantidade_11],"-")</f>
        <v>-</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1936</v>
      </c>
    </row>
  </sheetData>
  <autoFilter ref="A2:Y3000" xr:uid="{D1126E52-FA3F-4EAC-A720-DDE9797BEFF6}">
    <filterColumn colId="5">
      <filters>
        <dateGroupItem year="2025" month="10" day="27"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1937</v>
      </c>
      <c r="C2" s="101" t="s">
        <v>1148</v>
      </c>
      <c r="D2" s="101" t="s">
        <v>1150</v>
      </c>
      <c r="E2" s="101" t="s">
        <v>1938</v>
      </c>
      <c r="F2" s="101" t="s">
        <v>1939</v>
      </c>
      <c r="G2" s="101" t="s">
        <v>1940</v>
      </c>
      <c r="H2" s="101" t="s">
        <v>1941</v>
      </c>
      <c r="I2" s="101" t="s">
        <v>1942</v>
      </c>
      <c r="J2" s="101" t="s">
        <v>1943</v>
      </c>
      <c r="K2" s="137" t="s">
        <v>1944</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c r="B306" s="126" t="str">
        <f>IF(FN_MC!Y329="","*",FN_MC!Y329)</f>
        <v>OPORTUNIDADE</v>
      </c>
      <c r="C306" s="127">
        <f>IF(FN_MC!B329="","*",FN_MC!B329)</f>
        <v>45957</v>
      </c>
      <c r="D306" s="127" t="str">
        <f>IF(FN_MC!D329="","*",FN_MC!D329)</f>
        <v>ELSON (TF-526)</v>
      </c>
      <c r="E306" s="127" t="str">
        <f>IF(FN_MC!H329="","*",FN_MC!H329)</f>
        <v>TMTTOM</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v>
      </c>
      <c r="C321" s="127">
        <f>IF(FN_MC!B344="","*",FN_MC!B344)</f>
        <v>45958</v>
      </c>
      <c r="D321" s="127" t="str">
        <f>IF(FN_MC!D344="","*",FN_MC!D344)</f>
        <v>E14</v>
      </c>
      <c r="E321" s="127" t="str">
        <f>IF(FN_MC!H344="","*",FN_MC!H344)</f>
        <v>TOM2</v>
      </c>
      <c r="F321" s="143" t="str">
        <f>IF(FN_MC!M344="","*",FN_MC!M344)</f>
        <v>TOM-TSE</v>
      </c>
      <c r="G321" s="127" t="str">
        <f>IF(FN_MC!I344="","*",FN_MC!I344)</f>
        <v>TOM</v>
      </c>
      <c r="H321" s="127" t="str">
        <f>IF(FN_MC!AB344="","*",FN_MC!AB344)</f>
        <v>FIXO</v>
      </c>
      <c r="I321" s="127" t="str">
        <f>IF(FN_MC!AC344="","*",FN_MC!AC344)</f>
        <v>ACIONAMENTO</v>
      </c>
      <c r="J321" s="128">
        <f>IF(FN_MC!AA344="","*",FN_MC!AA344)</f>
        <v>1</v>
      </c>
      <c r="K321" s="140">
        <f>IF(FN_MC!AD344="","*",FN_MC!AD344)</f>
        <v>0.83333333333333337</v>
      </c>
    </row>
    <row r="322" spans="2:11" s="129" customFormat="1" hidden="1">
      <c r="B322" s="126" t="str">
        <f>IF(FN_MC!Y345="","*",FN_MC!Y345)</f>
        <v>*</v>
      </c>
      <c r="C322" s="127">
        <f>IF(FN_MC!B345="","*",FN_MC!B345)</f>
        <v>45958</v>
      </c>
      <c r="D322" s="127" t="str">
        <f>IF(FN_MC!D345="","*",FN_MC!D345)</f>
        <v>W48</v>
      </c>
      <c r="E322" s="127" t="str">
        <f>IF(FN_MC!H345="","*",FN_MC!H345)</f>
        <v>TOM2</v>
      </c>
      <c r="F322" s="143" t="str">
        <f>IF(FN_MC!M345="","*",FN_MC!M345)</f>
        <v>TBA-TIP</v>
      </c>
      <c r="G322" s="127" t="str">
        <f>IF(FN_MC!I345="","*",FN_MC!I345)</f>
        <v>TOM2</v>
      </c>
      <c r="H322" s="127" t="str">
        <f>IF(FN_MC!AB345="","*",FN_MC!AB345)</f>
        <v>FIXO</v>
      </c>
      <c r="I322" s="127" t="str">
        <f>IF(FN_MC!AC345="","*",FN_MC!AC345)</f>
        <v>ACIONAMENTO</v>
      </c>
      <c r="J322" s="128">
        <f>IF(FN_MC!AA345="","*",FN_MC!AA345)</f>
        <v>1</v>
      </c>
      <c r="K322" s="140">
        <f>IF(FN_MC!AD345="","*",FN_MC!AD345)</f>
        <v>0.33333333333333331</v>
      </c>
    </row>
    <row r="323" spans="2:11" s="129" customFormat="1" hidden="1">
      <c r="B323" s="126" t="str">
        <f>IF(FN_MC!Y346="","*",FN_MC!Y346)</f>
        <v>*</v>
      </c>
      <c r="C323" s="127" t="str">
        <f>IF(FN_MC!B346="","*",FN_MC!B346)</f>
        <v>*</v>
      </c>
      <c r="D323" s="127" t="str">
        <f>IF(FN_MC!D346="","*",FN_MC!D346)</f>
        <v>*</v>
      </c>
      <c r="E323" s="127" t="str">
        <f>IF(FN_MC!H346="","*",FN_MC!H346)</f>
        <v>*</v>
      </c>
      <c r="F323" s="143" t="str">
        <f>IF(FN_MC!M346="","*",FN_MC!M346)</f>
        <v>-</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v>
      </c>
      <c r="C324" s="127" t="str">
        <f>IF(FN_MC!B347="","*",FN_MC!B347)</f>
        <v>*</v>
      </c>
      <c r="D324" s="127" t="str">
        <f>IF(FN_MC!D347="","*",FN_MC!D347)</f>
        <v>*</v>
      </c>
      <c r="E324" s="127" t="str">
        <f>IF(FN_MC!H347="","*",FN_MC!H347)</f>
        <v>*</v>
      </c>
      <c r="F324" s="143" t="str">
        <f>IF(FN_MC!M347="","*",FN_MC!M347)</f>
        <v>-</v>
      </c>
      <c r="G324" s="127" t="str">
        <f>IF(FN_MC!I347="","*",FN_MC!I347)</f>
        <v>*</v>
      </c>
      <c r="H324" s="127" t="str">
        <f>IF(FN_MC!AB347="","*",FN_MC!AB347)</f>
        <v>*</v>
      </c>
      <c r="I324" s="127" t="str">
        <f>IF(FN_MC!AC347="","*",FN_MC!AC347)</f>
        <v>*</v>
      </c>
      <c r="J324" s="128" t="str">
        <f>IF(FN_MC!AA347="","*",FN_MC!AA347)</f>
        <v>*</v>
      </c>
      <c r="K324" s="140" t="str">
        <f>IF(FN_MC!AD347="","*",FN_MC!AD347)</f>
        <v>*</v>
      </c>
    </row>
    <row r="325" spans="2:11" s="129" customFormat="1" hidden="1">
      <c r="B325" s="126" t="str">
        <f>IF(FN_MC!Y348="","*",FN_MC!Y348)</f>
        <v>*</v>
      </c>
      <c r="C325" s="127" t="str">
        <f>IF(FN_MC!B348="","*",FN_MC!B348)</f>
        <v>*</v>
      </c>
      <c r="D325" s="127" t="str">
        <f>IF(FN_MC!D348="","*",FN_MC!D348)</f>
        <v>*</v>
      </c>
      <c r="E325" s="127" t="str">
        <f>IF(FN_MC!H348="","*",FN_MC!H348)</f>
        <v>*</v>
      </c>
      <c r="F325" s="143" t="str">
        <f>IF(FN_MC!M348="","*",FN_MC!M348)</f>
        <v>-</v>
      </c>
      <c r="G325" s="127" t="str">
        <f>IF(FN_MC!I348="","*",FN_MC!I348)</f>
        <v>*</v>
      </c>
      <c r="H325" s="127" t="str">
        <f>IF(FN_MC!AB348="","*",FN_MC!AB348)</f>
        <v>*</v>
      </c>
      <c r="I325" s="127" t="str">
        <f>IF(FN_MC!AC348="","*",FN_MC!AC348)</f>
        <v>*</v>
      </c>
      <c r="J325" s="128" t="str">
        <f>IF(FN_MC!AA348="","*",FN_MC!AA348)</f>
        <v>*</v>
      </c>
      <c r="K325" s="140" t="str">
        <f>IF(FN_MC!AD348="","*",FN_MC!AD348)</f>
        <v>*</v>
      </c>
    </row>
    <row r="326" spans="2:11" s="129" customFormat="1" hidden="1">
      <c r="B326" s="126" t="str">
        <f>IF(FN_MC!Y349="","*",FN_MC!Y349)</f>
        <v>*</v>
      </c>
      <c r="C326" s="127" t="str">
        <f>IF(FN_MC!B349="","*",FN_MC!B349)</f>
        <v>*</v>
      </c>
      <c r="D326" s="127" t="str">
        <f>IF(FN_MC!D349="","*",FN_MC!D349)</f>
        <v>*</v>
      </c>
      <c r="E326" s="127" t="str">
        <f>IF(FN_MC!H349="","*",FN_MC!H349)</f>
        <v>*</v>
      </c>
      <c r="F326" s="143" t="str">
        <f>IF(FN_MC!M349="","*",FN_MC!M349)</f>
        <v>-</v>
      </c>
      <c r="G326" s="127" t="str">
        <f>IF(FN_MC!I349="","*",FN_MC!I349)</f>
        <v>*</v>
      </c>
      <c r="H326" s="127" t="str">
        <f>IF(FN_MC!AB349="","*",FN_MC!AB349)</f>
        <v>*</v>
      </c>
      <c r="I326" s="127" t="str">
        <f>IF(FN_MC!AC349="","*",FN_MC!AC349)</f>
        <v>*</v>
      </c>
      <c r="J326" s="128" t="str">
        <f>IF(FN_MC!AA349="","*",FN_MC!AA349)</f>
        <v>*</v>
      </c>
      <c r="K326" s="140" t="str">
        <f>IF(FN_MC!AD349="","*",FN_MC!AD349)</f>
        <v>*</v>
      </c>
    </row>
    <row r="327" spans="2:11" s="129" customFormat="1" hidden="1">
      <c r="B327" s="126" t="str">
        <f>IF(FN_MC!Y350="","*",FN_MC!Y350)</f>
        <v>*</v>
      </c>
      <c r="C327" s="127" t="str">
        <f>IF(FN_MC!B350="","*",FN_MC!B350)</f>
        <v>*</v>
      </c>
      <c r="D327" s="127" t="str">
        <f>IF(FN_MC!D350="","*",FN_MC!D350)</f>
        <v>*</v>
      </c>
      <c r="E327" s="127" t="str">
        <f>IF(FN_MC!H350="","*",FN_MC!H350)</f>
        <v>*</v>
      </c>
      <c r="F327" s="143" t="str">
        <f>IF(FN_MC!M350="","*",FN_MC!M350)</f>
        <v>-</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v>
      </c>
      <c r="C328" s="127">
        <f>IF(FN_MC!B351="","*",FN_MC!B351)</f>
        <v>45958</v>
      </c>
      <c r="D328" s="127" t="str">
        <f>IF(FN_MC!D351="","*",FN_MC!D351)</f>
        <v>E17</v>
      </c>
      <c r="E328" s="127" t="str">
        <f>IF(FN_MC!H351="","*",FN_MC!H351)</f>
        <v>ZTEZVT</v>
      </c>
      <c r="F328" s="143" t="str">
        <f>IF(FN_MC!M351="","*",FN_MC!M351)</f>
        <v>ZTE-ZVT</v>
      </c>
      <c r="G328" s="127" t="str">
        <f>IF(FN_MC!I351="","*",FN_MC!I351)</f>
        <v>ZTEZVT</v>
      </c>
      <c r="H328" s="127" t="str">
        <f>IF(FN_MC!AB351="","*",FN_MC!AB351)</f>
        <v>FIXO</v>
      </c>
      <c r="I328" s="127" t="str">
        <f>IF(FN_MC!AC351="","*",FN_MC!AC351)</f>
        <v>-</v>
      </c>
      <c r="J328" s="128">
        <f>IF(FN_MC!AA351="","*",FN_MC!AA351)</f>
        <v>1</v>
      </c>
      <c r="K328" s="140">
        <f>IF(FN_MC!AD351="","*",FN_MC!AD351)</f>
        <v>0.29166666666666669</v>
      </c>
    </row>
    <row r="329" spans="2:11" s="129" customFormat="1" hidden="1">
      <c r="B329" s="126" t="str">
        <f>IF(FN_MC!Y352="","*",FN_MC!Y352)</f>
        <v>*</v>
      </c>
      <c r="C329" s="127">
        <f>IF(FN_MC!B352="","*",FN_MC!B352)</f>
        <v>45958</v>
      </c>
      <c r="D329" s="127" t="str">
        <f>IF(FN_MC!D352="","*",FN_MC!D352)</f>
        <v>V42</v>
      </c>
      <c r="E329" s="127" t="str">
        <f>IF(FN_MC!H352="","*",FN_MC!H352)</f>
        <v>ZGT1</v>
      </c>
      <c r="F329" s="143" t="str">
        <f>IF(FN_MC!M352="","*",FN_MC!M352)</f>
        <v>ZGT</v>
      </c>
      <c r="G329" s="127" t="str">
        <f>IF(FN_MC!I352="","*",FN_MC!I352)</f>
        <v>ZGT1</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v>
      </c>
      <c r="C330" s="127">
        <f>IF(FN_MC!B353="","*",FN_MC!B353)</f>
        <v>45958</v>
      </c>
      <c r="D330" s="127" t="str">
        <f>IF(FN_MC!D353="","*",FN_MC!D353)</f>
        <v>LEÔNCIO (TF-526)</v>
      </c>
      <c r="E330" s="127" t="str">
        <f>IF(FN_MC!H353="","*",FN_MC!H353)</f>
        <v>-</v>
      </c>
      <c r="F330" s="143" t="str">
        <f>IF(FN_MC!M353="","*",FN_MC!M353)</f>
        <v>PPR-PIT</v>
      </c>
      <c r="G330" s="127" t="str">
        <f>IF(FN_MC!I353="","*",FN_MC!I353)</f>
        <v>-</v>
      </c>
      <c r="H330" s="127" t="str">
        <f>IF(FN_MC!AB353="","*",FN_MC!AB353)</f>
        <v>-</v>
      </c>
      <c r="I330" s="127" t="str">
        <f>IF(FN_MC!AC353="","*",FN_MC!AC353)</f>
        <v>-</v>
      </c>
      <c r="J330" s="128" t="str">
        <f>IF(FN_MC!AA353="","*",FN_MC!AA353)</f>
        <v>-</v>
      </c>
      <c r="K330" s="140" t="str">
        <f>IF(FN_MC!AD353="","*",FN_MC!AD353)</f>
        <v>-</v>
      </c>
    </row>
    <row r="331" spans="2:11" s="129" customFormat="1" hidden="1">
      <c r="B331" s="126" t="str">
        <f>IF(FN_MC!Y354="","*",FN_MC!Y354)</f>
        <v>*</v>
      </c>
      <c r="C331" s="127" t="str">
        <f>IF(FN_MC!B354="","*",FN_MC!B354)</f>
        <v>*</v>
      </c>
      <c r="D331" s="127" t="str">
        <f>IF(FN_MC!D354="","*",FN_MC!D354)</f>
        <v>*</v>
      </c>
      <c r="E331" s="127" t="str">
        <f>IF(FN_MC!H354="","*",FN_MC!H354)</f>
        <v>*</v>
      </c>
      <c r="F331" s="143" t="str">
        <f>IF(FN_MC!M354="","*",FN_MC!M354)</f>
        <v>-</v>
      </c>
      <c r="G331" s="127" t="str">
        <f>IF(FN_MC!I354="","*",FN_MC!I354)</f>
        <v>*</v>
      </c>
      <c r="H331" s="127" t="str">
        <f>IF(FN_MC!AB354="","*",FN_MC!AB354)</f>
        <v>*</v>
      </c>
      <c r="I331" s="127" t="str">
        <f>IF(FN_MC!AC354="","*",FN_MC!AC354)</f>
        <v>*</v>
      </c>
      <c r="J331" s="128" t="str">
        <f>IF(FN_MC!AA354="","*",FN_MC!AA354)</f>
        <v>*</v>
      </c>
      <c r="K331" s="140" t="str">
        <f>IF(FN_MC!AD354="","*",FN_MC!AD354)</f>
        <v>*</v>
      </c>
    </row>
    <row r="332" spans="2:11" s="129" customFormat="1" hidden="1">
      <c r="B332" s="126" t="str">
        <f>IF(FN_MC!Y355="","*",FN_MC!Y355)</f>
        <v>*</v>
      </c>
      <c r="C332" s="127" t="str">
        <f>IF(FN_MC!B355="","*",FN_MC!B355)</f>
        <v>*</v>
      </c>
      <c r="D332" s="127" t="str">
        <f>IF(FN_MC!D355="","*",FN_MC!D355)</f>
        <v>*</v>
      </c>
      <c r="E332" s="127" t="str">
        <f>IF(FN_MC!H355="","*",FN_MC!H355)</f>
        <v>*</v>
      </c>
      <c r="F332" s="143" t="str">
        <f>IF(FN_MC!M355="","*",FN_MC!M355)</f>
        <v>-</v>
      </c>
      <c r="G332" s="127" t="str">
        <f>IF(FN_MC!I355="","*",FN_MC!I355)</f>
        <v>*</v>
      </c>
      <c r="H332" s="127" t="str">
        <f>IF(FN_MC!AB355="","*",FN_MC!AB355)</f>
        <v>*</v>
      </c>
      <c r="I332" s="127" t="str">
        <f>IF(FN_MC!AC355="","*",FN_MC!AC355)</f>
        <v>*</v>
      </c>
      <c r="J332" s="128" t="str">
        <f>IF(FN_MC!AA355="","*",FN_MC!AA355)</f>
        <v>*</v>
      </c>
      <c r="K332" s="140" t="str">
        <f>IF(FN_MC!AD355="","*",FN_MC!AD355)</f>
        <v>*</v>
      </c>
    </row>
    <row r="333" spans="2:11" s="129" customFormat="1" hidden="1">
      <c r="B333" s="126" t="str">
        <f>IF(FN_MC!Y356="","*",FN_MC!Y356)</f>
        <v>*</v>
      </c>
      <c r="C333" s="127" t="str">
        <f>IF(FN_MC!B356="","*",FN_MC!B356)</f>
        <v>*</v>
      </c>
      <c r="D333" s="127" t="str">
        <f>IF(FN_MC!D356="","*",FN_MC!D356)</f>
        <v>*</v>
      </c>
      <c r="E333" s="127" t="str">
        <f>IF(FN_MC!H356="","*",FN_MC!H356)</f>
        <v>*</v>
      </c>
      <c r="F333" s="143" t="str">
        <f>IF(FN_MC!M356="","*",FN_MC!M356)</f>
        <v>-</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7"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AE577B29-A12D-44B2-AE2B-B358D5AF3846}"/>
</file>

<file path=customXml/itemProps2.xml><?xml version="1.0" encoding="utf-8"?>
<ds:datastoreItem xmlns:ds="http://schemas.openxmlformats.org/officeDocument/2006/customXml" ds:itemID="{FE173240-9C3E-47ED-AF9C-6121B693788F}"/>
</file>

<file path=customXml/itemProps3.xml><?xml version="1.0" encoding="utf-8"?>
<ds:datastoreItem xmlns:ds="http://schemas.openxmlformats.org/officeDocument/2006/customXml" ds:itemID="{200ADBE2-482E-49FB-A485-E6D9721DDFFA}"/>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2025-10-27T16:39:02Z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