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585" documentId="8_{B6337239-1A00-434D-AAD0-422EA1FEB5AE}" xr6:coauthVersionLast="47" xr6:coauthVersionMax="47" xr10:uidLastSave="{32119B3D-4B70-473C-AF25-F1B1F210374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A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S320" i="12" s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<sst xmlns="http://schemas.openxmlformats.org/spreadsheetml/2006/main" count="9878" uniqueCount="1897">
  <si>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</si>
  <si>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</si>
  <si>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</si>
  <si>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</si>
  <si>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</si>
  <si>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</si>
  <si>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</si>
  <si>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</si>
  <si>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</si>
  <si>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</si>
  <si>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</si>
  <si>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</si>
  <si>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</si>
  <si>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</si>
  <si>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</si>
  <si>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</si>
  <si>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</si>
  <si>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</si>
  <si>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</si>
  <si>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</si>
  <si>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</si>
  <si>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</si>
  <si>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</si>
  <si>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</si>
  <si>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</si>
  <si>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</si>
  <si>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</si>
  <si>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</si>
  <si>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</si>
  <si>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</si>
  <si>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</si>
  <si>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</si>
  <si>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</si>
  <si>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</si>
  <si>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</si>
  <si>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</si>
  <si>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</si>
  <si>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</si>
  <si>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</si>
  <si>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</si>
  <si>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</si>
  <si>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</si>
  <si>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</si>
  <si>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</si>
  <si>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</si>
  <si>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</si>
  <si>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</si>
  <si>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</si>
  <si>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</si>
  <si>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</si>
  <si>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</si>
  <si>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</si>
  <si>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</si>
  <si>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</si>
  <si>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</si>
  <si>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</si>
  <si>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</si>
  <si>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</si>
  <si>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</si>
  <si>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</si>
  <si>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</si>
  <si>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</si>
  <si>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</si>
  <si>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</si>
  <si>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</si>
  <si>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</si>
  <si>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</si>
  <si>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</si>
  <si>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</si>
  <si>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</si>
  <si>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</si>
  <si>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</si>
  <si>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</si>
  <si>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</si>
  <si>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</si>
  <si>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</si>
  <si>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</si>
  <si>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</si>
  <si>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</si>
  <si>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</si>
  <si>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</si>
  <si>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</si>
  <si>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</si>
  <si>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</si>
  <si>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</si>
  <si>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</si>
  <si>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</si>
  <si>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</si>
  <si>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</si>
  <si>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</si>
  <si>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</si>
  <si>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</si>
  <si>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</si>
  <si>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</si>
  <si>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</si>
  <si>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</si>
  <si>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</si>
  <si>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</si>
  <si>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</si>
  <si>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</si>
  <si>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</si>
  <si>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</si>
  <si>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</si>
  <si>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</si>
  <si>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</si>
  <si>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</si>
  <si>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</si>
  <si>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</si>
  <si>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</si>
  <si>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</si>
  <si>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</si>
  <si>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</si>
  <si>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</si>
  <si>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</si>
  <si>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</si>
  <si>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</si>
  <si>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</si>
  <si>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</si>
  <si>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</si>
  <si>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</si>
  <si>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</si>
  <si>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</si>
  <si>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</si>
  <si>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</si>
  <si>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</si>
  <si>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</si>
  <si>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</si>
  <si>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</si>
  <si>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</si>
  <si>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</si>
  <si>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</si>
  <si>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</si>
  <si>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</si>
  <si>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</si>
  <si>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</si>
  <si>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</si>
  <si>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</si>
  <si>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</si>
  <si>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</si>
  <si>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</si>
  <si>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</si>
  <si>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</si>
  <si>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</si>
  <si>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</si>
  <si>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</si>
  <si>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</si>
  <si>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</si>
  <si>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</si>
  <si>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</si>
  <si>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</si>
  <si>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</si>
  <si>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</si>
  <si>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</si>
  <si>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</si>
  <si>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</si>
  <si>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</si>
  <si>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</si>
  <si>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</si>
  <si>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</si>
  <si>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</si>
  <si>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</si>
  <si>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</si>
  <si>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</si>
  <si>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</si>
  <si>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</si>
  <si>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</si>
  <si>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</si>
  <si>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</si>
  <si>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</si>
  <si>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</si>
  <si>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</si>
  <si>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</si>
  <si>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</si>
  <si>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</si>
  <si>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</si>
  <si>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</si>
  <si>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</si>
  <si>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</si>
  <si>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</si>
  <si>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</si>
  <si>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</si>
  <si>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</si>
  <si>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</si>
  <si>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</si>
  <si>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</si>
  <si>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</si>
  <si>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</si>
  <si>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</si>
  <si>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</si>
  <si>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</si>
  <si>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</si>
  <si>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</si>
  <si>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</si>
  <si>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</si>
  <si>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</si>
  <si>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</si>
  <si>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</si>
  <si>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</si>
  <si>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</si>
  <si>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</si>
  <si>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</si>
  <si>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</si>
  <si>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</si>
  <si>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</si>
  <si>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</si>
  <si>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</si>
  <si>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</si>
  <si>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</si>
  <si>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</si>
  <si>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</si>
  <si>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</si>
  <si>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</si>
  <si>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</si>
  <si>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</si>
  <si>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</si>
  <si>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</si>
  <si>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</si>
  <si>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</si>
  <si>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</si>
  <si>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</si>
  <si>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</si>
  <si>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</si>
  <si>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</si>
  <si>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</si>
  <si>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</si>
  <si>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</si>
  <si>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</si>
  <si>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</si>
  <si>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</si>
  <si>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</si>
  <si>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</si>
  <si>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</si>
  <si>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</si>
  <si>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</si>
  <si>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</si>
  <si>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</si>
  <si>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</si>
  <si>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</si>
  <si>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</si>
  <si>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</si>
  <si>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</si>
  <si>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</si>
  <si>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</si>
  <si>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</si>
  <si>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</si>
  <si>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</si>
  <si>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</si>
  <si>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</si>
  <si>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</si>
  <si>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</si>
  <si>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</si>
  <si>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</si>
  <si>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</si>
  <si>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</si>
  <si>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</si>
  <si>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</si>
  <si>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</si>
  <si>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</si>
  <si>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</si>
  <si>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</si>
  <si>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</si>
  <si>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</si>
  <si>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</si>
  <si>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</si>
  <si>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</si>
  <si>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</si>
  <si>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</si>
  <si>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</si>
  <si>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</si>
  <si>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</si>
  <si>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</si>
  <si>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</si>
  <si>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</si>
  <si>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</si>
  <si>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</si>
  <si>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</si>
  <si>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</si>
  <si>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</si>
  <si>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</si>
  <si>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</si>
  <si>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</si>
  <si>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</si>
  <si>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</si>
  <si>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</si>
  <si>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</si>
  <si>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</si>
  <si>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</si>
  <si>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</si>
  <si>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</si>
  <si>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</si>
  <si>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</si>
  <si>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</si>
  <si>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</si>
  <si>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</si>
  <si>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</si>
  <si>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</si>
  <si>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</si>
  <si>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</si>
  <si>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</si>
  <si>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</si>
  <si>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</si>
  <si>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</si>
  <si>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</si>
  <si>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</si>
  <si>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</si>
  <si>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</si>
  <si>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</si>
  <si>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</si>
  <si>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</si>
  <si>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</si>
  <si>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</si>
  <si>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</si>
  <si>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</si>
  <si>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</si>
  <si>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</si>
  <si>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</si>
  <si>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</si>
  <si>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</si>
  <si>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</si>
  <si>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</si>
  <si>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</si>
  <si>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</si>
  <si>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</si>
  <si>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</si>
  <si>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</si>
  <si>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</si>
  <si>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</si>
  <si>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</si>
  <si>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</si>
  <si>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</si>
  <si>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</si>
  <si>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</si>
  <si>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</si>
  <si>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</si>
  <si>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</si>
  <si>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</si>
  <si>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</si>
  <si>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</si>
  <si>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</si>
  <si>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</si>
  <si>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</si>
  <si>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</si>
  <si>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</si>
  <si>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</si>
  <si>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</si>
  <si>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</si>
  <si>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</si>
  <si>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</si>
  <si>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</si>
  <si>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</si>
  <si>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</si>
  <si>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</si>
  <si>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</si>
  <si>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</si>
  <si>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</si>
  <si>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</si>
  <si>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</si>
  <si>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</si>
  <si>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</si>
  <si>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</si>
  <si>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</si>
  <si>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</si>
  <si>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</si>
  <si>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</si>
  <si>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</si>
  <si>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</si>
  <si>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</si>
  <si>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</si>
  <si>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</si>
  <si>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</si>
  <si>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</si>
  <si>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</si>
  <si>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</si>
  <si>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</si>
  <si>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</si>
  <si>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</si>
  <si>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</si>
  <si>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</si>
  <si>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</si>
  <si>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</si>
  <si>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</si>
  <si>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</si>
  <si>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</si>
  <si>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</si>
  <si>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</si>
  <si>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</si>
  <si>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</si>
  <si>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</si>
  <si>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</si>
  <si>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</si>
  <si>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</si>
  <si>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</si>
  <si>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</si>
  <si>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</si>
  <si>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</si>
  <si>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</si>
  <si>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</si>
  <si>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</si>
  <si>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</si>
  <si>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</si>
  <si>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</si>
  <si>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</si>
  <si>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</si>
  <si>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</si>
  <si>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</si>
  <si>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</si>
  <si>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</si>
  <si>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</si>
  <si>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</si>
  <si>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</si>
  <si>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</si>
  <si>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</si>
  <si>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</si>
  <si>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</si>
  <si>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</si>
  <si>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</si>
  <si>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</si>
  <si>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</si>
  <si>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</si>
  <si>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</si>
  <si>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</si>
  <si>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</si>
  <si>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</si>
  <si>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</si>
  <si>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</si>
  <si>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</si>
  <si>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</si>
  <si>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</si>
  <si>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</si>
  <si>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</si>
  <si>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</si>
  <si>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</si>
  <si>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</si>
  <si>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</si>
  <si>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</si>
  <si>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</si>
  <si>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</si>
  <si>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</si>
  <si>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</si>
  <si>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</si>
  <si>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</si>
  <si>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</si>
  <si>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</si>
  <si>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</si>
  <si>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</si>
  <si>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</si>
  <si>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</si>
  <si>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</si>
  <si>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</si>
  <si>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</si>
  <si>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</si>
  <si>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</si>
  <si>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</si>
  <si>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</si>
  <si>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</si>
  <si>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</si>
  <si>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</si>
  <si>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</si>
  <si>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</si>
  <si>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</si>
  <si>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</si>
  <si>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</si>
  <si>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</si>
  <si>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</si>
  <si>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</si>
  <si>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</si>
  <si>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</si>
  <si>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</si>
  <si>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</si>
  <si>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</si>
  <si>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</si>
  <si>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</si>
  <si>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</si>
  <si>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</si>
  <si>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</si>
  <si>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</si>
  <si>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</si>
  <si>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</si>
  <si>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</si>
  <si>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</si>
  <si>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</si>
  <si>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</si>
  <si>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</si>
  <si>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</si>
  <si>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</si>
  <si>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</si>
  <si>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</si>
  <si>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</si>
  <si>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</si>
  <si>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</si>
  <si>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</si>
  <si>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</si>
  <si>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</si>
  <si>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</si>
  <si>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</si>
  <si>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</si>
  <si>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</si>
  <si>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</si>
  <si>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</si>
  <si>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</si>
  <si>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</si>
  <si>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</si>
  <si>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</si>
  <si>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</si>
  <si>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</si>
  <si>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</si>
  <si>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</si>
  <si>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</si>
  <si>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</si>
  <si>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</si>
  <si>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</si>
  <si>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</si>
  <si>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</si>
  <si>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</si>
  <si>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</si>
  <si>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</si>
  <si>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</si>
  <si>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</si>
  <si>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</si>
  <si>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</si>
  <si>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</si>
  <si>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</si>
  <si>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</si>
  <si>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</si>
  <si>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</si>
  <si>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</si>
  <si>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</si>
  <si>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</si>
  <si>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</si>
  <si>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</si>
  <si>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</si>
  <si>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</si>
  <si>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</si>
  <si>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</si>
  <si>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</si>
  <si>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</si>
  <si>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</si>
  <si>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</si>
  <si>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</si>
  <si>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</si>
  <si>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</si>
  <si>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</si>
  <si>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</si>
  <si>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</si>
  <si>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</si>
  <si>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</si>
  <si>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</si>
  <si>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</si>
  <si>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</si>
  <si>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</si>
  <si>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</si>
  <si>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</si>
  <si>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</si>
  <si>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</si>
  <si>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</si>
  <si>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</si>
  <si>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</si>
  <si>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</si>
  <si>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</si>
  <si>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</si>
  <si>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</si>
  <si>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</si>
  <si>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</si>
  <si>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</si>
  <si>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</si>
  <si>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</si>
  <si>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</si>
  <si>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</si>
  <si>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</si>
  <si>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</si>
  <si>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</si>
  <si>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</si>
  <si>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</si>
  <si>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</si>
  <si>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</si>
  <si>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</si>
  <si>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</si>
  <si>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</si>
  <si>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</si>
  <si>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</si>
  <si>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</si>
  <si>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</si>
  <si>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</si>
  <si>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</si>
  <si>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</si>
  <si>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</si>
  <si>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</si>
  <si>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</si>
  <si>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</si>
  <si>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</si>
  <si>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</si>
  <si>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</si>
  <si>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</si>
  <si>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</si>
  <si>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</si>
  <si>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</si>
  <si>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</si>
  <si>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</si>
  <si>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</si>
  <si>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</si>
  <si>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</si>
  <si>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</si>
  <si>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</si>
  <si>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</si>
  <si>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</si>
  <si>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</si>
  <si>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</si>
  <si>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</si>
  <si>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</si>
  <si>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</si>
  <si>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</si>
  <si>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</si>
  <si>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</si>
  <si>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</si>
  <si>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</si>
  <si>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</si>
  <si>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</si>
  <si>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</si>
  <si>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</si>
  <si>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</si>
  <si>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</si>
  <si>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</si>
  <si>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</si>
  <si>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</si>
  <si>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</si>
  <si>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</si>
  <si>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</si>
  <si>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</si>
  <si>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</si>
  <si>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</si>
  <si>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</si>
  <si>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</si>
  <si>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</si>
  <si>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</si>
  <si>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</si>
  <si>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</si>
  <si>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</si>
  <si>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</si>
  <si>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</si>
  <si>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</si>
  <si>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</si>
  <si>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</si>
  <si>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</si>
  <si>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</si>
  <si>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</si>
  <si>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</si>
  <si>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</si>
  <si>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</si>
  <si>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</si>
  <si>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</si>
  <si>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</si>
  <si>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</si>
  <si>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</si>
  <si>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</si>
  <si>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</si>
  <si>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</si>
  <si>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</si>
  <si>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</si>
  <si>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</si>
  <si>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</si>
  <si>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</si>
  <si>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</si>
  <si>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</si>
  <si>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</si>
  <si>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</si>
  <si>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</si>
  <si>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</si>
  <si>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</si>
  <si>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</si>
  <si>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</si>
  <si>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</si>
  <si>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</si>
  <si>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</si>
  <si>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</si>
  <si>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</si>
  <si>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</si>
  <si>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</si>
  <si>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</si>
  <si>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</si>
  <si>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</si>
  <si>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</si>
  <si>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</si>
  <si>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</si>
  <si>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</si>
  <si>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</si>
  <si>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</si>
  <si>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</si>
  <si>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</si>
  <si>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</si>
  <si>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</si>
  <si>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</si>
  <si>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</si>
  <si>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</si>
  <si>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</si>
  <si>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</si>
  <si>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</si>
  <si>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</si>
  <si>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</si>
  <si>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</si>
  <si>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</si>
  <si>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</si>
  <si>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</si>
  <si>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</si>
  <si>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</si>
  <si>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</si>
  <si>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</si>
  <si>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</si>
  <si>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</si>
  <si>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</si>
  <si>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</si>
  <si>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</si>
  <si>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</si>
  <si>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</si>
  <si>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</si>
  <si>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</si>
  <si>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</si>
  <si>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</si>
  <si>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</si>
  <si>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</si>
  <si>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</si>
  <si>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</si>
  <si>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</si>
  <si>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</si>
  <si>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</si>
  <si>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</si>
  <si>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</si>
  <si>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</si>
  <si>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</si>
  <si>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</si>
  <si>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</si>
  <si>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</si>
  <si>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</si>
  <si>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</si>
  <si>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</si>
  <si>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</si>
  <si>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</si>
  <si>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</si>
  <si>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</si>
  <si>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</si>
  <si>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</si>
  <si>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</si>
  <si>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</si>
  <si>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</si>
  <si>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</si>
  <si>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</si>
  <si>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</si>
  <si>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</si>
  <si>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</si>
  <si>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</si>
  <si>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</si>
  <si>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</si>
  <si>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</si>
  <si>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</si>
  <si>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</si>
  <si>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</si>
  <si>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</si>
  <si>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</si>
  <si>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</si>
  <si>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</si>
  <si>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</si>
  <si>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</si>
  <si>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</si>
  <si>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</si>
  <si>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</si>
  <si>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</si>
  <si>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</si>
  <si>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</si>
  <si>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</si>
  <si>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</si>
  <si>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</si>
  <si>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</si>
  <si>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</si>
  <si>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</si>
  <si>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</si>
  <si>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</si>
  <si>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</si>
  <si>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</si>
  <si>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</si>
  <si>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</si>
  <si>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</si>
  <si>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</si>
  <si>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</si>
  <si>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</si>
  <si>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</si>
  <si>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</si>
  <si>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</si>
  <si>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</si>
  <si>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</si>
  <si>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</si>
  <si>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</si>
  <si>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</si>
  <si>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</si>
  <si>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</si>
  <si>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</si>
  <si>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</si>
  <si>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</si>
  <si>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</si>
  <si>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</si>
  <si>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</si>
  <si>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</si>
  <si>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</si>
  <si>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</si>
  <si>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</si>
  <si>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</si>
  <si>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</si>
  <si>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</si>
  <si>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</si>
  <si>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</si>
  <si>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</si>
  <si>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</si>
  <si>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</si>
  <si>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</si>
  <si>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</si>
  <si>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</si>
  <si>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</si>
  <si>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</si>
  <si>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</si>
  <si>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</si>
  <si>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</si>
  <si>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</si>
  <si>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</si>
  <si>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</si>
  <si>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</si>
  <si>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</si>
  <si>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</si>
  <si>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</si>
  <si>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</si>
  <si>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</si>
  <si>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</si>
  <si>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</si>
  <si>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</si>
  <si>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</si>
  <si>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</si>
  <si>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</si>
  <si>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</si>
  <si>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</si>
  <si>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</si>
  <si>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</si>
  <si>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</si>
  <si>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</si>
  <si>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</si>
  <si>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</si>
  <si>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</si>
  <si>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</si>
  <si>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</si>
  <si>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</si>
  <si>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</si>
  <si>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</si>
  <si>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</si>
  <si>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</si>
  <si>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</si>
  <si>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</si>
  <si>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</si>
  <si>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</si>
  <si>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</si>
  <si>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</si>
  <si>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</si>
  <si>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</si>
  <si>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</si>
  <si>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</si>
  <si>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</si>
  <si>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</si>
  <si>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</si>
  <si>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</si>
  <si>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</si>
  <si>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</si>
  <si>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</si>
  <si>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</si>
  <si>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</si>
  <si>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</si>
  <si>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</si>
  <si>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</si>
  <si>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</si>
  <si>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</si>
  <si>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</si>
  <si>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</si>
  <si>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</si>
  <si>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</si>
  <si>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</si>
  <si>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</si>
  <si>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</si>
  <si>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</si>
  <si>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</si>
  <si>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</si>
  <si>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</si>
  <si>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</si>
  <si>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</si>
  <si>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</si>
  <si>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</si>
  <si>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</si>
  <si>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</si>
  <si>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</si>
  <si>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</si>
  <si>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</si>
  <si>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</si>
  <si>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</si>
  <si>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</si>
  <si>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</si>
  <si>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</si>
  <si>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</si>
  <si>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</si>
  <si>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</si>
  <si>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</si>
  <si>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</si>
  <si>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</si>
  <si>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</si>
  <si>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</si>
  <si>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</si>
  <si>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</si>
  <si>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</si>
  <si>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</si>
  <si>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</si>
  <si>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</si>
  <si>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</si>
  <si>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</si>
  <si>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</si>
  <si>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</si>
  <si>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</si>
  <si>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</si>
  <si>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</si>
  <si>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</si>
  <si>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</si>
  <si>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</si>
  <si>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</si>
  <si>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</si>
  <si>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</si>
  <si>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</si>
  <si>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</si>
  <si>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</si>
  <si>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</si>
  <si>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</si>
  <si>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</si>
  <si>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</si>
  <si>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</si>
  <si>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</si>
  <si>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</si>
  <si>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</si>
  <si>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</si>
  <si>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</si>
  <si>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</si>
  <si>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</si>
  <si>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</si>
  <si>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</si>
  <si>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</si>
  <si>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</si>
  <si>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</si>
  <si>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</si>
  <si>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</si>
  <si>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</si>
  <si>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</si>
  <si>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</si>
  <si>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</si>
  <si>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</si>
  <si>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</si>
  <si>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</si>
  <si>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</si>
  <si>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</si>
  <si>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</si>
  <si>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</si>
  <si>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</si>
  <si>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</si>
  <si>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</si>
  <si>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</si>
  <si>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</si>
  <si>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</si>
  <si>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</si>
  <si>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</si>
  <si>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</si>
  <si>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</si>
  <si>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</si>
  <si>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</si>
  <si>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</si>
  <si>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</si>
  <si>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</si>
  <si>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</si>
  <si>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</si>
  <si>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</si>
  <si>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</si>
  <si>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</si>
  <si>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</si>
  <si>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</si>
  <si>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</si>
  <si>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</si>
  <si>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</si>
  <si>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</si>
  <si>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</si>
  <si>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</si>
  <si>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</si>
  <si>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</si>
  <si>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</si>
  <si>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</si>
  <si>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</si>
  <si>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</si>
  <si>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</si>
  <si>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</si>
  <si>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</si>
  <si>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</si>
  <si>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</si>
  <si>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</si>
  <si>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</si>
  <si>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</si>
  <si>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</si>
  <si>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</si>
  <si>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</si>
  <si>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</si>
  <si>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</si>
  <si>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</si>
  <si>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</si>
  <si>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</si>
  <si>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</si>
  <si>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</si>
  <si>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</si>
  <si>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</si>
  <si>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</si>
  <si>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</si>
  <si>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</si>
  <si>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</si>
  <si>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</si>
  <si>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</si>
  <si>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</si>
  <si>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</si>
  <si>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</si>
  <si>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</si>
  <si>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</si>
  <si>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</si>
  <si>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</si>
  <si>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</si>
  <si>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</si>
  <si>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</si>
  <si>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</si>
  <si>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</si>
  <si>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</si>
  <si>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</si>
  <si>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</si>
  <si>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</si>
  <si>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</si>
  <si>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</si>
  <si>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</si>
  <si>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</si>
  <si>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</si>
  <si>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</si>
  <si>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</si>
  <si>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</si>
  <si>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</si>
  <si>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</si>
  <si>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</si>
  <si>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</si>
  <si>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</si>
  <si>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</si>
  <si>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</si>
  <si>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</si>
  <si>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</si>
  <si>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</si>
  <si>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</si>
  <si>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</si>
  <si>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</si>
  <si>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</si>
  <si>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</si>
  <si>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</si>
  <si>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</si>
  <si>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</si>
  <si>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</si>
  <si>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</si>
  <si>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</si>
  <si>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</si>
  <si>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</si>
  <si>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</si>
  <si>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</si>
  <si>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</si>
  <si>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</si>
  <si>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</si>
  <si>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</si>
  <si>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</si>
  <si>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</si>
  <si>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</si>
  <si>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</si>
  <si>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</si>
  <si>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</si>
  <si>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</si>
  <si>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</si>
  <si>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</si>
  <si>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</si>
  <si>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</si>
  <si>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</si>
  <si>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</si>
  <si>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</si>
  <si>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</si>
  <si>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</si>
  <si>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</si>
  <si>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</si>
  <si>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</si>
  <si>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</si>
  <si>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</si>
  <si>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</si>
  <si>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</si>
  <si>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</si>
  <si>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</si>
  <si>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</si>
  <si>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</si>
  <si>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</si>
  <si>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</si>
  <si>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</si>
  <si>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</si>
  <si>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</si>
  <si>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</si>
  <si>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</si>
  <si>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</si>
  <si>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</si>
  <si>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</si>
  <si>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</si>
  <si>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</si>
  <si>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</si>
  <si>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</si>
  <si>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</si>
  <si>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</si>
  <si>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</si>
  <si>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</si>
  <si>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</si>
  <si>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</si>
  <si>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</si>
  <si>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</si>
  <si>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</si>
  <si>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</si>
  <si>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</si>
  <si>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</si>
  <si>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</si>
  <si>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</si>
  <si>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</si>
  <si>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</si>
  <si>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</si>
  <si>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</si>
  <si>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</si>
  <si>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</si>
  <si>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</si>
  <si>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</si>
  <si>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</si>
  <si>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</si>
  <si>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</si>
  <si>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</si>
  <si>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</si>
  <si>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</si>
  <si>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</si>
  <si>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</si>
  <si>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</si>
  <si>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</si>
  <si>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</si>
  <si>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</si>
  <si>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</si>
  <si>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</si>
  <si>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</si>
  <si>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</si>
  <si>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</si>
  <si>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</si>
  <si>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</si>
  <si>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</si>
  <si>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</si>
  <si>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</si>
  <si>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</si>
  <si>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</si>
  <si>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</si>
  <si>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</si>
  <si>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</si>
  <si>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</si>
  <si>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</si>
  <si>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</si>
  <si>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</si>
  <si>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</si>
  <si>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</si>
  <si>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</si>
  <si>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</si>
  <si>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</si>
  <si>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</si>
  <si>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</si>
  <si>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</si>
  <si>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</si>
  <si>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</si>
  <si>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</si>
  <si>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</si>
  <si>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</si>
  <si>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</si>
  <si>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</si>
  <si>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</si>
  <si>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</si>
  <si>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</si>
  <si>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</si>
  <si>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</si>
  <si>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</si>
  <si>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</si>
  <si>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</si>
  <si>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</si>
  <si>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</si>
  <si>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</si>
  <si>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</si>
  <si>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</si>
  <si>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</si>
  <si>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</si>
  <si>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</si>
  <si>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</si>
  <si>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</si>
  <si>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</si>
  <si>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</si>
  <si>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</si>
  <si>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</si>
  <si>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</si>
  <si>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</si>
  <si>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</si>
  <si>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</si>
  <si>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</si>
  <si>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</si>
  <si>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</si>
  <si>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</si>
  <si>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</si>
  <si>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</si>
  <si>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</si>
  <si>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</si>
  <si>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</si>
  <si>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</si>
  <si>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</si>
  <si>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</si>
  <si>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</si>
  <si>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</si>
  <si>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</si>
  <si>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</si>
  <si>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</si>
  <si>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</si>
  <si>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</si>
  <si>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</si>
  <si>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</si>
  <si>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</si>
  <si>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</si>
  <si>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</si>
  <si>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</si>
  <si>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</si>
  <si>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</si>
  <si>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</si>
  <si>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</si>
  <si>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</si>
  <si>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</si>
  <si>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</si>
  <si>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</si>
  <si>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</si>
  <si>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</si>
  <si>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</si>
  <si>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</si>
  <si>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</si>
  <si>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</si>
  <si>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</si>
  <si>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</si>
  <si>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</si>
  <si>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</si>
  <si>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</si>
  <si>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</si>
  <si>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</si>
  <si>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</si>
  <si>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</si>
  <si>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</si>
  <si>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</si>
  <si>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</si>
  <si>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</si>
  <si>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</si>
  <si>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</si>
  <si>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</si>
  <si>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</si>
  <si>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</si>
  <si>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</si>
  <si>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</si>
  <si>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</si>
  <si>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</si>
  <si>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</si>
  <si>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</si>
  <si>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</si>
  <si>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</si>
  <si>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</si>
  <si>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</si>
  <si>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</si>
  <si>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</si>
  <si>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</si>
  <si>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</si>
  <si>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</si>
  <si>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</si>
  <si>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</si>
  <si>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</si>
  <si>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</si>
  <si>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</si>
  <si>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</si>
  <si>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</si>
  <si>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</si>
  <si>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</si>
  <si>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</si>
  <si>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</si>
  <si>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</si>
  <si>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</si>
  <si>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</si>
  <si>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</si>
  <si>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</si>
  <si>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</si>
  <si>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</si>
  <si>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</si>
  <si>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</si>
  <si>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</si>
  <si>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</si>
  <si>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</si>
  <si>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</si>
  <si>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</si>
  <si>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</si>
  <si>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</si>
  <si>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</si>
  <si>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</si>
  <si>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</si>
  <si>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</si>
  <si>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</si>
  <si>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</si>
  <si>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</si>
  <si>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</si>
  <si>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</si>
  <si>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</si>
  <si>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</si>
  <si>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</si>
  <si>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</si>
  <si>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</si>
  <si>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</si>
  <si>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</si>
  <si>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</si>
  <si>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</si>
  <si>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</si>
  <si>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</si>
  <si>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</si>
  <si>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</si>
  <si>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</si>
  <si>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</si>
  <si>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</si>
  <si>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</si>
  <si>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</si>
  <si>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</si>
  <si>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</si>
  <si>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</si>
  <si>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</si>
  <si>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</si>
  <si>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</si>
  <si>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</si>
  <si>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</si>
  <si>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</si>
  <si>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</si>
  <si>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</si>
  <si>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</si>
  <si>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</si>
  <si>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</si>
  <si>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</si>
  <si>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</si>
  <si>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</si>
  <si>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</si>
  <si>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</si>
  <si>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</si>
  <si>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</si>
  <si>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</si>
  <si>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</si>
  <si>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</si>
  <si>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</si>
  <si>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</si>
  <si>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</si>
  <si>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</si>
  <si>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</si>
  <si>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</si>
  <si>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</si>
  <si>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</si>
  <si>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</si>
  <si>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</si>
  <si>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</si>
  <si>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</si>
  <si>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</si>
  <si>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</si>
  <si>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</si>
  <si>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</si>
  <si>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</si>
  <si>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</si>
  <si>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</si>
  <si>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</si>
  <si>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</si>
  <si>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</si>
  <si>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</si>
  <si>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</si>
  <si>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</si>
  <si>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</si>
  <si>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</si>
  <si>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</si>
  <si>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</si>
  <si>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</si>
  <si>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</si>
  <si>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</si>
  <si>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</si>
  <si>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</si>
  <si>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</si>
  <si>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</si>
  <si>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</si>
  <si>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</si>
  <si>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</si>
  <si>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</si>
  <si>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</si>
  <si>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</si>
  <si>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</si>
  <si>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</si>
  <si>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</si>
  <si>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</si>
  <si>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</si>
  <si>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</si>
  <si>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</si>
  <si>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</si>
  <si>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</si>
  <si>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</si>
  <si>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</si>
  <si>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</si>
  <si>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</si>
  <si>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</si>
  <si>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</si>
  <si>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</si>
  <si>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</si>
  <si>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</si>
  <si>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</si>
  <si>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</si>
  <si>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</si>
  <si>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</si>
  <si>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</si>
  <si>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</si>
  <si>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</si>
  <si>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</si>
  <si>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</si>
  <si>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</si>
  <si>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</si>
  <si>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</si>
  <si>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</si>
  <si>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</si>
  <si>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</si>
  <si>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</si>
  <si>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</si>
  <si>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</si>
  <si>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</si>
  <si>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</si>
  <si>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</si>
  <si>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</si>
  <si>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</si>
  <si>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</si>
  <si>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</si>
  <si>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</si>
  <si>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</si>
  <si>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</si>
  <si>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</si>
  <si>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</si>
  <si>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</si>
  <si>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</si>
  <si>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</si>
  <si>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</si>
  <si>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</si>
  <si>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</si>
  <si>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</si>
  <si>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</si>
  <si>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</si>
  <si>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</si>
  <si>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</si>
  <si>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</si>
  <si>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</si>
  <si>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</si>
  <si>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</si>
  <si>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</si>
  <si>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</si>
  <si>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</si>
  <si>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</si>
  <si>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</si>
  <si>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</si>
  <si>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</si>
  <si>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</si>
  <si>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</si>
  <si>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</si>
  <si>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</si>
  <si>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</si>
  <si>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</si>
  <si>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</si>
  <si>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</si>
  <si>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</si>
  <si>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</si>
  <si>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</si>
  <si>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</si>
  <si>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</si>
  <si>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</si>
  <si>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</si>
  <si>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</si>
  <si>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</si>
  <si>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</si>
  <si>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</si>
  <si>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</si>
  <si>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</si>
  <si>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</si>
  <si>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</si>
  <si>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</si>
  <si>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</si>
  <si>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</si>
  <si>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</si>
  <si>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</si>
  <si>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</si>
  <si>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</si>
  <si>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</si>
  <si>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</si>
  <si>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</si>
  <si>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</si>
  <si>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</si>
  <si>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</si>
  <si>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</si>
  <si>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</si>
  <si>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</si>
  <si>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</si>
  <si>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</si>
  <si>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</si>
  <si>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</si>
  <si>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</si>
  <si>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</si>
  <si>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</si>
  <si>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</si>
  <si>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</si>
  <si>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</si>
  <si>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</si>
  <si>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</si>
  <si>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</si>
  <si>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</si>
  <si>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</si>
  <si>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</si>
  <si>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</si>
  <si>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</si>
  <si>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</si>
  <si>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</si>
  <si>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</si>
  <si>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</si>
  <si>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</si>
  <si>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</si>
  <si>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</si>
  <si>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</si>
  <si>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</si>
  <si>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</si>
  <si>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</si>
  <si>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</si>
  <si>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</si>
  <si>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</si>
  <si>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</si>
  <si>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</si>
  <si>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</si>
  <si>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</si>
  <si>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</si>
  <si>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</si>
  <si>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</si>
  <si>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</si>
  <si>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</si>
  <si>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</si>
  <si>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</si>
  <si>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</si>
  <si>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</si>
  <si>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</si>
  <si>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</si>
  <si>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</si>
  <si>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</si>
  <si>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</si>
  <si>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</si>
  <si>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</si>
  <si>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</si>
  <si>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</si>
  <si>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</si>
  <si>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</si>
  <si>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</si>
  <si>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</si>
  <si>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</si>
  <si>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</si>
  <si>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</si>
  <si>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</si>
  <si>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</si>
  <si>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</si>
  <si>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</si>
  <si>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</si>
  <si>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</si>
  <si>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</si>
  <si>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</si>
  <si>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</si>
  <si>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</si>
  <si>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</si>
  <si>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</si>
  <si>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</si>
  <si>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</si>
  <si>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</si>
  <si>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</si>
  <si>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</si>
  <si>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</si>
  <si>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</si>
  <si>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</si>
  <si>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</si>
  <si>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</si>
  <si>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</si>
  <si>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</si>
  <si>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</si>
  <si>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</si>
  <si>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</si>
  <si>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</si>
  <si>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</si>
  <si>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</si>
  <si>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</si>
  <si>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</si>
  <si>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</si>
  <si>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</si>
  <si>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</si>
  <si>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</si>
  <si>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</si>
  <si>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</si>
  <si>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</si>
  <si>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</si>
  <si>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</si>
  <si>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</si>
  <si>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</si>
  <si>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</si>
  <si>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</si>
  <si>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</si>
  <si>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</si>
  <si>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</si>
  <si>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</si>
  <si>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</si>
  <si>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</si>
  <si>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</si>
  <si>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</si>
  <si>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</si>
  <si>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</si>
  <si>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</si>
  <si>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</si>
  <si>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</si>
  <si>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</si>
  <si>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</si>
  <si>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</si>
  <si>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</si>
  <si>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</si>
  <si>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</si>
  <si>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</si>
  <si>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</si>
  <si>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</si>
  <si>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</si>
  <si>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</si>
  <si>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</si>
  <si>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</si>
  <si>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</si>
  <si>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</si>
  <si>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</si>
  <si>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</si>
  <si>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</si>
  <si>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</si>
  <si>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</si>
  <si>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</si>
  <si>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</si>
  <si>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</si>
  <si>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</si>
  <si>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</si>
  <si>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</si>
  <si>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</si>
  <si>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</si>
  <si>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</si>
  <si>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</si>
  <si>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</si>
  <si>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</si>
  <si>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</si>
  <si>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</si>
  <si>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</si>
  <si>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</si>
  <si>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</si>
  <si>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</si>
  <si>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</si>
  <si>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</si>
  <si>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</si>
  <si>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</si>
  <si>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</si>
  <si>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</si>
  <si>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</si>
  <si>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</si>
  <si>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</si>
  <si>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</si>
  <si>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</si>
  <si>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</si>
  <si>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</si>
  <si>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</si>
  <si>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</si>
  <si>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</si>
  <si>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</si>
  <si>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</si>
  <si>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</si>
  <si>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</si>
  <si>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</si>
  <si>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</si>
  <si>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</si>
  <si>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</si>
  <si>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</si>
  <si>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</si>
  <si>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</si>
  <si>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</si>
  <si>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</si>
  <si>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</si>
  <si>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</si>
  <si>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</si>
  <si>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</si>
  <si>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</si>
  <si>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</si>
  <si>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</si>
  <si>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</si>
  <si>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</si>
  <si>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</si>
  <si>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</si>
  <si>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</si>
  <si>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</si>
  <si>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</si>
  <si>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</si>
  <si>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</si>
  <si>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</si>
  <si>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</si>
  <si>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</si>
  <si>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</si>
  <si>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</si>
  <si>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</si>
  <si>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</si>
  <si>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</si>
  <si>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</si>
  <si>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</si>
  <si>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</si>
  <si>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</si>
  <si>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</si>
  <si>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</si>
  <si>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</si>
  <si>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</si>
  <si>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</si>
  <si>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</si>
  <si>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</si>
  <si>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</si>
  <si>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</si>
  <si>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</si>
  <si>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</si>
  <si>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</si>
  <si>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</si>
  <si>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</si>
  <si>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</si>
  <si>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</si>
  <si>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</si>
  <si>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</si>
  <si>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</si>
  <si>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</si>
  <si>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</si>
  <si>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</si>
  <si>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</si>
  <si>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</si>
  <si>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</si>
  <si>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</si>
  <si>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</si>
  <si>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</si>
  <si>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</si>
  <si>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</si>
  <si>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</si>
  <si>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</si>
  <si>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</si>
  <si>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</si>
  <si>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</si>
  <si>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</si>
  <si>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</si>
  <si>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</si>
  <si>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</si>
  <si>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</si>
  <si>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</si>
  <si>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</si>
  <si>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</si>
  <si>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</si>
  <si>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</si>
  <si>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</si>
  <si>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</si>
  <si>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</si>
  <si>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</si>
  <si>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</si>
  <si>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</si>
  <si>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</si>
  <si>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</si>
  <si>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</si>
  <si>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</si>
  <si>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</si>
  <si>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</si>
  <si>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</si>
  <si>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</si>
  <si>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</si>
  <si>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</si>
  <si>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</si>
  <si>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</si>
  <si>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</si>
  <si>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</si>
  <si>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</si>
  <si>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</si>
  <si>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</si>
  <si>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</si>
  <si>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</si>
  <si>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</si>
  <si>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</si>
  <si>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</si>
  <si>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</si>
  <si>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</si>
  <si>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</si>
  <si>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</si>
  <si>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</si>
  <si>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</si>
  <si>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</si>
  <si>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</si>
  <si>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</si>
  <si>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</si>
  <si>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</si>
  <si>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</si>
  <si>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</si>
  <si>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</si>
  <si>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</si>
  <si>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</si>
  <si>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</si>
  <si>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</si>
  <si>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</si>
  <si>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</si>
  <si>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</si>
  <si>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</si>
  <si>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</si>
  <si>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</si>
  <si>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</si>
  <si>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</si>
  <si>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</si>
  <si>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</si>
  <si>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</si>
  <si>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</si>
  <si>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</si>
  <si>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</si>
  <si>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</si>
  <si>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</si>
  <si>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</si>
  <si>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</si>
  <si>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</si>
  <si>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</si>
  <si>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</si>
  <si>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</si>
  <si>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</si>
  <si>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</si>
  <si>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</si>
  <si>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</si>
  <si>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</si>
  <si>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</si>
  <si>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</si>
  <si>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</si>
  <si>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</si>
  <si>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</si>
  <si>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</si>
  <si>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</si>
  <si>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</si>
  <si>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</si>
  <si>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</si>
  <si>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</si>
  <si>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</si>
  <si>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</si>
  <si>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</si>
  <si>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</si>
  <si>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MC1 08:35, realizado o trabalho entre POU-PIT no km 2087</t>
  </si>
  <si>
    <t xml:space="preserve">TOM </t>
  </si>
  <si>
    <t>segue esmerilhando a 16km/h de TGR-TVL,  segue VMA 30KM encerrando  em TOM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</si>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</sst>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W319" activePane="bottomRight" state="frozen"/>
      <selection pane="bottomRight" activeCell="W328" sqref="W328:AG3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0.58333333333333359</v>
      </c>
      <c r="BS299" s="23">
        <f>IF(OR(B299="",F299=""),"*",BA299/Q299)</f>
        <v>0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1855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1856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1857</v>
      </c>
      <c r="X308" s="14" t="s">
        <v>957</v>
      </c>
      <c r="Y308" s="166"/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/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/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/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/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/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/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/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1858</v>
      </c>
      <c r="N318" s="234" t="s">
        <v>1859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1860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14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t="23.25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1861</v>
      </c>
      <c r="N328" s="234" t="s">
        <v>1862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1860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1863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1864</v>
      </c>
      <c r="W330" s="43" t="s">
        <v>1865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1866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1867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1868</v>
      </c>
      <c r="N334" s="234" t="s">
        <v>1869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1870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1871</v>
      </c>
      <c r="N337" s="234" t="s">
        <v>1872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1873</v>
      </c>
      <c r="W337" s="186" t="s">
        <v>1874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1875</v>
      </c>
      <c r="N339" s="234" t="s">
        <v>1876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Y314:Y315 V309 V310:Y313 V319:Y325 X308:Y309 V335:Y336 X338:Y338 V339:Y434 Y337 Y334 Y326 V327:Y327 V328:V329 X328:Y329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Y307:Z323 Z335:Z336 Y337:Z434 Y334:Y337 Y327:Z330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Y307:Z323 Z335:Z336 Y337:Z434 Y334:Y337 Y327:Z330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">
    <cfRule type="cellIs" dxfId="173" priority="72" operator="equal">
      <formula>"OPORTUNIDADE"</formula>
    </cfRule>
  </conditionalFormatting>
  <conditionalFormatting sqref="Y308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1877</v>
      </c>
      <c r="D5" s="363"/>
      <c r="E5" s="363"/>
      <c r="F5" s="363"/>
      <c r="G5" s="363"/>
      <c r="H5" s="363"/>
      <c r="I5" s="363"/>
      <c r="J5" s="364"/>
      <c r="K5" s="365" t="s">
        <v>1878</v>
      </c>
      <c r="L5" s="366"/>
      <c r="M5" s="366"/>
      <c r="N5" s="366"/>
      <c r="O5" s="367" t="s">
        <v>1879</v>
      </c>
      <c r="P5" s="368"/>
      <c r="Q5" s="369"/>
    </row>
    <row r="6" spans="1:17" s="99" customFormat="1" ht="15.75" customHeight="1">
      <c r="A6" s="93" t="s">
        <v>1880</v>
      </c>
      <c r="B6" s="100" t="s">
        <v>1881</v>
      </c>
      <c r="C6" s="101" t="s">
        <v>1163</v>
      </c>
      <c r="D6" s="102" t="s">
        <v>1164</v>
      </c>
      <c r="E6" s="101" t="s">
        <v>1882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1883</v>
      </c>
      <c r="M6" s="145" t="s">
        <v>628</v>
      </c>
      <c r="N6" s="146" t="s">
        <v>1158</v>
      </c>
      <c r="O6" s="286" t="s">
        <v>1201</v>
      </c>
      <c r="P6" s="164"/>
      <c r="Q6" s="206" t="s">
        <v>1884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1884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B310" sqref="B310:U314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1885</v>
      </c>
      <c r="W1" s="375"/>
      <c r="X1" s="375"/>
      <c r="Y1" s="110"/>
    </row>
    <row r="2" spans="1:25" s="106" customFormat="1" ht="11.25" customHeight="1">
      <c r="A2" s="111" t="s">
        <v>1886</v>
      </c>
      <c r="B2" s="111" t="s">
        <v>1881</v>
      </c>
      <c r="C2" s="111" t="s">
        <v>605</v>
      </c>
      <c r="D2" s="112" t="s">
        <v>1163</v>
      </c>
      <c r="E2" s="112" t="s">
        <v>1164</v>
      </c>
      <c r="F2" s="112" t="s">
        <v>1880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1887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Segue VMA 30KM de TOM-TVL, segue esmerilhando a 16km/h de TVL-TOM, encerrando em TOM 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1888</v>
      </c>
    </row>
  </sheetData>
  <autoFilter ref="A2:Y3000" xr:uid="{D1126E52-FA3F-4EAC-A720-DDE9797BEFF6}">
    <filterColumn colId="5">
      <filters>
        <dateGroupItem year="2025" month="10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1889</v>
      </c>
      <c r="C2" s="101" t="s">
        <v>1148</v>
      </c>
      <c r="D2" s="101" t="s">
        <v>1150</v>
      </c>
      <c r="E2" s="101" t="s">
        <v>1890</v>
      </c>
      <c r="F2" s="101" t="s">
        <v>1891</v>
      </c>
      <c r="G2" s="101" t="s">
        <v>1892</v>
      </c>
      <c r="H2" s="101" t="s">
        <v>1893</v>
      </c>
      <c r="I2" s="101" t="s">
        <v>1894</v>
      </c>
      <c r="J2" s="101" t="s">
        <v>1895</v>
      </c>
      <c r="K2" s="137" t="s">
        <v>1896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*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*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*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*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*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*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