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526" documentId="8_{C16AF0B1-DE6F-4D81-B6CC-DB7BBC320B89}" xr6:coauthVersionLast="47" xr6:coauthVersionMax="47" xr10:uidLastSave="{8F347F12-EBFC-44DB-BCBD-D5DF712111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42" i="1" l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N771" i="1" a="1"/>
  <c r="N771" i="1" s="1"/>
  <c r="M771" i="1" a="1"/>
  <c r="M771" i="1" s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T821" i="15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800" i="1" a="1"/>
  <c r="N800" i="1" s="1"/>
  <c r="L800" i="15" s="1"/>
  <c r="M800" i="1" a="1"/>
  <c r="M800" i="1" s="1"/>
  <c r="K800" i="15" s="1"/>
  <c r="A800" i="1"/>
  <c r="C800" i="1"/>
  <c r="G800" i="1"/>
  <c r="R800" i="1"/>
  <c r="R800" i="15" s="1"/>
  <c r="S800" i="1" a="1"/>
  <c r="S800" i="1"/>
  <c r="D800" i="15" s="1"/>
  <c r="T800" i="1" a="1"/>
  <c r="T800" i="1"/>
  <c r="E800" i="15" s="1"/>
  <c r="U800" i="1" a="1"/>
  <c r="U800" i="1"/>
  <c r="AI800" i="1"/>
  <c r="AJ800" i="1"/>
  <c r="AK800" i="1"/>
  <c r="AL800" i="1"/>
  <c r="AM800" i="1"/>
  <c r="AN800" i="1"/>
  <c r="AO800" i="1"/>
  <c r="AP800" i="1"/>
  <c r="AQ800" i="1"/>
  <c r="AY800" i="1"/>
  <c r="BB800" i="1"/>
  <c r="BC800" i="1" a="1"/>
  <c r="BC800" i="1"/>
  <c r="BD800" i="1" a="1"/>
  <c r="BD800" i="1"/>
  <c r="BE800" i="1" a="1"/>
  <c r="BE800" i="1"/>
  <c r="BF800" i="1"/>
  <c r="BR800" i="1"/>
  <c r="BS800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2" i="1" a="1"/>
  <c r="N802" i="1" s="1"/>
  <c r="L802" i="15" s="1"/>
  <c r="M802" i="1" a="1"/>
  <c r="M802" i="1" s="1"/>
  <c r="K802" i="15" s="1"/>
  <c r="M801" i="1" a="1"/>
  <c r="M801" i="1" s="1"/>
  <c r="K801" i="15" s="1"/>
  <c r="N798" i="1" a="1"/>
  <c r="N798" i="1" s="1"/>
  <c r="L798" i="15" s="1"/>
  <c r="M798" i="1" a="1"/>
  <c r="M798" i="1" s="1"/>
  <c r="K798" i="15" s="1"/>
  <c r="N796" i="1" a="1"/>
  <c r="N796" i="1" s="1"/>
  <c r="L796" i="15" s="1"/>
  <c r="M796" i="1" a="1"/>
  <c r="M796" i="1" s="1"/>
  <c r="K796" i="15" s="1"/>
  <c r="N795" i="1" a="1"/>
  <c r="N795" i="1" s="1"/>
  <c r="L795" i="15" s="1"/>
  <c r="M795" i="1" a="1"/>
  <c r="M795" i="1" s="1"/>
  <c r="K795" i="15" s="1"/>
  <c r="N783" i="1" a="1"/>
  <c r="N783" i="1" s="1"/>
  <c r="L783" i="15" s="1"/>
  <c r="M783" i="1" a="1"/>
  <c r="M783" i="1" s="1"/>
  <c r="K783" i="15" s="1"/>
  <c r="N784" i="1" a="1"/>
  <c r="N784" i="1" s="1"/>
  <c r="L784" i="15" s="1"/>
  <c r="M784" i="1" a="1"/>
  <c r="M784" i="1" s="1"/>
  <c r="K784" i="15" s="1"/>
  <c r="N779" i="1" a="1"/>
  <c r="N779" i="1" s="1"/>
  <c r="L779" i="15" s="1"/>
  <c r="M779" i="1" a="1"/>
  <c r="M779" i="1" s="1"/>
  <c r="K779" i="15" s="1"/>
  <c r="N774" i="1" a="1"/>
  <c r="N774" i="1" s="1"/>
  <c r="L774" i="15" s="1"/>
  <c r="M774" i="1" a="1"/>
  <c r="M774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1" i="1"/>
  <c r="C1001" i="1"/>
  <c r="G1001" i="1"/>
  <c r="M1001" i="1" a="1"/>
  <c r="M1001" i="1"/>
  <c r="N1001" i="1" a="1"/>
  <c r="N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AY1001" i="1"/>
  <c r="BB1001" i="1"/>
  <c r="BC1001" i="1" a="1"/>
  <c r="BC1001" i="1"/>
  <c r="BD1001" i="1" a="1"/>
  <c r="BD1001" i="1"/>
  <c r="BE1001" i="1" a="1"/>
  <c r="BE1001" i="1"/>
  <c r="BF1001" i="1"/>
  <c r="BR1001" i="1"/>
  <c r="BS1001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A772" i="1"/>
  <c r="C772" i="1"/>
  <c r="G772" i="1"/>
  <c r="M772" i="1" a="1"/>
  <c r="M772" i="1" s="1"/>
  <c r="K772" i="15" s="1"/>
  <c r="N772" i="1" a="1"/>
  <c r="N772" i="1" s="1"/>
  <c r="L772" i="15" s="1"/>
  <c r="R772" i="1"/>
  <c r="S772" i="1" a="1"/>
  <c r="S772" i="1" s="1"/>
  <c r="D772" i="15" s="1"/>
  <c r="T772" i="1" a="1"/>
  <c r="T772" i="1" s="1"/>
  <c r="E772" i="15" s="1"/>
  <c r="U772" i="1" a="1"/>
  <c r="U772" i="1" s="1"/>
  <c r="AI772" i="1"/>
  <c r="BB772" i="1" s="1"/>
  <c r="AJ772" i="1"/>
  <c r="AK772" i="1"/>
  <c r="K774" i="10" s="1"/>
  <c r="AL772" i="1"/>
  <c r="AO772" i="1"/>
  <c r="AP772" i="1"/>
  <c r="M774" i="10" s="1"/>
  <c r="AQ772" i="1"/>
  <c r="BR772" i="1"/>
  <c r="BS772" i="1"/>
  <c r="A773" i="1"/>
  <c r="C773" i="1"/>
  <c r="G773" i="1"/>
  <c r="M773" i="1" a="1"/>
  <c r="M773" i="1" s="1"/>
  <c r="K773" i="15" s="1"/>
  <c r="N773" i="1" a="1"/>
  <c r="N773" i="1" s="1"/>
  <c r="L773" i="15" s="1"/>
  <c r="R773" i="1"/>
  <c r="R773" i="15" s="1"/>
  <c r="S773" i="1" a="1"/>
  <c r="S773" i="1" s="1"/>
  <c r="D773" i="15" s="1"/>
  <c r="T773" i="1" a="1"/>
  <c r="T773" i="1" s="1"/>
  <c r="E773" i="15" s="1"/>
  <c r="U773" i="1" a="1"/>
  <c r="U773" i="1" s="1"/>
  <c r="AI773" i="1"/>
  <c r="BB773" i="1" s="1"/>
  <c r="AJ773" i="1"/>
  <c r="AK773" i="1"/>
  <c r="K775" i="10" s="1"/>
  <c r="AL773" i="1"/>
  <c r="AO773" i="1"/>
  <c r="AP773" i="1"/>
  <c r="M775" i="10" s="1"/>
  <c r="AQ773" i="1"/>
  <c r="BR773" i="1"/>
  <c r="BS773" i="1"/>
  <c r="A774" i="1"/>
  <c r="C774" i="1"/>
  <c r="G774" i="1"/>
  <c r="R774" i="1"/>
  <c r="R774" i="15" s="1"/>
  <c r="S774" i="1" a="1"/>
  <c r="S774" i="1" s="1"/>
  <c r="D774" i="15" s="1"/>
  <c r="T774" i="1" a="1"/>
  <c r="T774" i="1" s="1"/>
  <c r="E774" i="15" s="1"/>
  <c r="U774" i="1" a="1"/>
  <c r="U774" i="1" s="1"/>
  <c r="AI774" i="1"/>
  <c r="BB774" i="1" s="1"/>
  <c r="AJ774" i="1"/>
  <c r="AK774" i="1"/>
  <c r="K776" i="10" s="1"/>
  <c r="AL774" i="1"/>
  <c r="AO774" i="1"/>
  <c r="AP774" i="1"/>
  <c r="M776" i="10" s="1"/>
  <c r="AQ774" i="1"/>
  <c r="BR774" i="1"/>
  <c r="BS774" i="1"/>
  <c r="A775" i="1"/>
  <c r="C775" i="1"/>
  <c r="G775" i="1"/>
  <c r="M775" i="1" a="1"/>
  <c r="M775" i="1" s="1"/>
  <c r="K775" i="15" s="1"/>
  <c r="N775" i="1" a="1"/>
  <c r="N775" i="1" s="1"/>
  <c r="L775" i="15" s="1"/>
  <c r="R775" i="1"/>
  <c r="S775" i="1" a="1"/>
  <c r="S775" i="1" s="1"/>
  <c r="D775" i="15" s="1"/>
  <c r="T775" i="1" a="1"/>
  <c r="T775" i="1" s="1"/>
  <c r="E775" i="15" s="1"/>
  <c r="U775" i="1" a="1"/>
  <c r="U775" i="1" s="1"/>
  <c r="AI775" i="1"/>
  <c r="BB775" i="1" s="1"/>
  <c r="AJ775" i="1"/>
  <c r="AK775" i="1"/>
  <c r="K777" i="10" s="1"/>
  <c r="AL775" i="1"/>
  <c r="AO775" i="1"/>
  <c r="AP775" i="1"/>
  <c r="M777" i="10" s="1"/>
  <c r="AQ775" i="1"/>
  <c r="BR775" i="1"/>
  <c r="BS775" i="1"/>
  <c r="A776" i="1"/>
  <c r="C776" i="1"/>
  <c r="G776" i="1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8" i="10" s="1"/>
  <c r="AL776" i="1"/>
  <c r="AO776" i="1"/>
  <c r="AP776" i="1"/>
  <c r="M778" i="10" s="1"/>
  <c r="AQ776" i="1"/>
  <c r="BR776" i="1"/>
  <c r="BS776" i="1"/>
  <c r="A777" i="1"/>
  <c r="C777" i="1"/>
  <c r="G777" i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79" i="10" s="1"/>
  <c r="AL777" i="1"/>
  <c r="AO777" i="1"/>
  <c r="AP777" i="1"/>
  <c r="M779" i="10" s="1"/>
  <c r="AQ777" i="1"/>
  <c r="BR777" i="1"/>
  <c r="BS777" i="1"/>
  <c r="A778" i="1"/>
  <c r="C778" i="1"/>
  <c r="G778" i="1"/>
  <c r="M778" i="1" a="1"/>
  <c r="M778" i="1" s="1"/>
  <c r="K778" i="15" s="1"/>
  <c r="N778" i="1" a="1"/>
  <c r="N778" i="1" s="1"/>
  <c r="L778" i="15" s="1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0" i="10" s="1"/>
  <c r="AL778" i="1"/>
  <c r="AO778" i="1"/>
  <c r="AP778" i="1"/>
  <c r="M780" i="10" s="1"/>
  <c r="AQ778" i="1"/>
  <c r="BR778" i="1"/>
  <c r="BS778" i="1"/>
  <c r="A779" i="1"/>
  <c r="C779" i="1"/>
  <c r="G779" i="1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1" i="10" s="1"/>
  <c r="AL779" i="1"/>
  <c r="AO779" i="1"/>
  <c r="AP779" i="1"/>
  <c r="M781" i="10" s="1"/>
  <c r="AQ779" i="1"/>
  <c r="BR779" i="1"/>
  <c r="BS779" i="1"/>
  <c r="A780" i="1"/>
  <c r="C780" i="1"/>
  <c r="G780" i="1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2" i="10" s="1"/>
  <c r="AL780" i="1"/>
  <c r="AO780" i="1"/>
  <c r="AP780" i="1"/>
  <c r="M782" i="10" s="1"/>
  <c r="AQ780" i="1"/>
  <c r="BR780" i="1"/>
  <c r="BS780" i="1"/>
  <c r="A781" i="1"/>
  <c r="C781" i="1"/>
  <c r="G781" i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3" i="10" s="1"/>
  <c r="AL781" i="1"/>
  <c r="AO781" i="1"/>
  <c r="AP781" i="1"/>
  <c r="AQ781" i="1"/>
  <c r="BR781" i="1"/>
  <c r="BS781" i="1"/>
  <c r="A782" i="1"/>
  <c r="C782" i="1"/>
  <c r="G782" i="1"/>
  <c r="M782" i="1" a="1"/>
  <c r="M782" i="1" s="1"/>
  <c r="K782" i="15" s="1"/>
  <c r="N782" i="1" a="1"/>
  <c r="N782" i="1" s="1"/>
  <c r="L782" i="15" s="1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4" i="10" s="1"/>
  <c r="AL782" i="1"/>
  <c r="AO782" i="1"/>
  <c r="AP782" i="1"/>
  <c r="M784" i="10" s="1"/>
  <c r="AQ782" i="1"/>
  <c r="BR782" i="1"/>
  <c r="BS782" i="1"/>
  <c r="A783" i="1"/>
  <c r="C783" i="1"/>
  <c r="G783" i="1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5" i="10" s="1"/>
  <c r="AL783" i="1"/>
  <c r="AO783" i="1"/>
  <c r="AP783" i="1"/>
  <c r="M785" i="10" s="1"/>
  <c r="AQ783" i="1"/>
  <c r="BR783" i="1"/>
  <c r="BS783" i="1"/>
  <c r="A784" i="1"/>
  <c r="C784" i="1"/>
  <c r="G784" i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6" i="10" s="1"/>
  <c r="AL784" i="1"/>
  <c r="AO784" i="1"/>
  <c r="AP784" i="1"/>
  <c r="M786" i="10" s="1"/>
  <c r="AQ784" i="1"/>
  <c r="BR784" i="1"/>
  <c r="BS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7" i="10" s="1"/>
  <c r="AL785" i="1"/>
  <c r="AO785" i="1"/>
  <c r="AP785" i="1"/>
  <c r="M787" i="10" s="1"/>
  <c r="AQ785" i="1"/>
  <c r="BR785" i="1"/>
  <c r="BS785" i="1"/>
  <c r="A786" i="1"/>
  <c r="C786" i="1"/>
  <c r="G786" i="1"/>
  <c r="M786" i="1" a="1"/>
  <c r="M786" i="1" s="1"/>
  <c r="K786" i="15" s="1"/>
  <c r="N786" i="1" a="1"/>
  <c r="N786" i="1" s="1"/>
  <c r="L786" i="15" s="1"/>
  <c r="R786" i="1"/>
  <c r="R786" i="15" s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8" i="10" s="1"/>
  <c r="AL786" i="1"/>
  <c r="AO786" i="1"/>
  <c r="AP786" i="1"/>
  <c r="M788" i="10" s="1"/>
  <c r="AQ786" i="1"/>
  <c r="BR786" i="1"/>
  <c r="BS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89" i="10" s="1"/>
  <c r="AL787" i="1"/>
  <c r="AO787" i="1"/>
  <c r="AP787" i="1"/>
  <c r="M789" i="10" s="1"/>
  <c r="AQ787" i="1"/>
  <c r="BR787" i="1"/>
  <c r="BS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0" i="10" s="1"/>
  <c r="AL788" i="1"/>
  <c r="AO788" i="1"/>
  <c r="AP788" i="1"/>
  <c r="M790" i="10" s="1"/>
  <c r="AQ788" i="1"/>
  <c r="BR788" i="1"/>
  <c r="BS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1" i="10" s="1"/>
  <c r="AL789" i="1"/>
  <c r="AO789" i="1"/>
  <c r="AP789" i="1"/>
  <c r="M791" i="10" s="1"/>
  <c r="AQ789" i="1"/>
  <c r="BR789" i="1"/>
  <c r="BS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2" i="10" s="1"/>
  <c r="AL790" i="1"/>
  <c r="AO790" i="1"/>
  <c r="AP790" i="1"/>
  <c r="M792" i="10" s="1"/>
  <c r="AQ790" i="1"/>
  <c r="BR790" i="1"/>
  <c r="BS790" i="1"/>
  <c r="A791" i="1"/>
  <c r="C791" i="1"/>
  <c r="G791" i="1"/>
  <c r="M791" i="1" a="1"/>
  <c r="M791" i="1" s="1"/>
  <c r="K791" i="15" s="1"/>
  <c r="N791" i="1" a="1"/>
  <c r="N791" i="1" s="1"/>
  <c r="L791" i="15" s="1"/>
  <c r="R791" i="1"/>
  <c r="R791" i="15" s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3" i="10" s="1"/>
  <c r="AL791" i="1"/>
  <c r="AO791" i="1"/>
  <c r="AP791" i="1"/>
  <c r="M793" i="10" s="1"/>
  <c r="AQ791" i="1"/>
  <c r="BR791" i="1"/>
  <c r="BS791" i="1"/>
  <c r="A792" i="1"/>
  <c r="C792" i="1"/>
  <c r="G792" i="1"/>
  <c r="R792" i="1"/>
  <c r="R792" i="15" s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4" i="10" s="1"/>
  <c r="AL792" i="1"/>
  <c r="AO792" i="1"/>
  <c r="AP792" i="1"/>
  <c r="M794" i="10" s="1"/>
  <c r="AQ792" i="1"/>
  <c r="BR792" i="1"/>
  <c r="BS792" i="1"/>
  <c r="A793" i="1"/>
  <c r="C793" i="1"/>
  <c r="G793" i="1"/>
  <c r="M793" i="1" a="1"/>
  <c r="M793" i="1" s="1"/>
  <c r="K793" i="15" s="1"/>
  <c r="N793" i="1" a="1"/>
  <c r="N793" i="1" s="1"/>
  <c r="L793" i="15" s="1"/>
  <c r="R793" i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5" i="10" s="1"/>
  <c r="AL793" i="1"/>
  <c r="AO793" i="1"/>
  <c r="AP793" i="1"/>
  <c r="M795" i="10" s="1"/>
  <c r="AQ793" i="1"/>
  <c r="BR793" i="1"/>
  <c r="BS793" i="1"/>
  <c r="A794" i="1"/>
  <c r="C794" i="1"/>
  <c r="G794" i="1"/>
  <c r="M794" i="1" a="1"/>
  <c r="M794" i="1" s="1"/>
  <c r="K794" i="15" s="1"/>
  <c r="N794" i="1" a="1"/>
  <c r="N794" i="1" s="1"/>
  <c r="L794" i="15" s="1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6" i="10" s="1"/>
  <c r="AL794" i="1"/>
  <c r="AO794" i="1"/>
  <c r="AP794" i="1"/>
  <c r="M796" i="10" s="1"/>
  <c r="AQ794" i="1"/>
  <c r="BR794" i="1"/>
  <c r="BS794" i="1"/>
  <c r="A795" i="1"/>
  <c r="C795" i="1"/>
  <c r="G795" i="1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7" i="10" s="1"/>
  <c r="AL795" i="1"/>
  <c r="AO795" i="1"/>
  <c r="AP795" i="1"/>
  <c r="M797" i="10" s="1"/>
  <c r="AQ795" i="1"/>
  <c r="BR795" i="1"/>
  <c r="BS795" i="1"/>
  <c r="A796" i="1"/>
  <c r="C796" i="1"/>
  <c r="G796" i="1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8" i="10" s="1"/>
  <c r="AL796" i="1"/>
  <c r="AO796" i="1"/>
  <c r="AP796" i="1"/>
  <c r="M798" i="10" s="1"/>
  <c r="AQ796" i="1"/>
  <c r="BR796" i="1"/>
  <c r="BS796" i="1"/>
  <c r="A797" i="1"/>
  <c r="C797" i="1"/>
  <c r="G797" i="1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799" i="10" s="1"/>
  <c r="AL797" i="1"/>
  <c r="AO797" i="1"/>
  <c r="AP797" i="1"/>
  <c r="M799" i="10" s="1"/>
  <c r="AQ797" i="1"/>
  <c r="BR797" i="1"/>
  <c r="BS797" i="1"/>
  <c r="A798" i="1"/>
  <c r="C798" i="1"/>
  <c r="G798" i="1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0" i="10" s="1"/>
  <c r="AL798" i="1"/>
  <c r="AO798" i="1"/>
  <c r="AP798" i="1"/>
  <c r="M800" i="10" s="1"/>
  <c r="AQ798" i="1"/>
  <c r="BR798" i="1"/>
  <c r="BS798" i="1"/>
  <c r="A799" i="1"/>
  <c r="C799" i="1"/>
  <c r="G799" i="1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1" i="10" s="1"/>
  <c r="AL799" i="1"/>
  <c r="AO799" i="1"/>
  <c r="AP799" i="1"/>
  <c r="M801" i="10" s="1"/>
  <c r="AQ799" i="1"/>
  <c r="BR799" i="1"/>
  <c r="BS799" i="1"/>
  <c r="A801" i="1"/>
  <c r="C801" i="1"/>
  <c r="G801" i="1"/>
  <c r="R801" i="1"/>
  <c r="R801" i="15" s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2" i="10" s="1"/>
  <c r="AL801" i="1"/>
  <c r="AO801" i="1"/>
  <c r="AP801" i="1"/>
  <c r="M802" i="10" s="1"/>
  <c r="AQ801" i="1"/>
  <c r="BR801" i="1"/>
  <c r="BS801" i="1"/>
  <c r="A802" i="1"/>
  <c r="C802" i="1"/>
  <c r="G802" i="1"/>
  <c r="R802" i="1"/>
  <c r="R802" i="15" s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3" i="10" s="1"/>
  <c r="AL802" i="1"/>
  <c r="AO802" i="1"/>
  <c r="AP802" i="1"/>
  <c r="M803" i="10" s="1"/>
  <c r="AQ802" i="1"/>
  <c r="BR802" i="1"/>
  <c r="BS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S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S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6" i="10" s="1"/>
  <c r="AL805" i="1"/>
  <c r="AO805" i="1"/>
  <c r="AP805" i="1"/>
  <c r="M806" i="10" s="1"/>
  <c r="AQ805" i="1"/>
  <c r="BR805" i="1"/>
  <c r="BS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S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08" i="10" s="1"/>
  <c r="AL807" i="1"/>
  <c r="AO807" i="1"/>
  <c r="AP807" i="1"/>
  <c r="M808" i="10" s="1"/>
  <c r="AQ807" i="1"/>
  <c r="BR807" i="1"/>
  <c r="BS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09" i="10" s="1"/>
  <c r="AL808" i="1"/>
  <c r="AO808" i="1"/>
  <c r="AP808" i="1"/>
  <c r="M809" i="10" s="1"/>
  <c r="AQ808" i="1"/>
  <c r="BR808" i="1"/>
  <c r="BS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S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1" i="10" s="1"/>
  <c r="AL810" i="1"/>
  <c r="AO810" i="1"/>
  <c r="AP810" i="1"/>
  <c r="M811" i="10" s="1"/>
  <c r="AQ810" i="1"/>
  <c r="BR810" i="1"/>
  <c r="BS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S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S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S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5" i="10" s="1"/>
  <c r="AL814" i="1"/>
  <c r="AO814" i="1"/>
  <c r="AP814" i="1"/>
  <c r="M815" i="10" s="1"/>
  <c r="AQ814" i="1"/>
  <c r="BR814" i="1"/>
  <c r="BS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7" i="10" s="1"/>
  <c r="AL816" i="1"/>
  <c r="AO816" i="1"/>
  <c r="AP816" i="1"/>
  <c r="M817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18" i="10" s="1"/>
  <c r="AL817" i="1"/>
  <c r="AO817" i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0" i="10" s="1"/>
  <c r="AL819" i="1"/>
  <c r="AO819" i="1"/>
  <c r="AP819" i="1"/>
  <c r="M820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1" i="10" s="1"/>
  <c r="AL820" i="1"/>
  <c r="AO820" i="1"/>
  <c r="AP820" i="1"/>
  <c r="M821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2" i="10" s="1"/>
  <c r="AL821" i="1"/>
  <c r="AO821" i="1"/>
  <c r="AP821" i="1"/>
  <c r="M822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AP822" i="1"/>
  <c r="M823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K822" i="15" s="1"/>
  <c r="N824" i="1" a="1"/>
  <c r="N824" i="1" s="1"/>
  <c r="L822" i="15" s="1"/>
  <c r="R824" i="1"/>
  <c r="S824" i="1" a="1"/>
  <c r="S824" i="1" s="1"/>
  <c r="D822" i="15" s="1"/>
  <c r="T824" i="1" a="1"/>
  <c r="T824" i="1" s="1"/>
  <c r="E822" i="15" s="1"/>
  <c r="U824" i="1" a="1"/>
  <c r="U824" i="1" s="1"/>
  <c r="AI824" i="1"/>
  <c r="BB824" i="1" s="1"/>
  <c r="AJ824" i="1"/>
  <c r="AK824" i="1"/>
  <c r="K825" i="10" s="1"/>
  <c r="AL824" i="1"/>
  <c r="AO824" i="1"/>
  <c r="AP824" i="1"/>
  <c r="M825" i="10" s="1"/>
  <c r="AQ824" i="1"/>
  <c r="BR824" i="1"/>
  <c r="BS824" i="1"/>
  <c r="BT824" i="1"/>
  <c r="A825" i="1"/>
  <c r="C825" i="1"/>
  <c r="G825" i="1"/>
  <c r="M825" i="1" a="1"/>
  <c r="M825" i="1" s="1"/>
  <c r="K823" i="15" s="1"/>
  <c r="N825" i="1" a="1"/>
  <c r="N825" i="1" s="1"/>
  <c r="L823" i="15" s="1"/>
  <c r="R825" i="1"/>
  <c r="S825" i="1" a="1"/>
  <c r="S825" i="1" s="1"/>
  <c r="D823" i="15" s="1"/>
  <c r="T825" i="1" a="1"/>
  <c r="T825" i="1" s="1"/>
  <c r="E823" i="15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S825" i="1"/>
  <c r="BT825" i="1"/>
  <c r="A826" i="1"/>
  <c r="C826" i="1"/>
  <c r="G826" i="1"/>
  <c r="M826" i="1" a="1"/>
  <c r="M826" i="1" s="1"/>
  <c r="K824" i="15" s="1"/>
  <c r="N826" i="1" a="1"/>
  <c r="N826" i="1" s="1"/>
  <c r="L824" i="15" s="1"/>
  <c r="R826" i="1"/>
  <c r="S826" i="1" a="1"/>
  <c r="S826" i="1" s="1"/>
  <c r="D824" i="15" s="1"/>
  <c r="T826" i="1" a="1"/>
  <c r="T826" i="1" s="1"/>
  <c r="E824" i="15" s="1"/>
  <c r="U826" i="1" a="1"/>
  <c r="U826" i="1" s="1"/>
  <c r="AI826" i="1"/>
  <c r="BB826" i="1" s="1"/>
  <c r="AJ826" i="1"/>
  <c r="AK826" i="1"/>
  <c r="K827" i="10" s="1"/>
  <c r="AL826" i="1"/>
  <c r="AO826" i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K825" i="15" s="1"/>
  <c r="N827" i="1" a="1"/>
  <c r="N827" i="1" s="1"/>
  <c r="L825" i="15" s="1"/>
  <c r="R827" i="1"/>
  <c r="S827" i="1" a="1"/>
  <c r="S827" i="1" s="1"/>
  <c r="D825" i="15" s="1"/>
  <c r="T827" i="1" a="1"/>
  <c r="T827" i="1" s="1"/>
  <c r="E825" i="15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T827" i="1"/>
  <c r="A828" i="1"/>
  <c r="C828" i="1"/>
  <c r="G828" i="1"/>
  <c r="M828" i="1" a="1"/>
  <c r="M828" i="1" s="1"/>
  <c r="K826" i="15" s="1"/>
  <c r="N828" i="1" a="1"/>
  <c r="N828" i="1" s="1"/>
  <c r="L826" i="15" s="1"/>
  <c r="R828" i="1"/>
  <c r="S828" i="1" a="1"/>
  <c r="S828" i="1" s="1"/>
  <c r="D826" i="15" s="1"/>
  <c r="T828" i="1" a="1"/>
  <c r="T828" i="1" s="1"/>
  <c r="E826" i="15" s="1"/>
  <c r="U828" i="1" a="1"/>
  <c r="U828" i="1" s="1"/>
  <c r="AI828" i="1"/>
  <c r="BB828" i="1" s="1"/>
  <c r="AJ828" i="1"/>
  <c r="AK828" i="1"/>
  <c r="K829" i="10" s="1"/>
  <c r="AL828" i="1"/>
  <c r="AO828" i="1"/>
  <c r="AP828" i="1"/>
  <c r="M829" i="10" s="1"/>
  <c r="AQ828" i="1"/>
  <c r="BR828" i="1"/>
  <c r="BS828" i="1"/>
  <c r="BT828" i="1"/>
  <c r="A829" i="1"/>
  <c r="C829" i="1"/>
  <c r="G829" i="1"/>
  <c r="M829" i="1" a="1"/>
  <c r="M829" i="1" s="1"/>
  <c r="K827" i="15" s="1"/>
  <c r="N829" i="1" a="1"/>
  <c r="N829" i="1" s="1"/>
  <c r="L827" i="15" s="1"/>
  <c r="R829" i="1"/>
  <c r="S829" i="1" a="1"/>
  <c r="S829" i="1" s="1"/>
  <c r="D827" i="15" s="1"/>
  <c r="T829" i="1" a="1"/>
  <c r="T829" i="1" s="1"/>
  <c r="E827" i="15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S829" i="1"/>
  <c r="BT829" i="1"/>
  <c r="A830" i="1"/>
  <c r="C830" i="1"/>
  <c r="G830" i="1"/>
  <c r="M830" i="1" a="1"/>
  <c r="M830" i="1" s="1"/>
  <c r="K828" i="15" s="1"/>
  <c r="N830" i="1" a="1"/>
  <c r="N830" i="1" s="1"/>
  <c r="L828" i="15" s="1"/>
  <c r="R830" i="1"/>
  <c r="S830" i="1" a="1"/>
  <c r="S830" i="1" s="1"/>
  <c r="D828" i="15" s="1"/>
  <c r="T830" i="1" a="1"/>
  <c r="T830" i="1" s="1"/>
  <c r="E828" i="15" s="1"/>
  <c r="U830" i="1" a="1"/>
  <c r="U830" i="1" s="1"/>
  <c r="AI830" i="1"/>
  <c r="BB830" i="1" s="1"/>
  <c r="AJ830" i="1"/>
  <c r="AK830" i="1"/>
  <c r="K831" i="10" s="1"/>
  <c r="AL830" i="1"/>
  <c r="AO830" i="1"/>
  <c r="AP830" i="1"/>
  <c r="M831" i="10" s="1"/>
  <c r="AQ830" i="1"/>
  <c r="BR830" i="1"/>
  <c r="BS830" i="1"/>
  <c r="BT830" i="1"/>
  <c r="A831" i="1"/>
  <c r="C831" i="1"/>
  <c r="G831" i="1"/>
  <c r="M831" i="1" a="1"/>
  <c r="M831" i="1" s="1"/>
  <c r="K829" i="15" s="1"/>
  <c r="N831" i="1" a="1"/>
  <c r="N831" i="1" s="1"/>
  <c r="L829" i="15" s="1"/>
  <c r="R831" i="1"/>
  <c r="S831" i="1" a="1"/>
  <c r="S831" i="1" s="1"/>
  <c r="D829" i="15" s="1"/>
  <c r="T831" i="1" a="1"/>
  <c r="T831" i="1" s="1"/>
  <c r="E829" i="15" s="1"/>
  <c r="U831" i="1" a="1"/>
  <c r="U831" i="1" s="1"/>
  <c r="AI831" i="1"/>
  <c r="BB831" i="1" s="1"/>
  <c r="AJ831" i="1"/>
  <c r="AK831" i="1"/>
  <c r="K832" i="10" s="1"/>
  <c r="AL831" i="1"/>
  <c r="AO831" i="1"/>
  <c r="AP831" i="1"/>
  <c r="M832" i="10" s="1"/>
  <c r="AQ831" i="1"/>
  <c r="BR831" i="1"/>
  <c r="BS831" i="1"/>
  <c r="BT831" i="1"/>
  <c r="A832" i="1"/>
  <c r="C832" i="1"/>
  <c r="G832" i="1"/>
  <c r="M832" i="1" a="1"/>
  <c r="M832" i="1" s="1"/>
  <c r="K830" i="15" s="1"/>
  <c r="N832" i="1" a="1"/>
  <c r="N832" i="1" s="1"/>
  <c r="L830" i="15" s="1"/>
  <c r="R832" i="1"/>
  <c r="S832" i="1" a="1"/>
  <c r="S832" i="1" s="1"/>
  <c r="D830" i="15" s="1"/>
  <c r="T832" i="1" a="1"/>
  <c r="T832" i="1" s="1"/>
  <c r="E830" i="15" s="1"/>
  <c r="U832" i="1" a="1"/>
  <c r="U832" i="1" s="1"/>
  <c r="AI832" i="1"/>
  <c r="BB832" i="1" s="1"/>
  <c r="AJ832" i="1"/>
  <c r="AK832" i="1"/>
  <c r="K833" i="10" s="1"/>
  <c r="AL832" i="1"/>
  <c r="AO832" i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K831" i="15" s="1"/>
  <c r="N833" i="1" a="1"/>
  <c r="N833" i="1" s="1"/>
  <c r="L831" i="15" s="1"/>
  <c r="R833" i="1"/>
  <c r="S833" i="1" a="1"/>
  <c r="S833" i="1" s="1"/>
  <c r="D831" i="15" s="1"/>
  <c r="T833" i="1" a="1"/>
  <c r="T833" i="1" s="1"/>
  <c r="E831" i="15" s="1"/>
  <c r="U833" i="1" a="1"/>
  <c r="U833" i="1" s="1"/>
  <c r="AI833" i="1"/>
  <c r="BB833" i="1" s="1"/>
  <c r="AJ833" i="1"/>
  <c r="AK833" i="1"/>
  <c r="K834" i="10" s="1"/>
  <c r="AL833" i="1"/>
  <c r="AO833" i="1"/>
  <c r="AP833" i="1"/>
  <c r="M834" i="10" s="1"/>
  <c r="AQ833" i="1"/>
  <c r="BR833" i="1"/>
  <c r="BS833" i="1"/>
  <c r="BT833" i="1"/>
  <c r="A834" i="1"/>
  <c r="C834" i="1"/>
  <c r="G834" i="1"/>
  <c r="M834" i="1" a="1"/>
  <c r="M834" i="1" s="1"/>
  <c r="K832" i="15" s="1"/>
  <c r="N834" i="1" a="1"/>
  <c r="N834" i="1" s="1"/>
  <c r="L832" i="15" s="1"/>
  <c r="R834" i="1"/>
  <c r="S834" i="1" a="1"/>
  <c r="S834" i="1" s="1"/>
  <c r="D832" i="15" s="1"/>
  <c r="T834" i="1" a="1"/>
  <c r="T834" i="1" s="1"/>
  <c r="E832" i="15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S834" i="1"/>
  <c r="BT834" i="1"/>
  <c r="A835" i="1"/>
  <c r="C835" i="1"/>
  <c r="G835" i="1"/>
  <c r="M835" i="1" a="1"/>
  <c r="M835" i="1" s="1"/>
  <c r="K833" i="15" s="1"/>
  <c r="N835" i="1" a="1"/>
  <c r="N835" i="1" s="1"/>
  <c r="L833" i="15" s="1"/>
  <c r="R835" i="1"/>
  <c r="S835" i="1" a="1"/>
  <c r="S835" i="1" s="1"/>
  <c r="D833" i="15" s="1"/>
  <c r="T835" i="1" a="1"/>
  <c r="T835" i="1" s="1"/>
  <c r="E833" i="15" s="1"/>
  <c r="U835" i="1" a="1"/>
  <c r="U835" i="1" s="1"/>
  <c r="AI835" i="1"/>
  <c r="BB835" i="1" s="1"/>
  <c r="AJ835" i="1"/>
  <c r="AK835" i="1"/>
  <c r="K836" i="10" s="1"/>
  <c r="AL835" i="1"/>
  <c r="AO835" i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K834" i="15" s="1"/>
  <c r="N836" i="1" a="1"/>
  <c r="N836" i="1" s="1"/>
  <c r="L834" i="15" s="1"/>
  <c r="R836" i="1"/>
  <c r="S836" i="1" a="1"/>
  <c r="S836" i="1" s="1"/>
  <c r="D834" i="15" s="1"/>
  <c r="T836" i="1" a="1"/>
  <c r="T836" i="1" s="1"/>
  <c r="E834" i="15" s="1"/>
  <c r="U836" i="1" a="1"/>
  <c r="U836" i="1" s="1"/>
  <c r="AI836" i="1"/>
  <c r="BB836" i="1" s="1"/>
  <c r="AJ836" i="1"/>
  <c r="AK836" i="1"/>
  <c r="K837" i="10" s="1"/>
  <c r="AL836" i="1"/>
  <c r="AO836" i="1"/>
  <c r="AP836" i="1"/>
  <c r="M837" i="10" s="1"/>
  <c r="AQ836" i="1"/>
  <c r="BR836" i="1"/>
  <c r="BS836" i="1"/>
  <c r="BT836" i="1"/>
  <c r="A837" i="1"/>
  <c r="C837" i="1"/>
  <c r="G837" i="1"/>
  <c r="M837" i="1" a="1"/>
  <c r="M837" i="1" s="1"/>
  <c r="K835" i="15" s="1"/>
  <c r="N837" i="1" a="1"/>
  <c r="N837" i="1" s="1"/>
  <c r="L835" i="15" s="1"/>
  <c r="R837" i="1"/>
  <c r="S837" i="1" a="1"/>
  <c r="S837" i="1" s="1"/>
  <c r="D835" i="15" s="1"/>
  <c r="T837" i="1" a="1"/>
  <c r="T837" i="1" s="1"/>
  <c r="E835" i="15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R837" i="1"/>
  <c r="BS837" i="1"/>
  <c r="BT837" i="1"/>
  <c r="A838" i="1"/>
  <c r="C838" i="1"/>
  <c r="G838" i="1"/>
  <c r="M838" i="1" a="1"/>
  <c r="M838" i="1" s="1"/>
  <c r="K836" i="15" s="1"/>
  <c r="N838" i="1" a="1"/>
  <c r="N838" i="1" s="1"/>
  <c r="L836" i="15" s="1"/>
  <c r="R838" i="1"/>
  <c r="S838" i="1" a="1"/>
  <c r="S838" i="1" s="1"/>
  <c r="D836" i="15" s="1"/>
  <c r="T838" i="1" a="1"/>
  <c r="T838" i="1" s="1"/>
  <c r="E836" i="15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S838" i="1"/>
  <c r="BT838" i="1"/>
  <c r="A839" i="1"/>
  <c r="C839" i="1"/>
  <c r="G839" i="1"/>
  <c r="M839" i="1" a="1"/>
  <c r="M839" i="1" s="1"/>
  <c r="K837" i="15" s="1"/>
  <c r="N839" i="1" a="1"/>
  <c r="N839" i="1" s="1"/>
  <c r="L837" i="15" s="1"/>
  <c r="R839" i="1"/>
  <c r="S839" i="1" a="1"/>
  <c r="S839" i="1" s="1"/>
  <c r="D837" i="15" s="1"/>
  <c r="T839" i="1" a="1"/>
  <c r="T839" i="1" s="1"/>
  <c r="E837" i="15" s="1"/>
  <c r="U839" i="1" a="1"/>
  <c r="U839" i="1" s="1"/>
  <c r="AI839" i="1"/>
  <c r="BB839" i="1" s="1"/>
  <c r="AJ839" i="1"/>
  <c r="AK839" i="1"/>
  <c r="K840" i="10" s="1"/>
  <c r="AL839" i="1"/>
  <c r="AO839" i="1"/>
  <c r="AP839" i="1"/>
  <c r="M840" i="10" s="1"/>
  <c r="AQ839" i="1"/>
  <c r="BR839" i="1"/>
  <c r="BS839" i="1"/>
  <c r="BT839" i="1"/>
  <c r="A840" i="1"/>
  <c r="C840" i="1"/>
  <c r="G840" i="1"/>
  <c r="M840" i="1" a="1"/>
  <c r="M840" i="1" s="1"/>
  <c r="K838" i="15" s="1"/>
  <c r="N840" i="1" a="1"/>
  <c r="N840" i="1" s="1"/>
  <c r="L838" i="15" s="1"/>
  <c r="R840" i="1"/>
  <c r="S840" i="1" a="1"/>
  <c r="S840" i="1" s="1"/>
  <c r="D838" i="15" s="1"/>
  <c r="T840" i="1" a="1"/>
  <c r="T840" i="1" s="1"/>
  <c r="E838" i="15" s="1"/>
  <c r="U840" i="1" a="1"/>
  <c r="U840" i="1" s="1"/>
  <c r="AI840" i="1"/>
  <c r="BB840" i="1" s="1"/>
  <c r="AJ840" i="1"/>
  <c r="AK840" i="1"/>
  <c r="K841" i="10" s="1"/>
  <c r="AL840" i="1"/>
  <c r="AO840" i="1"/>
  <c r="AP840" i="1"/>
  <c r="M841" i="10" s="1"/>
  <c r="AQ840" i="1"/>
  <c r="BR840" i="1"/>
  <c r="BS840" i="1"/>
  <c r="BT840" i="1"/>
  <c r="A841" i="1"/>
  <c r="C841" i="1"/>
  <c r="G841" i="1"/>
  <c r="M841" i="1" a="1"/>
  <c r="M841" i="1" s="1"/>
  <c r="K839" i="15" s="1"/>
  <c r="N841" i="1" a="1"/>
  <c r="N841" i="1" s="1"/>
  <c r="L839" i="15" s="1"/>
  <c r="R841" i="1"/>
  <c r="S841" i="1" a="1"/>
  <c r="S841" i="1" s="1"/>
  <c r="D839" i="15" s="1"/>
  <c r="T841" i="1" a="1"/>
  <c r="T841" i="1" s="1"/>
  <c r="E839" i="15" s="1"/>
  <c r="U841" i="1" a="1"/>
  <c r="U841" i="1" s="1"/>
  <c r="AI841" i="1"/>
  <c r="BB841" i="1" s="1"/>
  <c r="AJ841" i="1"/>
  <c r="AK841" i="1"/>
  <c r="K842" i="10" s="1"/>
  <c r="AL841" i="1"/>
  <c r="AO841" i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K840" i="15" s="1"/>
  <c r="N842" i="1" a="1"/>
  <c r="N842" i="1" s="1"/>
  <c r="L840" i="15" s="1"/>
  <c r="R842" i="1"/>
  <c r="S842" i="1" a="1"/>
  <c r="S842" i="1" s="1"/>
  <c r="D840" i="15" s="1"/>
  <c r="T842" i="1" a="1"/>
  <c r="T842" i="1" s="1"/>
  <c r="E840" i="15" s="1"/>
  <c r="U842" i="1" a="1"/>
  <c r="U842" i="1" s="1"/>
  <c r="AI842" i="1"/>
  <c r="BB842" i="1" s="1"/>
  <c r="AJ842" i="1"/>
  <c r="AK842" i="1"/>
  <c r="K843" i="10" s="1"/>
  <c r="AL842" i="1"/>
  <c r="AO842" i="1"/>
  <c r="AP842" i="1"/>
  <c r="M843" i="10" s="1"/>
  <c r="AQ842" i="1"/>
  <c r="BR842" i="1"/>
  <c r="BS842" i="1"/>
  <c r="BT842" i="1"/>
  <c r="A843" i="1"/>
  <c r="C843" i="1"/>
  <c r="G843" i="1"/>
  <c r="M843" i="1" a="1"/>
  <c r="M843" i="1" s="1"/>
  <c r="K841" i="15" s="1"/>
  <c r="N843" i="1" a="1"/>
  <c r="N843" i="1" s="1"/>
  <c r="L841" i="15" s="1"/>
  <c r="R843" i="1"/>
  <c r="S843" i="1" a="1"/>
  <c r="S843" i="1" s="1"/>
  <c r="D841" i="15" s="1"/>
  <c r="T843" i="1" a="1"/>
  <c r="T843" i="1" s="1"/>
  <c r="E841" i="15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S843" i="1"/>
  <c r="BT843" i="1"/>
  <c r="A844" i="1"/>
  <c r="C844" i="1"/>
  <c r="G844" i="1"/>
  <c r="M844" i="1" a="1"/>
  <c r="M844" i="1" s="1"/>
  <c r="K842" i="15" s="1"/>
  <c r="N844" i="1" a="1"/>
  <c r="N844" i="1" s="1"/>
  <c r="L842" i="15" s="1"/>
  <c r="R844" i="1"/>
  <c r="S844" i="1" a="1"/>
  <c r="S844" i="1" s="1"/>
  <c r="D842" i="15" s="1"/>
  <c r="T844" i="1" a="1"/>
  <c r="T844" i="1" s="1"/>
  <c r="E842" i="15" s="1"/>
  <c r="U844" i="1" a="1"/>
  <c r="U844" i="1" s="1"/>
  <c r="AI844" i="1"/>
  <c r="BB844" i="1" s="1"/>
  <c r="AJ844" i="1"/>
  <c r="AK844" i="1"/>
  <c r="K845" i="10" s="1"/>
  <c r="AL844" i="1"/>
  <c r="AO844" i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K843" i="15" s="1"/>
  <c r="N845" i="1" a="1"/>
  <c r="N845" i="1" s="1"/>
  <c r="L843" i="15" s="1"/>
  <c r="R845" i="1"/>
  <c r="S845" i="1" a="1"/>
  <c r="S845" i="1" s="1"/>
  <c r="D843" i="15" s="1"/>
  <c r="T845" i="1" a="1"/>
  <c r="T845" i="1" s="1"/>
  <c r="E843" i="15" s="1"/>
  <c r="U845" i="1" a="1"/>
  <c r="U845" i="1" s="1"/>
  <c r="AI845" i="1"/>
  <c r="BB845" i="1" s="1"/>
  <c r="AJ845" i="1"/>
  <c r="AK845" i="1"/>
  <c r="K846" i="10" s="1"/>
  <c r="AL845" i="1"/>
  <c r="AO845" i="1"/>
  <c r="AP845" i="1"/>
  <c r="M846" i="10" s="1"/>
  <c r="AQ845" i="1"/>
  <c r="BR845" i="1"/>
  <c r="BS845" i="1"/>
  <c r="BT845" i="1"/>
  <c r="A846" i="1"/>
  <c r="C846" i="1"/>
  <c r="G846" i="1"/>
  <c r="M846" i="1" a="1"/>
  <c r="M846" i="1" s="1"/>
  <c r="K844" i="15" s="1"/>
  <c r="N846" i="1" a="1"/>
  <c r="N846" i="1" s="1"/>
  <c r="L844" i="15" s="1"/>
  <c r="R846" i="1"/>
  <c r="S846" i="1" a="1"/>
  <c r="S846" i="1" s="1"/>
  <c r="D844" i="15" s="1"/>
  <c r="T846" i="1" a="1"/>
  <c r="T846" i="1" s="1"/>
  <c r="E844" i="15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R846" i="1"/>
  <c r="BS846" i="1"/>
  <c r="BT846" i="1"/>
  <c r="A847" i="1"/>
  <c r="C847" i="1"/>
  <c r="G847" i="1"/>
  <c r="M847" i="1" a="1"/>
  <c r="M847" i="1" s="1"/>
  <c r="K845" i="15" s="1"/>
  <c r="N847" i="1" a="1"/>
  <c r="N847" i="1" s="1"/>
  <c r="L845" i="15" s="1"/>
  <c r="R847" i="1"/>
  <c r="S847" i="1" a="1"/>
  <c r="S847" i="1" s="1"/>
  <c r="D845" i="15" s="1"/>
  <c r="T847" i="1" a="1"/>
  <c r="T847" i="1" s="1"/>
  <c r="E845" i="15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S847" i="1"/>
  <c r="BT847" i="1"/>
  <c r="A848" i="1"/>
  <c r="C848" i="1"/>
  <c r="G848" i="1"/>
  <c r="M848" i="1" a="1"/>
  <c r="M848" i="1" s="1"/>
  <c r="K846" i="15" s="1"/>
  <c r="N848" i="1" a="1"/>
  <c r="N848" i="1" s="1"/>
  <c r="L846" i="15" s="1"/>
  <c r="R848" i="1"/>
  <c r="S848" i="1" a="1"/>
  <c r="S848" i="1" s="1"/>
  <c r="D846" i="15" s="1"/>
  <c r="T848" i="1" a="1"/>
  <c r="T848" i="1" s="1"/>
  <c r="E846" i="15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S848" i="1"/>
  <c r="BT848" i="1"/>
  <c r="A849" i="1"/>
  <c r="C849" i="1"/>
  <c r="G849" i="1"/>
  <c r="M849" i="1" a="1"/>
  <c r="M849" i="1" s="1"/>
  <c r="K847" i="15" s="1"/>
  <c r="N849" i="1" a="1"/>
  <c r="N849" i="1" s="1"/>
  <c r="L847" i="15" s="1"/>
  <c r="R849" i="1"/>
  <c r="S849" i="1" a="1"/>
  <c r="S849" i="1" s="1"/>
  <c r="D847" i="15" s="1"/>
  <c r="T849" i="1" a="1"/>
  <c r="T849" i="1" s="1"/>
  <c r="E847" i="15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S849" i="1"/>
  <c r="BT849" i="1"/>
  <c r="A850" i="1"/>
  <c r="C850" i="1"/>
  <c r="G850" i="1"/>
  <c r="M850" i="1" a="1"/>
  <c r="M850" i="1" s="1"/>
  <c r="K848" i="15" s="1"/>
  <c r="N850" i="1" a="1"/>
  <c r="N850" i="1" s="1"/>
  <c r="L848" i="15" s="1"/>
  <c r="R850" i="1"/>
  <c r="S850" i="1" a="1"/>
  <c r="S850" i="1" s="1"/>
  <c r="D848" i="15" s="1"/>
  <c r="T850" i="1" a="1"/>
  <c r="T850" i="1" s="1"/>
  <c r="E848" i="15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S850" i="1"/>
  <c r="BT850" i="1"/>
  <c r="A851" i="1"/>
  <c r="C851" i="1"/>
  <c r="G851" i="1"/>
  <c r="M851" i="1" a="1"/>
  <c r="M851" i="1" s="1"/>
  <c r="K849" i="15" s="1"/>
  <c r="N851" i="1" a="1"/>
  <c r="N851" i="1" s="1"/>
  <c r="L849" i="15" s="1"/>
  <c r="R851" i="1"/>
  <c r="S851" i="1" a="1"/>
  <c r="S851" i="1" s="1"/>
  <c r="D849" i="15" s="1"/>
  <c r="T851" i="1" a="1"/>
  <c r="T851" i="1" s="1"/>
  <c r="E849" i="15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S851" i="1"/>
  <c r="BT851" i="1"/>
  <c r="A852" i="1"/>
  <c r="C852" i="1"/>
  <c r="G852" i="1"/>
  <c r="M852" i="1" a="1"/>
  <c r="M852" i="1" s="1"/>
  <c r="K850" i="15" s="1"/>
  <c r="N852" i="1" a="1"/>
  <c r="N852" i="1" s="1"/>
  <c r="L850" i="15" s="1"/>
  <c r="R852" i="1"/>
  <c r="S852" i="1" a="1"/>
  <c r="S852" i="1" s="1"/>
  <c r="D850" i="15" s="1"/>
  <c r="T852" i="1" a="1"/>
  <c r="T852" i="1" s="1"/>
  <c r="E850" i="15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S852" i="1"/>
  <c r="BT852" i="1"/>
  <c r="A853" i="1"/>
  <c r="C853" i="1"/>
  <c r="G853" i="1"/>
  <c r="M853" i="1" a="1"/>
  <c r="M853" i="1" s="1"/>
  <c r="K851" i="15" s="1"/>
  <c r="N853" i="1" a="1"/>
  <c r="N853" i="1" s="1"/>
  <c r="L851" i="15" s="1"/>
  <c r="R853" i="1"/>
  <c r="S853" i="1" a="1"/>
  <c r="S853" i="1" s="1"/>
  <c r="D851" i="15" s="1"/>
  <c r="T853" i="1" a="1"/>
  <c r="T853" i="1" s="1"/>
  <c r="E851" i="15" s="1"/>
  <c r="U853" i="1" a="1"/>
  <c r="U853" i="1" s="1"/>
  <c r="AI853" i="1"/>
  <c r="BB853" i="1" s="1"/>
  <c r="AJ853" i="1"/>
  <c r="AK853" i="1"/>
  <c r="K854" i="10" s="1"/>
  <c r="AL853" i="1"/>
  <c r="AO853" i="1"/>
  <c r="AP853" i="1"/>
  <c r="M854" i="10" s="1"/>
  <c r="AQ853" i="1"/>
  <c r="BR853" i="1"/>
  <c r="BS853" i="1"/>
  <c r="BT853" i="1"/>
  <c r="A854" i="1"/>
  <c r="C854" i="1"/>
  <c r="G854" i="1"/>
  <c r="M854" i="1" a="1"/>
  <c r="M854" i="1" s="1"/>
  <c r="K852" i="15" s="1"/>
  <c r="N854" i="1" a="1"/>
  <c r="N854" i="1" s="1"/>
  <c r="L852" i="15" s="1"/>
  <c r="R854" i="1"/>
  <c r="S854" i="1" a="1"/>
  <c r="S854" i="1" s="1"/>
  <c r="D852" i="15" s="1"/>
  <c r="T854" i="1" a="1"/>
  <c r="T854" i="1" s="1"/>
  <c r="E852" i="15" s="1"/>
  <c r="U854" i="1" a="1"/>
  <c r="U854" i="1" s="1"/>
  <c r="AI854" i="1"/>
  <c r="BB854" i="1" s="1"/>
  <c r="AJ854" i="1"/>
  <c r="AK854" i="1"/>
  <c r="K855" i="10" s="1"/>
  <c r="AL854" i="1"/>
  <c r="AO854" i="1"/>
  <c r="AP854" i="1"/>
  <c r="M855" i="10" s="1"/>
  <c r="AQ854" i="1"/>
  <c r="BR854" i="1"/>
  <c r="BS854" i="1"/>
  <c r="BT854" i="1"/>
  <c r="A855" i="1"/>
  <c r="C855" i="1"/>
  <c r="G855" i="1"/>
  <c r="M855" i="1" a="1"/>
  <c r="M855" i="1" s="1"/>
  <c r="K853" i="15" s="1"/>
  <c r="N855" i="1" a="1"/>
  <c r="N855" i="1" s="1"/>
  <c r="L853" i="15" s="1"/>
  <c r="R855" i="1"/>
  <c r="S855" i="1" a="1"/>
  <c r="S855" i="1" s="1"/>
  <c r="D853" i="15" s="1"/>
  <c r="T855" i="1" a="1"/>
  <c r="T855" i="1" s="1"/>
  <c r="E853" i="15" s="1"/>
  <c r="U855" i="1" a="1"/>
  <c r="U855" i="1" s="1"/>
  <c r="AI855" i="1"/>
  <c r="BB855" i="1" s="1"/>
  <c r="AJ855" i="1"/>
  <c r="AK855" i="1"/>
  <c r="K856" i="10" s="1"/>
  <c r="AL855" i="1"/>
  <c r="AO855" i="1"/>
  <c r="AP855" i="1"/>
  <c r="M856" i="10" s="1"/>
  <c r="AQ855" i="1"/>
  <c r="BR855" i="1"/>
  <c r="BS855" i="1"/>
  <c r="BT855" i="1"/>
  <c r="A856" i="1"/>
  <c r="C856" i="1"/>
  <c r="G856" i="1"/>
  <c r="M856" i="1" a="1"/>
  <c r="M856" i="1" s="1"/>
  <c r="K854" i="15" s="1"/>
  <c r="N856" i="1" a="1"/>
  <c r="N856" i="1" s="1"/>
  <c r="L854" i="15" s="1"/>
  <c r="R856" i="1"/>
  <c r="S856" i="1" a="1"/>
  <c r="S856" i="1" s="1"/>
  <c r="D854" i="15" s="1"/>
  <c r="T856" i="1" a="1"/>
  <c r="T856" i="1" s="1"/>
  <c r="E854" i="15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S856" i="1"/>
  <c r="BT856" i="1"/>
  <c r="A857" i="1"/>
  <c r="C857" i="1"/>
  <c r="G857" i="1"/>
  <c r="M857" i="1" a="1"/>
  <c r="M857" i="1" s="1"/>
  <c r="K855" i="15" s="1"/>
  <c r="N857" i="1" a="1"/>
  <c r="N857" i="1" s="1"/>
  <c r="L855" i="15" s="1"/>
  <c r="R857" i="1"/>
  <c r="S857" i="1" a="1"/>
  <c r="S857" i="1" s="1"/>
  <c r="D855" i="15" s="1"/>
  <c r="T857" i="1" a="1"/>
  <c r="T857" i="1" s="1"/>
  <c r="E855" i="15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S857" i="1"/>
  <c r="BT857" i="1"/>
  <c r="A858" i="1"/>
  <c r="C858" i="1"/>
  <c r="G858" i="1"/>
  <c r="M858" i="1" a="1"/>
  <c r="M858" i="1" s="1"/>
  <c r="K856" i="15" s="1"/>
  <c r="N858" i="1" a="1"/>
  <c r="N858" i="1" s="1"/>
  <c r="L856" i="15" s="1"/>
  <c r="R858" i="1"/>
  <c r="S858" i="1" a="1"/>
  <c r="S858" i="1" s="1"/>
  <c r="D856" i="15" s="1"/>
  <c r="T858" i="1" a="1"/>
  <c r="T858" i="1" s="1"/>
  <c r="E856" i="15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S858" i="1"/>
  <c r="BT858" i="1"/>
  <c r="A859" i="1"/>
  <c r="C859" i="1"/>
  <c r="G859" i="1"/>
  <c r="M859" i="1" a="1"/>
  <c r="M859" i="1" s="1"/>
  <c r="K857" i="15" s="1"/>
  <c r="N859" i="1" a="1"/>
  <c r="N859" i="1" s="1"/>
  <c r="L857" i="15" s="1"/>
  <c r="R859" i="1"/>
  <c r="S859" i="1" a="1"/>
  <c r="S859" i="1" s="1"/>
  <c r="D857" i="15" s="1"/>
  <c r="T859" i="1" a="1"/>
  <c r="T859" i="1" s="1"/>
  <c r="E857" i="15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R859" i="1"/>
  <c r="BS859" i="1"/>
  <c r="BT859" i="1"/>
  <c r="A860" i="1"/>
  <c r="C860" i="1"/>
  <c r="G860" i="1"/>
  <c r="M860" i="1" a="1"/>
  <c r="M860" i="1" s="1"/>
  <c r="K858" i="15" s="1"/>
  <c r="N860" i="1" a="1"/>
  <c r="N860" i="1" s="1"/>
  <c r="L858" i="15" s="1"/>
  <c r="R860" i="1"/>
  <c r="S860" i="1" a="1"/>
  <c r="S860" i="1" s="1"/>
  <c r="D858" i="15" s="1"/>
  <c r="T860" i="1" a="1"/>
  <c r="T860" i="1" s="1"/>
  <c r="E858" i="15" s="1"/>
  <c r="U860" i="1" a="1"/>
  <c r="U860" i="1" s="1"/>
  <c r="AI860" i="1"/>
  <c r="BB860" i="1" s="1"/>
  <c r="AJ860" i="1"/>
  <c r="AK860" i="1"/>
  <c r="K861" i="10" s="1"/>
  <c r="AL860" i="1"/>
  <c r="AO860" i="1"/>
  <c r="AP860" i="1"/>
  <c r="M861" i="10" s="1"/>
  <c r="AQ860" i="1"/>
  <c r="BR860" i="1"/>
  <c r="BS860" i="1"/>
  <c r="BT860" i="1"/>
  <c r="A861" i="1"/>
  <c r="C861" i="1"/>
  <c r="G861" i="1"/>
  <c r="M861" i="1" a="1"/>
  <c r="M861" i="1" s="1"/>
  <c r="K859" i="15" s="1"/>
  <c r="N861" i="1" a="1"/>
  <c r="N861" i="1" s="1"/>
  <c r="L859" i="15" s="1"/>
  <c r="R861" i="1"/>
  <c r="S861" i="1" a="1"/>
  <c r="S861" i="1" s="1"/>
  <c r="D859" i="15" s="1"/>
  <c r="T861" i="1" a="1"/>
  <c r="T861" i="1" s="1"/>
  <c r="E859" i="15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S861" i="1"/>
  <c r="BT861" i="1"/>
  <c r="A862" i="1"/>
  <c r="C862" i="1"/>
  <c r="G862" i="1"/>
  <c r="M862" i="1" a="1"/>
  <c r="M862" i="1" s="1"/>
  <c r="K860" i="15" s="1"/>
  <c r="N862" i="1" a="1"/>
  <c r="N862" i="1" s="1"/>
  <c r="L860" i="15" s="1"/>
  <c r="R862" i="1"/>
  <c r="S862" i="1" a="1"/>
  <c r="S862" i="1" s="1"/>
  <c r="D860" i="15" s="1"/>
  <c r="T862" i="1" a="1"/>
  <c r="T862" i="1" s="1"/>
  <c r="E860" i="15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S862" i="1"/>
  <c r="BT862" i="1"/>
  <c r="A863" i="1"/>
  <c r="C863" i="1"/>
  <c r="G863" i="1"/>
  <c r="M863" i="1" a="1"/>
  <c r="M863" i="1" s="1"/>
  <c r="K861" i="15" s="1"/>
  <c r="N863" i="1" a="1"/>
  <c r="N863" i="1" s="1"/>
  <c r="L861" i="15" s="1"/>
  <c r="R863" i="1"/>
  <c r="S863" i="1" a="1"/>
  <c r="S863" i="1" s="1"/>
  <c r="D861" i="15" s="1"/>
  <c r="T863" i="1" a="1"/>
  <c r="T863" i="1" s="1"/>
  <c r="E861" i="15" s="1"/>
  <c r="U863" i="1" a="1"/>
  <c r="U863" i="1" s="1"/>
  <c r="AI863" i="1"/>
  <c r="BB863" i="1" s="1"/>
  <c r="AJ863" i="1"/>
  <c r="AK863" i="1"/>
  <c r="K864" i="10" s="1"/>
  <c r="AL863" i="1"/>
  <c r="AO863" i="1"/>
  <c r="AP863" i="1"/>
  <c r="M864" i="10" s="1"/>
  <c r="AQ863" i="1"/>
  <c r="BR863" i="1"/>
  <c r="BS863" i="1"/>
  <c r="BT863" i="1"/>
  <c r="A864" i="1"/>
  <c r="C864" i="1"/>
  <c r="G864" i="1"/>
  <c r="M864" i="1" a="1"/>
  <c r="M864" i="1" s="1"/>
  <c r="K862" i="15" s="1"/>
  <c r="N864" i="1" a="1"/>
  <c r="N864" i="1" s="1"/>
  <c r="L862" i="15" s="1"/>
  <c r="R864" i="1"/>
  <c r="S864" i="1" a="1"/>
  <c r="S864" i="1" s="1"/>
  <c r="D862" i="15" s="1"/>
  <c r="T864" i="1" a="1"/>
  <c r="T864" i="1" s="1"/>
  <c r="E862" i="15" s="1"/>
  <c r="U864" i="1" a="1"/>
  <c r="U864" i="1" s="1"/>
  <c r="AI864" i="1"/>
  <c r="BB864" i="1" s="1"/>
  <c r="AJ864" i="1"/>
  <c r="AK864" i="1"/>
  <c r="K865" i="10" s="1"/>
  <c r="AL864" i="1"/>
  <c r="AO864" i="1"/>
  <c r="AP864" i="1"/>
  <c r="M865" i="10" s="1"/>
  <c r="AQ864" i="1"/>
  <c r="BR864" i="1"/>
  <c r="BS864" i="1"/>
  <c r="BT864" i="1"/>
  <c r="A865" i="1"/>
  <c r="C865" i="1"/>
  <c r="G865" i="1"/>
  <c r="M865" i="1" a="1"/>
  <c r="M865" i="1" s="1"/>
  <c r="K863" i="15" s="1"/>
  <c r="N865" i="1" a="1"/>
  <c r="N865" i="1" s="1"/>
  <c r="L863" i="15" s="1"/>
  <c r="R865" i="1"/>
  <c r="S865" i="1" a="1"/>
  <c r="S865" i="1" s="1"/>
  <c r="D863" i="15" s="1"/>
  <c r="T865" i="1" a="1"/>
  <c r="T865" i="1" s="1"/>
  <c r="E863" i="15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S865" i="1"/>
  <c r="BT865" i="1"/>
  <c r="A866" i="1"/>
  <c r="C866" i="1"/>
  <c r="G866" i="1"/>
  <c r="M866" i="1" a="1"/>
  <c r="M866" i="1" s="1"/>
  <c r="K864" i="15" s="1"/>
  <c r="N866" i="1" a="1"/>
  <c r="N866" i="1" s="1"/>
  <c r="L864" i="15" s="1"/>
  <c r="R866" i="1"/>
  <c r="S866" i="1" a="1"/>
  <c r="S866" i="1" s="1"/>
  <c r="D864" i="15" s="1"/>
  <c r="T866" i="1" a="1"/>
  <c r="T866" i="1" s="1"/>
  <c r="E864" i="15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S866" i="1"/>
  <c r="BT866" i="1"/>
  <c r="A867" i="1"/>
  <c r="C867" i="1"/>
  <c r="G867" i="1"/>
  <c r="M867" i="1" a="1"/>
  <c r="M867" i="1" s="1"/>
  <c r="K865" i="15" s="1"/>
  <c r="N867" i="1" a="1"/>
  <c r="N867" i="1" s="1"/>
  <c r="L865" i="15" s="1"/>
  <c r="R867" i="1"/>
  <c r="S867" i="1" a="1"/>
  <c r="S867" i="1" s="1"/>
  <c r="D865" i="15" s="1"/>
  <c r="T867" i="1" a="1"/>
  <c r="T867" i="1" s="1"/>
  <c r="E865" i="15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S867" i="1"/>
  <c r="BT867" i="1"/>
  <c r="A868" i="1"/>
  <c r="C868" i="1"/>
  <c r="G868" i="1"/>
  <c r="M868" i="1" a="1"/>
  <c r="M868" i="1" s="1"/>
  <c r="K866" i="15" s="1"/>
  <c r="N868" i="1" a="1"/>
  <c r="N868" i="1" s="1"/>
  <c r="L866" i="15" s="1"/>
  <c r="R868" i="1"/>
  <c r="S868" i="1" a="1"/>
  <c r="S868" i="1" s="1"/>
  <c r="D866" i="15" s="1"/>
  <c r="T868" i="1" a="1"/>
  <c r="T868" i="1" s="1"/>
  <c r="E866" i="15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R868" i="1"/>
  <c r="BS868" i="1"/>
  <c r="BT868" i="1"/>
  <c r="A869" i="1"/>
  <c r="C869" i="1"/>
  <c r="G869" i="1"/>
  <c r="M869" i="1" a="1"/>
  <c r="M869" i="1" s="1"/>
  <c r="K867" i="15" s="1"/>
  <c r="N869" i="1" a="1"/>
  <c r="N869" i="1" s="1"/>
  <c r="L867" i="15" s="1"/>
  <c r="R869" i="1"/>
  <c r="S869" i="1" a="1"/>
  <c r="S869" i="1" s="1"/>
  <c r="D867" i="15" s="1"/>
  <c r="T869" i="1" a="1"/>
  <c r="T869" i="1" s="1"/>
  <c r="E867" i="15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S869" i="1"/>
  <c r="BT869" i="1"/>
  <c r="A870" i="1"/>
  <c r="C870" i="1"/>
  <c r="G870" i="1"/>
  <c r="M870" i="1" a="1"/>
  <c r="M870" i="1" s="1"/>
  <c r="K868" i="15" s="1"/>
  <c r="N870" i="1" a="1"/>
  <c r="N870" i="1" s="1"/>
  <c r="L868" i="15" s="1"/>
  <c r="R870" i="1"/>
  <c r="S870" i="1" a="1"/>
  <c r="S870" i="1" s="1"/>
  <c r="D868" i="15" s="1"/>
  <c r="T870" i="1" a="1"/>
  <c r="T870" i="1" s="1"/>
  <c r="E868" i="15" s="1"/>
  <c r="U870" i="1" a="1"/>
  <c r="U870" i="1" s="1"/>
  <c r="AI870" i="1"/>
  <c r="BB870" i="1" s="1"/>
  <c r="AJ870" i="1"/>
  <c r="AK870" i="1"/>
  <c r="K871" i="10" s="1"/>
  <c r="AL870" i="1"/>
  <c r="AO870" i="1"/>
  <c r="AP870" i="1"/>
  <c r="M871" i="10" s="1"/>
  <c r="AQ870" i="1"/>
  <c r="BR870" i="1"/>
  <c r="BS870" i="1"/>
  <c r="BT870" i="1"/>
  <c r="A871" i="1"/>
  <c r="C871" i="1"/>
  <c r="G871" i="1"/>
  <c r="M871" i="1" a="1"/>
  <c r="M871" i="1" s="1"/>
  <c r="K869" i="15" s="1"/>
  <c r="N871" i="1" a="1"/>
  <c r="N871" i="1" s="1"/>
  <c r="L869" i="15" s="1"/>
  <c r="R871" i="1"/>
  <c r="S871" i="1" a="1"/>
  <c r="S871" i="1" s="1"/>
  <c r="D869" i="15" s="1"/>
  <c r="T871" i="1" a="1"/>
  <c r="T871" i="1" s="1"/>
  <c r="E869" i="15" s="1"/>
  <c r="U871" i="1" a="1"/>
  <c r="U871" i="1" s="1"/>
  <c r="AI871" i="1"/>
  <c r="BB871" i="1" s="1"/>
  <c r="AJ871" i="1"/>
  <c r="AK871" i="1"/>
  <c r="K872" i="10" s="1"/>
  <c r="AL871" i="1"/>
  <c r="AO871" i="1"/>
  <c r="AP871" i="1"/>
  <c r="M872" i="10" s="1"/>
  <c r="AQ871" i="1"/>
  <c r="BR871" i="1"/>
  <c r="BS871" i="1"/>
  <c r="BT871" i="1"/>
  <c r="A872" i="1"/>
  <c r="C872" i="1"/>
  <c r="G872" i="1"/>
  <c r="M872" i="1" a="1"/>
  <c r="M872" i="1" s="1"/>
  <c r="K870" i="15" s="1"/>
  <c r="N872" i="1" a="1"/>
  <c r="N872" i="1" s="1"/>
  <c r="L870" i="15" s="1"/>
  <c r="R872" i="1"/>
  <c r="S872" i="1" a="1"/>
  <c r="S872" i="1" s="1"/>
  <c r="D870" i="15" s="1"/>
  <c r="T872" i="1" a="1"/>
  <c r="T872" i="1" s="1"/>
  <c r="E870" i="15" s="1"/>
  <c r="U872" i="1" a="1"/>
  <c r="U872" i="1" s="1"/>
  <c r="AI872" i="1"/>
  <c r="BB872" i="1" s="1"/>
  <c r="AJ872" i="1"/>
  <c r="AK872" i="1"/>
  <c r="K873" i="10" s="1"/>
  <c r="AL872" i="1"/>
  <c r="AO872" i="1"/>
  <c r="AP872" i="1"/>
  <c r="M873" i="10" s="1"/>
  <c r="AQ872" i="1"/>
  <c r="BR872" i="1"/>
  <c r="BS872" i="1"/>
  <c r="BT872" i="1"/>
  <c r="A873" i="1"/>
  <c r="C873" i="1"/>
  <c r="G873" i="1"/>
  <c r="M873" i="1" a="1"/>
  <c r="M873" i="1" s="1"/>
  <c r="K871" i="15" s="1"/>
  <c r="N873" i="1" a="1"/>
  <c r="N873" i="1" s="1"/>
  <c r="L871" i="15" s="1"/>
  <c r="R873" i="1"/>
  <c r="S873" i="1" a="1"/>
  <c r="S873" i="1" s="1"/>
  <c r="D871" i="15" s="1"/>
  <c r="T873" i="1" a="1"/>
  <c r="T873" i="1" s="1"/>
  <c r="E871" i="15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S873" i="1"/>
  <c r="BT873" i="1"/>
  <c r="A874" i="1"/>
  <c r="C874" i="1"/>
  <c r="G874" i="1"/>
  <c r="M874" i="1" a="1"/>
  <c r="M874" i="1" s="1"/>
  <c r="K872" i="15" s="1"/>
  <c r="N874" i="1" a="1"/>
  <c r="N874" i="1" s="1"/>
  <c r="L872" i="15" s="1"/>
  <c r="R874" i="1"/>
  <c r="S874" i="1" a="1"/>
  <c r="S874" i="1" s="1"/>
  <c r="D872" i="15" s="1"/>
  <c r="T874" i="1" a="1"/>
  <c r="T874" i="1" s="1"/>
  <c r="E872" i="15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S874" i="1"/>
  <c r="BT874" i="1"/>
  <c r="A875" i="1"/>
  <c r="C875" i="1"/>
  <c r="G875" i="1"/>
  <c r="M875" i="1" a="1"/>
  <c r="M875" i="1" s="1"/>
  <c r="K873" i="15" s="1"/>
  <c r="N875" i="1" a="1"/>
  <c r="N875" i="1" s="1"/>
  <c r="L873" i="15" s="1"/>
  <c r="R875" i="1"/>
  <c r="S875" i="1" a="1"/>
  <c r="S875" i="1" s="1"/>
  <c r="D873" i="15" s="1"/>
  <c r="T875" i="1" a="1"/>
  <c r="T875" i="1" s="1"/>
  <c r="E873" i="15" s="1"/>
  <c r="U875" i="1" a="1"/>
  <c r="U875" i="1" s="1"/>
  <c r="AI875" i="1"/>
  <c r="BB875" i="1" s="1"/>
  <c r="AJ875" i="1"/>
  <c r="AK875" i="1"/>
  <c r="K876" i="10" s="1"/>
  <c r="AL875" i="1"/>
  <c r="AO875" i="1"/>
  <c r="AP875" i="1"/>
  <c r="M876" i="10" s="1"/>
  <c r="AQ875" i="1"/>
  <c r="BR875" i="1"/>
  <c r="BS875" i="1"/>
  <c r="BT875" i="1"/>
  <c r="A876" i="1"/>
  <c r="C876" i="1"/>
  <c r="G876" i="1"/>
  <c r="M876" i="1" a="1"/>
  <c r="M876" i="1" s="1"/>
  <c r="K874" i="15" s="1"/>
  <c r="N876" i="1" a="1"/>
  <c r="N876" i="1" s="1"/>
  <c r="L874" i="15" s="1"/>
  <c r="R876" i="1"/>
  <c r="S876" i="1" a="1"/>
  <c r="S876" i="1" s="1"/>
  <c r="D874" i="15" s="1"/>
  <c r="T876" i="1" a="1"/>
  <c r="T876" i="1" s="1"/>
  <c r="E874" i="15" s="1"/>
  <c r="U876" i="1" a="1"/>
  <c r="U876" i="1" s="1"/>
  <c r="AI876" i="1"/>
  <c r="BB876" i="1" s="1"/>
  <c r="AJ876" i="1"/>
  <c r="AK876" i="1"/>
  <c r="K877" i="10" s="1"/>
  <c r="AL876" i="1"/>
  <c r="AO876" i="1"/>
  <c r="AP876" i="1"/>
  <c r="M877" i="10" s="1"/>
  <c r="AQ876" i="1"/>
  <c r="BR876" i="1"/>
  <c r="BS876" i="1"/>
  <c r="BT876" i="1"/>
  <c r="A877" i="1"/>
  <c r="C877" i="1"/>
  <c r="G877" i="1"/>
  <c r="M877" i="1" a="1"/>
  <c r="M877" i="1" s="1"/>
  <c r="K875" i="15" s="1"/>
  <c r="N877" i="1" a="1"/>
  <c r="N877" i="1" s="1"/>
  <c r="L875" i="15" s="1"/>
  <c r="R877" i="1"/>
  <c r="S877" i="1" a="1"/>
  <c r="S877" i="1" s="1"/>
  <c r="D875" i="15" s="1"/>
  <c r="T877" i="1" a="1"/>
  <c r="T877" i="1" s="1"/>
  <c r="E875" i="15" s="1"/>
  <c r="U877" i="1" a="1"/>
  <c r="U877" i="1" s="1"/>
  <c r="AI877" i="1"/>
  <c r="BB877" i="1" s="1"/>
  <c r="AJ877" i="1"/>
  <c r="AK877" i="1"/>
  <c r="K878" i="10" s="1"/>
  <c r="AL877" i="1"/>
  <c r="AO877" i="1"/>
  <c r="AP877" i="1"/>
  <c r="M878" i="10" s="1"/>
  <c r="AQ877" i="1"/>
  <c r="BR877" i="1"/>
  <c r="BS877" i="1"/>
  <c r="BT877" i="1"/>
  <c r="A878" i="1"/>
  <c r="C878" i="1"/>
  <c r="G878" i="1"/>
  <c r="M878" i="1" a="1"/>
  <c r="M878" i="1" s="1"/>
  <c r="K876" i="15" s="1"/>
  <c r="N878" i="1" a="1"/>
  <c r="N878" i="1" s="1"/>
  <c r="L876" i="15" s="1"/>
  <c r="R878" i="1"/>
  <c r="S878" i="1" a="1"/>
  <c r="S878" i="1" s="1"/>
  <c r="D876" i="15" s="1"/>
  <c r="T878" i="1" a="1"/>
  <c r="T878" i="1" s="1"/>
  <c r="E876" i="15" s="1"/>
  <c r="U878" i="1" a="1"/>
  <c r="U878" i="1" s="1"/>
  <c r="AI878" i="1"/>
  <c r="BB878" i="1" s="1"/>
  <c r="AJ878" i="1"/>
  <c r="AK878" i="1"/>
  <c r="K879" i="10" s="1"/>
  <c r="AL878" i="1"/>
  <c r="AO878" i="1"/>
  <c r="AP878" i="1"/>
  <c r="M879" i="10" s="1"/>
  <c r="AQ878" i="1"/>
  <c r="BR878" i="1"/>
  <c r="BS878" i="1"/>
  <c r="BT878" i="1"/>
  <c r="A879" i="1"/>
  <c r="C879" i="1"/>
  <c r="G879" i="1"/>
  <c r="M879" i="1" a="1"/>
  <c r="M879" i="1" s="1"/>
  <c r="K877" i="15" s="1"/>
  <c r="N879" i="1" a="1"/>
  <c r="N879" i="1" s="1"/>
  <c r="L877" i="15" s="1"/>
  <c r="R879" i="1"/>
  <c r="S879" i="1" a="1"/>
  <c r="S879" i="1" s="1"/>
  <c r="D877" i="15" s="1"/>
  <c r="T879" i="1" a="1"/>
  <c r="T879" i="1" s="1"/>
  <c r="E877" i="15" s="1"/>
  <c r="U879" i="1" a="1"/>
  <c r="U879" i="1" s="1"/>
  <c r="AI879" i="1"/>
  <c r="BB879" i="1" s="1"/>
  <c r="AJ879" i="1"/>
  <c r="AK879" i="1"/>
  <c r="K880" i="10" s="1"/>
  <c r="AL879" i="1"/>
  <c r="AO879" i="1"/>
  <c r="AP879" i="1"/>
  <c r="M880" i="10" s="1"/>
  <c r="AQ879" i="1"/>
  <c r="BR879" i="1"/>
  <c r="BS879" i="1"/>
  <c r="BT879" i="1"/>
  <c r="A880" i="1"/>
  <c r="C880" i="1"/>
  <c r="G880" i="1"/>
  <c r="M880" i="1" a="1"/>
  <c r="M880" i="1" s="1"/>
  <c r="K878" i="15" s="1"/>
  <c r="N880" i="1" a="1"/>
  <c r="N880" i="1" s="1"/>
  <c r="L878" i="15" s="1"/>
  <c r="R880" i="1"/>
  <c r="S880" i="1" a="1"/>
  <c r="S880" i="1" s="1"/>
  <c r="D878" i="15" s="1"/>
  <c r="T880" i="1" a="1"/>
  <c r="T880" i="1" s="1"/>
  <c r="E878" i="15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S880" i="1"/>
  <c r="BT880" i="1"/>
  <c r="A881" i="1"/>
  <c r="C881" i="1"/>
  <c r="G881" i="1"/>
  <c r="M881" i="1" a="1"/>
  <c r="M881" i="1" s="1"/>
  <c r="K879" i="15" s="1"/>
  <c r="N881" i="1" a="1"/>
  <c r="N881" i="1" s="1"/>
  <c r="L879" i="15" s="1"/>
  <c r="R881" i="1"/>
  <c r="S881" i="1" a="1"/>
  <c r="S881" i="1" s="1"/>
  <c r="D879" i="15" s="1"/>
  <c r="T881" i="1" a="1"/>
  <c r="T881" i="1" s="1"/>
  <c r="E879" i="15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S881" i="1"/>
  <c r="BT881" i="1"/>
  <c r="A882" i="1"/>
  <c r="C882" i="1"/>
  <c r="G882" i="1"/>
  <c r="M882" i="1" a="1"/>
  <c r="M882" i="1" s="1"/>
  <c r="K880" i="15" s="1"/>
  <c r="N882" i="1" a="1"/>
  <c r="N882" i="1" s="1"/>
  <c r="L880" i="15" s="1"/>
  <c r="R882" i="1"/>
  <c r="S882" i="1" a="1"/>
  <c r="S882" i="1" s="1"/>
  <c r="D880" i="15" s="1"/>
  <c r="T882" i="1" a="1"/>
  <c r="T882" i="1" s="1"/>
  <c r="E880" i="15" s="1"/>
  <c r="U882" i="1" a="1"/>
  <c r="U882" i="1" s="1"/>
  <c r="AI882" i="1"/>
  <c r="BB882" i="1" s="1"/>
  <c r="AJ882" i="1"/>
  <c r="AK882" i="1"/>
  <c r="K883" i="10" s="1"/>
  <c r="AL882" i="1"/>
  <c r="AO882" i="1"/>
  <c r="AP882" i="1"/>
  <c r="M883" i="10" s="1"/>
  <c r="AQ882" i="1"/>
  <c r="BR882" i="1"/>
  <c r="BS882" i="1"/>
  <c r="BT882" i="1"/>
  <c r="A883" i="1"/>
  <c r="C883" i="1"/>
  <c r="G883" i="1"/>
  <c r="M883" i="1" a="1"/>
  <c r="M883" i="1" s="1"/>
  <c r="K881" i="15" s="1"/>
  <c r="N883" i="1" a="1"/>
  <c r="N883" i="1" s="1"/>
  <c r="L881" i="15" s="1"/>
  <c r="R883" i="1"/>
  <c r="S883" i="1" a="1"/>
  <c r="S883" i="1" s="1"/>
  <c r="D881" i="15" s="1"/>
  <c r="T883" i="1" a="1"/>
  <c r="T883" i="1" s="1"/>
  <c r="E881" i="15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S883" i="1"/>
  <c r="BT883" i="1"/>
  <c r="A884" i="1"/>
  <c r="C884" i="1"/>
  <c r="G884" i="1"/>
  <c r="M884" i="1" a="1"/>
  <c r="M884" i="1" s="1"/>
  <c r="K882" i="15" s="1"/>
  <c r="N884" i="1" a="1"/>
  <c r="N884" i="1" s="1"/>
  <c r="L882" i="15" s="1"/>
  <c r="R884" i="1"/>
  <c r="S884" i="1" a="1"/>
  <c r="S884" i="1" s="1"/>
  <c r="D882" i="15" s="1"/>
  <c r="T884" i="1" a="1"/>
  <c r="T884" i="1" s="1"/>
  <c r="E882" i="15" s="1"/>
  <c r="U884" i="1" a="1"/>
  <c r="U884" i="1" s="1"/>
  <c r="AI884" i="1"/>
  <c r="BB884" i="1" s="1"/>
  <c r="AJ884" i="1"/>
  <c r="AK884" i="1"/>
  <c r="K885" i="10" s="1"/>
  <c r="AL884" i="1"/>
  <c r="AO884" i="1"/>
  <c r="AP884" i="1"/>
  <c r="M885" i="10" s="1"/>
  <c r="AQ884" i="1"/>
  <c r="BR884" i="1"/>
  <c r="BS884" i="1"/>
  <c r="BT884" i="1"/>
  <c r="A885" i="1"/>
  <c r="C885" i="1"/>
  <c r="G885" i="1"/>
  <c r="M885" i="1" a="1"/>
  <c r="M885" i="1" s="1"/>
  <c r="K883" i="15" s="1"/>
  <c r="N885" i="1" a="1"/>
  <c r="N885" i="1" s="1"/>
  <c r="L883" i="15" s="1"/>
  <c r="R885" i="1"/>
  <c r="S885" i="1" a="1"/>
  <c r="S885" i="1" s="1"/>
  <c r="D883" i="15" s="1"/>
  <c r="T885" i="1" a="1"/>
  <c r="T885" i="1" s="1"/>
  <c r="E883" i="15" s="1"/>
  <c r="U885" i="1" a="1"/>
  <c r="U885" i="1" s="1"/>
  <c r="AI885" i="1"/>
  <c r="BB885" i="1" s="1"/>
  <c r="AJ885" i="1"/>
  <c r="AK885" i="1"/>
  <c r="K886" i="10" s="1"/>
  <c r="AL885" i="1"/>
  <c r="AO885" i="1"/>
  <c r="AP885" i="1"/>
  <c r="M886" i="10" s="1"/>
  <c r="AQ885" i="1"/>
  <c r="BR885" i="1"/>
  <c r="BS885" i="1"/>
  <c r="BT885" i="1"/>
  <c r="A886" i="1"/>
  <c r="C886" i="1"/>
  <c r="G886" i="1"/>
  <c r="M886" i="1" a="1"/>
  <c r="M886" i="1" s="1"/>
  <c r="K884" i="15" s="1"/>
  <c r="N886" i="1" a="1"/>
  <c r="N886" i="1" s="1"/>
  <c r="L884" i="15" s="1"/>
  <c r="R886" i="1"/>
  <c r="S886" i="1" a="1"/>
  <c r="S886" i="1" s="1"/>
  <c r="D884" i="15" s="1"/>
  <c r="T886" i="1" a="1"/>
  <c r="T886" i="1" s="1"/>
  <c r="E884" i="15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R886" i="1"/>
  <c r="BS886" i="1"/>
  <c r="BT886" i="1"/>
  <c r="A887" i="1"/>
  <c r="C887" i="1"/>
  <c r="G887" i="1"/>
  <c r="M887" i="1" a="1"/>
  <c r="M887" i="1" s="1"/>
  <c r="K885" i="15" s="1"/>
  <c r="N887" i="1" a="1"/>
  <c r="N887" i="1" s="1"/>
  <c r="L885" i="15" s="1"/>
  <c r="R887" i="1"/>
  <c r="S887" i="1" a="1"/>
  <c r="S887" i="1" s="1"/>
  <c r="D885" i="15" s="1"/>
  <c r="T887" i="1" a="1"/>
  <c r="T887" i="1" s="1"/>
  <c r="E885" i="15" s="1"/>
  <c r="U887" i="1" a="1"/>
  <c r="U887" i="1" s="1"/>
  <c r="AI887" i="1"/>
  <c r="BB887" i="1" s="1"/>
  <c r="AJ887" i="1"/>
  <c r="AK887" i="1"/>
  <c r="K888" i="10" s="1"/>
  <c r="AL887" i="1"/>
  <c r="AO887" i="1"/>
  <c r="AP887" i="1"/>
  <c r="M888" i="10" s="1"/>
  <c r="AQ887" i="1"/>
  <c r="BR887" i="1"/>
  <c r="BS887" i="1"/>
  <c r="BT887" i="1"/>
  <c r="A888" i="1"/>
  <c r="C888" i="1"/>
  <c r="G888" i="1"/>
  <c r="M888" i="1" a="1"/>
  <c r="M888" i="1" s="1"/>
  <c r="K886" i="15" s="1"/>
  <c r="N888" i="1" a="1"/>
  <c r="N888" i="1" s="1"/>
  <c r="L886" i="15" s="1"/>
  <c r="R888" i="1"/>
  <c r="S888" i="1" a="1"/>
  <c r="S888" i="1" s="1"/>
  <c r="D886" i="15" s="1"/>
  <c r="T888" i="1" a="1"/>
  <c r="T888" i="1" s="1"/>
  <c r="E886" i="15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S888" i="1"/>
  <c r="BT888" i="1"/>
  <c r="A889" i="1"/>
  <c r="C889" i="1"/>
  <c r="G889" i="1"/>
  <c r="M889" i="1" a="1"/>
  <c r="M889" i="1" s="1"/>
  <c r="K887" i="15" s="1"/>
  <c r="N889" i="1" a="1"/>
  <c r="N889" i="1" s="1"/>
  <c r="L887" i="15" s="1"/>
  <c r="R889" i="1"/>
  <c r="S889" i="1" a="1"/>
  <c r="S889" i="1" s="1"/>
  <c r="D887" i="15" s="1"/>
  <c r="T889" i="1" a="1"/>
  <c r="T889" i="1" s="1"/>
  <c r="E887" i="15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S889" i="1"/>
  <c r="BT889" i="1"/>
  <c r="A890" i="1"/>
  <c r="C890" i="1"/>
  <c r="G890" i="1"/>
  <c r="M890" i="1" a="1"/>
  <c r="M890" i="1" s="1"/>
  <c r="K888" i="15" s="1"/>
  <c r="N890" i="1" a="1"/>
  <c r="N890" i="1" s="1"/>
  <c r="L888" i="15" s="1"/>
  <c r="R890" i="1"/>
  <c r="S890" i="1" a="1"/>
  <c r="S890" i="1" s="1"/>
  <c r="D888" i="15" s="1"/>
  <c r="T890" i="1" a="1"/>
  <c r="T890" i="1" s="1"/>
  <c r="E888" i="15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S890" i="1"/>
  <c r="BT890" i="1"/>
  <c r="A891" i="1"/>
  <c r="C891" i="1"/>
  <c r="G891" i="1"/>
  <c r="M891" i="1" a="1"/>
  <c r="M891" i="1" s="1"/>
  <c r="K889" i="15" s="1"/>
  <c r="N891" i="1" a="1"/>
  <c r="N891" i="1" s="1"/>
  <c r="L889" i="15" s="1"/>
  <c r="R891" i="1"/>
  <c r="S891" i="1" a="1"/>
  <c r="S891" i="1" s="1"/>
  <c r="D889" i="15" s="1"/>
  <c r="T891" i="1" a="1"/>
  <c r="T891" i="1" s="1"/>
  <c r="E889" i="15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S891" i="1"/>
  <c r="BT891" i="1"/>
  <c r="A892" i="1"/>
  <c r="C892" i="1"/>
  <c r="G892" i="1"/>
  <c r="M892" i="1" a="1"/>
  <c r="M892" i="1" s="1"/>
  <c r="K890" i="15" s="1"/>
  <c r="N892" i="1" a="1"/>
  <c r="N892" i="1" s="1"/>
  <c r="L890" i="15" s="1"/>
  <c r="R892" i="1"/>
  <c r="S892" i="1" a="1"/>
  <c r="S892" i="1" s="1"/>
  <c r="D890" i="15" s="1"/>
  <c r="T892" i="1" a="1"/>
  <c r="T892" i="1" s="1"/>
  <c r="E890" i="15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S892" i="1"/>
  <c r="BT892" i="1"/>
  <c r="A893" i="1"/>
  <c r="C893" i="1"/>
  <c r="G893" i="1"/>
  <c r="M893" i="1" a="1"/>
  <c r="M893" i="1" s="1"/>
  <c r="K891" i="15" s="1"/>
  <c r="N893" i="1" a="1"/>
  <c r="N893" i="1" s="1"/>
  <c r="L891" i="15" s="1"/>
  <c r="R893" i="1"/>
  <c r="S893" i="1" a="1"/>
  <c r="S893" i="1" s="1"/>
  <c r="D891" i="15" s="1"/>
  <c r="T893" i="1" a="1"/>
  <c r="T893" i="1" s="1"/>
  <c r="E891" i="15" s="1"/>
  <c r="U893" i="1" a="1"/>
  <c r="U893" i="1" s="1"/>
  <c r="AI893" i="1"/>
  <c r="BB893" i="1" s="1"/>
  <c r="AJ893" i="1"/>
  <c r="AK893" i="1"/>
  <c r="K894" i="10" s="1"/>
  <c r="AL893" i="1"/>
  <c r="AO893" i="1"/>
  <c r="AP893" i="1"/>
  <c r="M894" i="10" s="1"/>
  <c r="AQ893" i="1"/>
  <c r="BR893" i="1"/>
  <c r="BS893" i="1"/>
  <c r="BT893" i="1"/>
  <c r="A894" i="1"/>
  <c r="C894" i="1"/>
  <c r="G894" i="1"/>
  <c r="M894" i="1" a="1"/>
  <c r="M894" i="1" s="1"/>
  <c r="K892" i="15" s="1"/>
  <c r="N894" i="1" a="1"/>
  <c r="N894" i="1" s="1"/>
  <c r="L892" i="15" s="1"/>
  <c r="R894" i="1"/>
  <c r="S894" i="1" a="1"/>
  <c r="S894" i="1" s="1"/>
  <c r="D892" i="15" s="1"/>
  <c r="T894" i="1" a="1"/>
  <c r="T894" i="1" s="1"/>
  <c r="E892" i="15" s="1"/>
  <c r="U894" i="1" a="1"/>
  <c r="U894" i="1" s="1"/>
  <c r="AI894" i="1"/>
  <c r="BB894" i="1" s="1"/>
  <c r="AJ894" i="1"/>
  <c r="AK894" i="1"/>
  <c r="K895" i="10" s="1"/>
  <c r="AL894" i="1"/>
  <c r="AO894" i="1"/>
  <c r="AP894" i="1"/>
  <c r="M895" i="10" s="1"/>
  <c r="AQ894" i="1"/>
  <c r="BR894" i="1"/>
  <c r="BS894" i="1"/>
  <c r="BT894" i="1"/>
  <c r="A895" i="1"/>
  <c r="C895" i="1"/>
  <c r="G895" i="1"/>
  <c r="M895" i="1" a="1"/>
  <c r="M895" i="1" s="1"/>
  <c r="K893" i="15" s="1"/>
  <c r="N895" i="1" a="1"/>
  <c r="N895" i="1" s="1"/>
  <c r="L893" i="15" s="1"/>
  <c r="R895" i="1"/>
  <c r="S895" i="1" a="1"/>
  <c r="S895" i="1" s="1"/>
  <c r="D893" i="15" s="1"/>
  <c r="T895" i="1" a="1"/>
  <c r="T895" i="1" s="1"/>
  <c r="E893" i="15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S895" i="1"/>
  <c r="BT895" i="1"/>
  <c r="A896" i="1"/>
  <c r="C896" i="1"/>
  <c r="G896" i="1"/>
  <c r="M896" i="1" a="1"/>
  <c r="M896" i="1" s="1"/>
  <c r="K894" i="15" s="1"/>
  <c r="N896" i="1" a="1"/>
  <c r="N896" i="1" s="1"/>
  <c r="L894" i="15" s="1"/>
  <c r="R896" i="1"/>
  <c r="S896" i="1" a="1"/>
  <c r="S896" i="1" s="1"/>
  <c r="D894" i="15" s="1"/>
  <c r="T896" i="1" a="1"/>
  <c r="T896" i="1" s="1"/>
  <c r="E894" i="15" s="1"/>
  <c r="U896" i="1" a="1"/>
  <c r="U896" i="1" s="1"/>
  <c r="AI896" i="1"/>
  <c r="BB896" i="1" s="1"/>
  <c r="AJ896" i="1"/>
  <c r="AK896" i="1"/>
  <c r="K897" i="10" s="1"/>
  <c r="AL896" i="1"/>
  <c r="AO896" i="1"/>
  <c r="AP896" i="1"/>
  <c r="M897" i="10" s="1"/>
  <c r="AQ896" i="1"/>
  <c r="BR896" i="1"/>
  <c r="BS896" i="1"/>
  <c r="BT896" i="1"/>
  <c r="A897" i="1"/>
  <c r="C897" i="1"/>
  <c r="G897" i="1"/>
  <c r="M897" i="1" a="1"/>
  <c r="M897" i="1" s="1"/>
  <c r="K895" i="15" s="1"/>
  <c r="N897" i="1" a="1"/>
  <c r="N897" i="1" s="1"/>
  <c r="L895" i="15" s="1"/>
  <c r="R897" i="1"/>
  <c r="S897" i="1" a="1"/>
  <c r="S897" i="1" s="1"/>
  <c r="D895" i="15" s="1"/>
  <c r="T897" i="1" a="1"/>
  <c r="T897" i="1" s="1"/>
  <c r="E895" i="15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S897" i="1"/>
  <c r="BT897" i="1"/>
  <c r="A898" i="1"/>
  <c r="C898" i="1"/>
  <c r="G898" i="1"/>
  <c r="M898" i="1" a="1"/>
  <c r="M898" i="1" s="1"/>
  <c r="K896" i="15" s="1"/>
  <c r="N898" i="1" a="1"/>
  <c r="N898" i="1" s="1"/>
  <c r="L896" i="15" s="1"/>
  <c r="R898" i="1"/>
  <c r="S898" i="1" a="1"/>
  <c r="S898" i="1" s="1"/>
  <c r="D896" i="15" s="1"/>
  <c r="T898" i="1" a="1"/>
  <c r="T898" i="1" s="1"/>
  <c r="E896" i="15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S898" i="1"/>
  <c r="BT898" i="1"/>
  <c r="A899" i="1"/>
  <c r="C899" i="1"/>
  <c r="G899" i="1"/>
  <c r="M899" i="1" a="1"/>
  <c r="M899" i="1" s="1"/>
  <c r="K897" i="15" s="1"/>
  <c r="N899" i="1" a="1"/>
  <c r="N899" i="1" s="1"/>
  <c r="L897" i="15" s="1"/>
  <c r="R899" i="1"/>
  <c r="S899" i="1" a="1"/>
  <c r="S899" i="1" s="1"/>
  <c r="D897" i="15" s="1"/>
  <c r="T899" i="1" a="1"/>
  <c r="T899" i="1" s="1"/>
  <c r="E897" i="15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S899" i="1"/>
  <c r="BT899" i="1"/>
  <c r="A900" i="1"/>
  <c r="C900" i="1"/>
  <c r="G900" i="1"/>
  <c r="M900" i="1" a="1"/>
  <c r="M900" i="1" s="1"/>
  <c r="K898" i="15" s="1"/>
  <c r="N900" i="1" a="1"/>
  <c r="N900" i="1" s="1"/>
  <c r="L898" i="15" s="1"/>
  <c r="R900" i="1"/>
  <c r="S900" i="1" a="1"/>
  <c r="S900" i="1" s="1"/>
  <c r="D898" i="15" s="1"/>
  <c r="T900" i="1" a="1"/>
  <c r="T900" i="1" s="1"/>
  <c r="E898" i="15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S900" i="1"/>
  <c r="BT900" i="1"/>
  <c r="A901" i="1"/>
  <c r="C901" i="1"/>
  <c r="G901" i="1"/>
  <c r="M901" i="1" a="1"/>
  <c r="M901" i="1" s="1"/>
  <c r="K899" i="15" s="1"/>
  <c r="N901" i="1" a="1"/>
  <c r="N901" i="1" s="1"/>
  <c r="L899" i="15" s="1"/>
  <c r="R901" i="1"/>
  <c r="S901" i="1" a="1"/>
  <c r="S901" i="1" s="1"/>
  <c r="D899" i="15" s="1"/>
  <c r="T901" i="1" a="1"/>
  <c r="T901" i="1" s="1"/>
  <c r="E899" i="15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S901" i="1"/>
  <c r="BT901" i="1"/>
  <c r="A902" i="1"/>
  <c r="C902" i="1"/>
  <c r="G902" i="1"/>
  <c r="M902" i="1" a="1"/>
  <c r="M902" i="1" s="1"/>
  <c r="K900" i="15" s="1"/>
  <c r="N902" i="1" a="1"/>
  <c r="N902" i="1" s="1"/>
  <c r="L900" i="15" s="1"/>
  <c r="R902" i="1"/>
  <c r="S902" i="1" a="1"/>
  <c r="S902" i="1" s="1"/>
  <c r="D900" i="15" s="1"/>
  <c r="T902" i="1" a="1"/>
  <c r="T902" i="1" s="1"/>
  <c r="E900" i="15" s="1"/>
  <c r="U902" i="1" a="1"/>
  <c r="U902" i="1" s="1"/>
  <c r="AI902" i="1"/>
  <c r="BB902" i="1" s="1"/>
  <c r="AJ902" i="1"/>
  <c r="AK902" i="1"/>
  <c r="K903" i="10" s="1"/>
  <c r="AL902" i="1"/>
  <c r="AO902" i="1"/>
  <c r="AP902" i="1"/>
  <c r="M903" i="10" s="1"/>
  <c r="AQ902" i="1"/>
  <c r="BR902" i="1"/>
  <c r="BS902" i="1"/>
  <c r="BT902" i="1"/>
  <c r="A903" i="1"/>
  <c r="C903" i="1"/>
  <c r="G903" i="1"/>
  <c r="M903" i="1" a="1"/>
  <c r="M903" i="1" s="1"/>
  <c r="K901" i="15" s="1"/>
  <c r="N903" i="1" a="1"/>
  <c r="N903" i="1" s="1"/>
  <c r="L901" i="15" s="1"/>
  <c r="R903" i="1"/>
  <c r="S903" i="1" a="1"/>
  <c r="S903" i="1" s="1"/>
  <c r="D901" i="15" s="1"/>
  <c r="T903" i="1" a="1"/>
  <c r="T903" i="1" s="1"/>
  <c r="E901" i="15" s="1"/>
  <c r="U903" i="1" a="1"/>
  <c r="U903" i="1" s="1"/>
  <c r="AI903" i="1"/>
  <c r="BB903" i="1" s="1"/>
  <c r="AJ903" i="1"/>
  <c r="AK903" i="1"/>
  <c r="K904" i="10" s="1"/>
  <c r="AL903" i="1"/>
  <c r="AO903" i="1"/>
  <c r="AP903" i="1"/>
  <c r="M904" i="10" s="1"/>
  <c r="AQ903" i="1"/>
  <c r="BR903" i="1"/>
  <c r="BS903" i="1"/>
  <c r="BT903" i="1"/>
  <c r="A904" i="1"/>
  <c r="C904" i="1"/>
  <c r="G904" i="1"/>
  <c r="M904" i="1" a="1"/>
  <c r="M904" i="1" s="1"/>
  <c r="K902" i="15" s="1"/>
  <c r="N904" i="1" a="1"/>
  <c r="N904" i="1" s="1"/>
  <c r="L902" i="15" s="1"/>
  <c r="R904" i="1"/>
  <c r="S904" i="1" a="1"/>
  <c r="S904" i="1" s="1"/>
  <c r="D902" i="15" s="1"/>
  <c r="T904" i="1" a="1"/>
  <c r="T904" i="1" s="1"/>
  <c r="E902" i="15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S904" i="1"/>
  <c r="BT904" i="1"/>
  <c r="A905" i="1"/>
  <c r="C905" i="1"/>
  <c r="G905" i="1"/>
  <c r="M905" i="1" a="1"/>
  <c r="M905" i="1" s="1"/>
  <c r="K903" i="15" s="1"/>
  <c r="N905" i="1" a="1"/>
  <c r="N905" i="1" s="1"/>
  <c r="L903" i="15" s="1"/>
  <c r="R905" i="1"/>
  <c r="S905" i="1" a="1"/>
  <c r="S905" i="1" s="1"/>
  <c r="D903" i="15" s="1"/>
  <c r="T905" i="1" a="1"/>
  <c r="T905" i="1" s="1"/>
  <c r="E903" i="15" s="1"/>
  <c r="U905" i="1" a="1"/>
  <c r="U905" i="1" s="1"/>
  <c r="AI905" i="1"/>
  <c r="BB905" i="1" s="1"/>
  <c r="AJ905" i="1"/>
  <c r="AK905" i="1"/>
  <c r="K906" i="10" s="1"/>
  <c r="AL905" i="1"/>
  <c r="AO905" i="1"/>
  <c r="AP905" i="1"/>
  <c r="M906" i="10" s="1"/>
  <c r="AQ905" i="1"/>
  <c r="BR905" i="1"/>
  <c r="BS905" i="1"/>
  <c r="BT905" i="1"/>
  <c r="A906" i="1"/>
  <c r="C906" i="1"/>
  <c r="G906" i="1"/>
  <c r="M906" i="1" a="1"/>
  <c r="M906" i="1" s="1"/>
  <c r="K904" i="15" s="1"/>
  <c r="N906" i="1" a="1"/>
  <c r="N906" i="1" s="1"/>
  <c r="L904" i="15" s="1"/>
  <c r="R906" i="1"/>
  <c r="S906" i="1" a="1"/>
  <c r="S906" i="1" s="1"/>
  <c r="D904" i="15" s="1"/>
  <c r="T906" i="1" a="1"/>
  <c r="T906" i="1" s="1"/>
  <c r="E904" i="15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S906" i="1"/>
  <c r="BT906" i="1"/>
  <c r="A907" i="1"/>
  <c r="C907" i="1"/>
  <c r="G907" i="1"/>
  <c r="M907" i="1" a="1"/>
  <c r="M907" i="1" s="1"/>
  <c r="K905" i="15" s="1"/>
  <c r="N907" i="1" a="1"/>
  <c r="N907" i="1" s="1"/>
  <c r="L905" i="15" s="1"/>
  <c r="R907" i="1"/>
  <c r="S907" i="1" a="1"/>
  <c r="S907" i="1" s="1"/>
  <c r="D905" i="15" s="1"/>
  <c r="T907" i="1" a="1"/>
  <c r="T907" i="1" s="1"/>
  <c r="E905" i="15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S907" i="1"/>
  <c r="BT907" i="1"/>
  <c r="A908" i="1"/>
  <c r="C908" i="1"/>
  <c r="G908" i="1"/>
  <c r="M908" i="1" a="1"/>
  <c r="M908" i="1" s="1"/>
  <c r="K906" i="15" s="1"/>
  <c r="N908" i="1" a="1"/>
  <c r="N908" i="1" s="1"/>
  <c r="L906" i="15" s="1"/>
  <c r="R908" i="1"/>
  <c r="S908" i="1" a="1"/>
  <c r="S908" i="1" s="1"/>
  <c r="D906" i="15" s="1"/>
  <c r="T908" i="1" a="1"/>
  <c r="T908" i="1" s="1"/>
  <c r="E906" i="15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S908" i="1"/>
  <c r="BT908" i="1"/>
  <c r="A909" i="1"/>
  <c r="C909" i="1"/>
  <c r="G909" i="1"/>
  <c r="M909" i="1" a="1"/>
  <c r="M909" i="1" s="1"/>
  <c r="K907" i="15" s="1"/>
  <c r="N909" i="1" a="1"/>
  <c r="N909" i="1" s="1"/>
  <c r="L907" i="15" s="1"/>
  <c r="R909" i="1"/>
  <c r="S909" i="1" a="1"/>
  <c r="S909" i="1" s="1"/>
  <c r="D907" i="15" s="1"/>
  <c r="T909" i="1" a="1"/>
  <c r="T909" i="1" s="1"/>
  <c r="E907" i="15" s="1"/>
  <c r="U909" i="1" a="1"/>
  <c r="U909" i="1" s="1"/>
  <c r="AI909" i="1"/>
  <c r="BB909" i="1" s="1"/>
  <c r="AJ909" i="1"/>
  <c r="AK909" i="1"/>
  <c r="K910" i="10" s="1"/>
  <c r="AL909" i="1"/>
  <c r="AO909" i="1"/>
  <c r="AP909" i="1"/>
  <c r="M910" i="10" s="1"/>
  <c r="AQ909" i="1"/>
  <c r="BR909" i="1"/>
  <c r="BS909" i="1"/>
  <c r="BT909" i="1"/>
  <c r="A910" i="1"/>
  <c r="C910" i="1"/>
  <c r="G910" i="1"/>
  <c r="M910" i="1" a="1"/>
  <c r="M910" i="1" s="1"/>
  <c r="K908" i="15" s="1"/>
  <c r="N910" i="1" a="1"/>
  <c r="N910" i="1" s="1"/>
  <c r="L908" i="15" s="1"/>
  <c r="R910" i="1"/>
  <c r="S910" i="1" a="1"/>
  <c r="S910" i="1" s="1"/>
  <c r="D908" i="15" s="1"/>
  <c r="T910" i="1" a="1"/>
  <c r="T910" i="1" s="1"/>
  <c r="E908" i="15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S910" i="1"/>
  <c r="BT910" i="1"/>
  <c r="A911" i="1"/>
  <c r="C911" i="1"/>
  <c r="G911" i="1"/>
  <c r="M911" i="1" a="1"/>
  <c r="M911" i="1" s="1"/>
  <c r="K909" i="15" s="1"/>
  <c r="N911" i="1" a="1"/>
  <c r="N911" i="1" s="1"/>
  <c r="L909" i="15" s="1"/>
  <c r="R911" i="1"/>
  <c r="S911" i="1" a="1"/>
  <c r="S911" i="1" s="1"/>
  <c r="D909" i="15" s="1"/>
  <c r="T911" i="1" a="1"/>
  <c r="T911" i="1" s="1"/>
  <c r="E909" i="15" s="1"/>
  <c r="U911" i="1" a="1"/>
  <c r="U911" i="1" s="1"/>
  <c r="AI911" i="1"/>
  <c r="BB911" i="1" s="1"/>
  <c r="AJ911" i="1"/>
  <c r="AK911" i="1"/>
  <c r="K912" i="10" s="1"/>
  <c r="AL911" i="1"/>
  <c r="AO911" i="1"/>
  <c r="AP911" i="1"/>
  <c r="M912" i="10" s="1"/>
  <c r="AQ911" i="1"/>
  <c r="BR911" i="1"/>
  <c r="BS911" i="1"/>
  <c r="BT911" i="1"/>
  <c r="A912" i="1"/>
  <c r="C912" i="1"/>
  <c r="G912" i="1"/>
  <c r="M912" i="1" a="1"/>
  <c r="M912" i="1" s="1"/>
  <c r="K910" i="15" s="1"/>
  <c r="N912" i="1" a="1"/>
  <c r="N912" i="1" s="1"/>
  <c r="L910" i="15" s="1"/>
  <c r="R912" i="1"/>
  <c r="S912" i="1" a="1"/>
  <c r="S912" i="1" s="1"/>
  <c r="D910" i="15" s="1"/>
  <c r="T912" i="1" a="1"/>
  <c r="T912" i="1" s="1"/>
  <c r="E910" i="15" s="1"/>
  <c r="U912" i="1" a="1"/>
  <c r="U912" i="1" s="1"/>
  <c r="AI912" i="1"/>
  <c r="BB912" i="1" s="1"/>
  <c r="AJ912" i="1"/>
  <c r="AK912" i="1"/>
  <c r="K913" i="10" s="1"/>
  <c r="AL912" i="1"/>
  <c r="AO912" i="1"/>
  <c r="AP912" i="1"/>
  <c r="M913" i="10" s="1"/>
  <c r="AQ912" i="1"/>
  <c r="BR912" i="1"/>
  <c r="BS912" i="1"/>
  <c r="BT912" i="1"/>
  <c r="A913" i="1"/>
  <c r="C913" i="1"/>
  <c r="G913" i="1"/>
  <c r="M913" i="1" a="1"/>
  <c r="M913" i="1" s="1"/>
  <c r="K911" i="15" s="1"/>
  <c r="N913" i="1" a="1"/>
  <c r="N913" i="1" s="1"/>
  <c r="L911" i="15" s="1"/>
  <c r="R913" i="1"/>
  <c r="S913" i="1" a="1"/>
  <c r="S913" i="1" s="1"/>
  <c r="D911" i="15" s="1"/>
  <c r="T913" i="1" a="1"/>
  <c r="T913" i="1" s="1"/>
  <c r="E911" i="15" s="1"/>
  <c r="U913" i="1" a="1"/>
  <c r="U913" i="1" s="1"/>
  <c r="AI913" i="1"/>
  <c r="BB913" i="1" s="1"/>
  <c r="AJ913" i="1"/>
  <c r="AK913" i="1"/>
  <c r="K914" i="10" s="1"/>
  <c r="AL913" i="1"/>
  <c r="AO913" i="1"/>
  <c r="AP913" i="1"/>
  <c r="M914" i="10" s="1"/>
  <c r="AQ913" i="1"/>
  <c r="BR913" i="1"/>
  <c r="BS913" i="1"/>
  <c r="BT913" i="1"/>
  <c r="A914" i="1"/>
  <c r="C914" i="1"/>
  <c r="G914" i="1"/>
  <c r="M914" i="1" a="1"/>
  <c r="M914" i="1" s="1"/>
  <c r="K912" i="15" s="1"/>
  <c r="N914" i="1" a="1"/>
  <c r="N914" i="1" s="1"/>
  <c r="L912" i="15" s="1"/>
  <c r="R914" i="1"/>
  <c r="S914" i="1" a="1"/>
  <c r="S914" i="1" s="1"/>
  <c r="D912" i="15" s="1"/>
  <c r="T914" i="1" a="1"/>
  <c r="T914" i="1" s="1"/>
  <c r="E912" i="15" s="1"/>
  <c r="U914" i="1" a="1"/>
  <c r="U914" i="1" s="1"/>
  <c r="AI914" i="1"/>
  <c r="BB914" i="1" s="1"/>
  <c r="AJ914" i="1"/>
  <c r="AK914" i="1"/>
  <c r="K915" i="10" s="1"/>
  <c r="AL914" i="1"/>
  <c r="AO914" i="1"/>
  <c r="AP914" i="1"/>
  <c r="M915" i="10" s="1"/>
  <c r="AQ914" i="1"/>
  <c r="BR914" i="1"/>
  <c r="BS914" i="1"/>
  <c r="BT914" i="1"/>
  <c r="A915" i="1"/>
  <c r="C915" i="1"/>
  <c r="G915" i="1"/>
  <c r="M915" i="1" a="1"/>
  <c r="M915" i="1" s="1"/>
  <c r="K913" i="15" s="1"/>
  <c r="N915" i="1" a="1"/>
  <c r="N915" i="1" s="1"/>
  <c r="L913" i="15" s="1"/>
  <c r="R915" i="1"/>
  <c r="S915" i="1" a="1"/>
  <c r="S915" i="1" s="1"/>
  <c r="D913" i="15" s="1"/>
  <c r="T915" i="1" a="1"/>
  <c r="T915" i="1" s="1"/>
  <c r="E913" i="15" s="1"/>
  <c r="U915" i="1" a="1"/>
  <c r="U915" i="1" s="1"/>
  <c r="AI915" i="1"/>
  <c r="BB915" i="1" s="1"/>
  <c r="AJ915" i="1"/>
  <c r="AK915" i="1"/>
  <c r="K916" i="10" s="1"/>
  <c r="AL915" i="1"/>
  <c r="AO915" i="1"/>
  <c r="AP915" i="1"/>
  <c r="M916" i="10" s="1"/>
  <c r="AQ915" i="1"/>
  <c r="BR915" i="1"/>
  <c r="BS915" i="1"/>
  <c r="BT915" i="1"/>
  <c r="A916" i="1"/>
  <c r="C916" i="1"/>
  <c r="G916" i="1"/>
  <c r="M916" i="1" a="1"/>
  <c r="M916" i="1" s="1"/>
  <c r="K914" i="15" s="1"/>
  <c r="N916" i="1" a="1"/>
  <c r="N916" i="1" s="1"/>
  <c r="L914" i="15" s="1"/>
  <c r="R916" i="1"/>
  <c r="S916" i="1" a="1"/>
  <c r="S916" i="1" s="1"/>
  <c r="D914" i="15" s="1"/>
  <c r="T916" i="1" a="1"/>
  <c r="T916" i="1" s="1"/>
  <c r="E914" i="15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S916" i="1"/>
  <c r="BT916" i="1"/>
  <c r="A917" i="1"/>
  <c r="C917" i="1"/>
  <c r="G917" i="1"/>
  <c r="M917" i="1" a="1"/>
  <c r="M917" i="1" s="1"/>
  <c r="K915" i="15" s="1"/>
  <c r="N917" i="1" a="1"/>
  <c r="N917" i="1" s="1"/>
  <c r="L915" i="15" s="1"/>
  <c r="R917" i="1"/>
  <c r="S917" i="1" a="1"/>
  <c r="S917" i="1" s="1"/>
  <c r="D915" i="15" s="1"/>
  <c r="T917" i="1" a="1"/>
  <c r="T917" i="1" s="1"/>
  <c r="E915" i="15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S917" i="1"/>
  <c r="BT917" i="1"/>
  <c r="A918" i="1"/>
  <c r="C918" i="1"/>
  <c r="G918" i="1"/>
  <c r="M918" i="1" a="1"/>
  <c r="M918" i="1" s="1"/>
  <c r="K916" i="15" s="1"/>
  <c r="N918" i="1" a="1"/>
  <c r="N918" i="1" s="1"/>
  <c r="L916" i="15" s="1"/>
  <c r="R918" i="1"/>
  <c r="S918" i="1" a="1"/>
  <c r="S918" i="1" s="1"/>
  <c r="D916" i="15" s="1"/>
  <c r="T918" i="1" a="1"/>
  <c r="T918" i="1" s="1"/>
  <c r="E916" i="15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S918" i="1"/>
  <c r="BT918" i="1"/>
  <c r="A919" i="1"/>
  <c r="C919" i="1"/>
  <c r="G919" i="1"/>
  <c r="M919" i="1" a="1"/>
  <c r="M919" i="1" s="1"/>
  <c r="K917" i="15" s="1"/>
  <c r="N919" i="1" a="1"/>
  <c r="N919" i="1" s="1"/>
  <c r="L917" i="15" s="1"/>
  <c r="R919" i="1"/>
  <c r="S919" i="1" a="1"/>
  <c r="S919" i="1" s="1"/>
  <c r="D917" i="15" s="1"/>
  <c r="T919" i="1" a="1"/>
  <c r="T919" i="1" s="1"/>
  <c r="E917" i="15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S919" i="1"/>
  <c r="BT919" i="1"/>
  <c r="A920" i="1"/>
  <c r="C920" i="1"/>
  <c r="G920" i="1"/>
  <c r="M920" i="1" a="1"/>
  <c r="M920" i="1" s="1"/>
  <c r="K918" i="15" s="1"/>
  <c r="N920" i="1" a="1"/>
  <c r="N920" i="1" s="1"/>
  <c r="L918" i="15" s="1"/>
  <c r="R920" i="1"/>
  <c r="S920" i="1" a="1"/>
  <c r="S920" i="1" s="1"/>
  <c r="D918" i="15" s="1"/>
  <c r="T920" i="1" a="1"/>
  <c r="T920" i="1" s="1"/>
  <c r="E918" i="15" s="1"/>
  <c r="U920" i="1" a="1"/>
  <c r="U920" i="1" s="1"/>
  <c r="AI920" i="1"/>
  <c r="BB920" i="1" s="1"/>
  <c r="AJ920" i="1"/>
  <c r="AK920" i="1"/>
  <c r="K921" i="10" s="1"/>
  <c r="AL920" i="1"/>
  <c r="AO920" i="1"/>
  <c r="AP920" i="1"/>
  <c r="M921" i="10" s="1"/>
  <c r="AQ920" i="1"/>
  <c r="BR920" i="1"/>
  <c r="BS920" i="1"/>
  <c r="BT920" i="1"/>
  <c r="A921" i="1"/>
  <c r="C921" i="1"/>
  <c r="G921" i="1"/>
  <c r="M921" i="1" a="1"/>
  <c r="M921" i="1" s="1"/>
  <c r="K919" i="15" s="1"/>
  <c r="N921" i="1" a="1"/>
  <c r="N921" i="1" s="1"/>
  <c r="L919" i="15" s="1"/>
  <c r="R921" i="1"/>
  <c r="S921" i="1" a="1"/>
  <c r="S921" i="1" s="1"/>
  <c r="D919" i="15" s="1"/>
  <c r="T921" i="1" a="1"/>
  <c r="T921" i="1" s="1"/>
  <c r="E919" i="15" s="1"/>
  <c r="U921" i="1" a="1"/>
  <c r="U921" i="1" s="1"/>
  <c r="AI921" i="1"/>
  <c r="BB921" i="1" s="1"/>
  <c r="AJ921" i="1"/>
  <c r="AK921" i="1"/>
  <c r="K922" i="10" s="1"/>
  <c r="AL921" i="1"/>
  <c r="AO921" i="1"/>
  <c r="AP921" i="1"/>
  <c r="M922" i="10" s="1"/>
  <c r="AQ921" i="1"/>
  <c r="BR921" i="1"/>
  <c r="BS921" i="1"/>
  <c r="BT921" i="1"/>
  <c r="A922" i="1"/>
  <c r="C922" i="1"/>
  <c r="G922" i="1"/>
  <c r="M922" i="1" a="1"/>
  <c r="M922" i="1" s="1"/>
  <c r="K920" i="15" s="1"/>
  <c r="N922" i="1" a="1"/>
  <c r="N922" i="1" s="1"/>
  <c r="L920" i="15" s="1"/>
  <c r="R922" i="1"/>
  <c r="S922" i="1" a="1"/>
  <c r="S922" i="1" s="1"/>
  <c r="D920" i="15" s="1"/>
  <c r="T922" i="1" a="1"/>
  <c r="T922" i="1" s="1"/>
  <c r="E920" i="15" s="1"/>
  <c r="U922" i="1" a="1"/>
  <c r="U922" i="1" s="1"/>
  <c r="AI922" i="1"/>
  <c r="BB922" i="1" s="1"/>
  <c r="AJ922" i="1"/>
  <c r="AK922" i="1"/>
  <c r="K923" i="10" s="1"/>
  <c r="AL922" i="1"/>
  <c r="AO922" i="1"/>
  <c r="AP922" i="1"/>
  <c r="M923" i="10" s="1"/>
  <c r="AQ922" i="1"/>
  <c r="BR922" i="1"/>
  <c r="BS922" i="1"/>
  <c r="BT922" i="1"/>
  <c r="A923" i="1"/>
  <c r="C923" i="1"/>
  <c r="G923" i="1"/>
  <c r="M923" i="1" a="1"/>
  <c r="M923" i="1" s="1"/>
  <c r="K921" i="15" s="1"/>
  <c r="N923" i="1" a="1"/>
  <c r="N923" i="1" s="1"/>
  <c r="L921" i="15" s="1"/>
  <c r="R923" i="1"/>
  <c r="S923" i="1" a="1"/>
  <c r="S923" i="1" s="1"/>
  <c r="D921" i="15" s="1"/>
  <c r="T923" i="1" a="1"/>
  <c r="T923" i="1" s="1"/>
  <c r="E921" i="15" s="1"/>
  <c r="U923" i="1" a="1"/>
  <c r="U923" i="1" s="1"/>
  <c r="AI923" i="1"/>
  <c r="BB923" i="1" s="1"/>
  <c r="AJ923" i="1"/>
  <c r="AK923" i="1"/>
  <c r="K924" i="10" s="1"/>
  <c r="AL923" i="1"/>
  <c r="AO923" i="1"/>
  <c r="AP923" i="1"/>
  <c r="M924" i="10" s="1"/>
  <c r="AQ923" i="1"/>
  <c r="BR923" i="1"/>
  <c r="BS923" i="1"/>
  <c r="BT923" i="1"/>
  <c r="A924" i="1"/>
  <c r="C924" i="1"/>
  <c r="G924" i="1"/>
  <c r="M924" i="1" a="1"/>
  <c r="M924" i="1" s="1"/>
  <c r="K922" i="15" s="1"/>
  <c r="N924" i="1" a="1"/>
  <c r="N924" i="1" s="1"/>
  <c r="L922" i="15" s="1"/>
  <c r="R924" i="1"/>
  <c r="S924" i="1" a="1"/>
  <c r="S924" i="1" s="1"/>
  <c r="D922" i="15" s="1"/>
  <c r="T924" i="1" a="1"/>
  <c r="T924" i="1" s="1"/>
  <c r="E922" i="15" s="1"/>
  <c r="U924" i="1" a="1"/>
  <c r="U924" i="1" s="1"/>
  <c r="AI924" i="1"/>
  <c r="BB924" i="1" s="1"/>
  <c r="AJ924" i="1"/>
  <c r="AK924" i="1"/>
  <c r="K925" i="10" s="1"/>
  <c r="AL924" i="1"/>
  <c r="AO924" i="1"/>
  <c r="AP924" i="1"/>
  <c r="M925" i="10" s="1"/>
  <c r="AQ924" i="1"/>
  <c r="BR924" i="1"/>
  <c r="BS924" i="1"/>
  <c r="BT924" i="1"/>
  <c r="A925" i="1"/>
  <c r="C925" i="1"/>
  <c r="G925" i="1"/>
  <c r="M925" i="1" a="1"/>
  <c r="M925" i="1" s="1"/>
  <c r="K923" i="15" s="1"/>
  <c r="N925" i="1" a="1"/>
  <c r="N925" i="1" s="1"/>
  <c r="L923" i="15" s="1"/>
  <c r="R925" i="1"/>
  <c r="S925" i="1" a="1"/>
  <c r="S925" i="1" s="1"/>
  <c r="D923" i="15" s="1"/>
  <c r="T925" i="1" a="1"/>
  <c r="T925" i="1" s="1"/>
  <c r="E923" i="15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S925" i="1"/>
  <c r="BT925" i="1"/>
  <c r="A926" i="1"/>
  <c r="C926" i="1"/>
  <c r="G926" i="1"/>
  <c r="M926" i="1" a="1"/>
  <c r="M926" i="1" s="1"/>
  <c r="K924" i="15" s="1"/>
  <c r="N926" i="1" a="1"/>
  <c r="N926" i="1" s="1"/>
  <c r="L924" i="15" s="1"/>
  <c r="R926" i="1"/>
  <c r="S926" i="1" a="1"/>
  <c r="S926" i="1" s="1"/>
  <c r="D924" i="15" s="1"/>
  <c r="T926" i="1" a="1"/>
  <c r="T926" i="1" s="1"/>
  <c r="E924" i="15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S926" i="1"/>
  <c r="BT926" i="1"/>
  <c r="A927" i="1"/>
  <c r="C927" i="1"/>
  <c r="G927" i="1"/>
  <c r="M927" i="1" a="1"/>
  <c r="M927" i="1" s="1"/>
  <c r="K925" i="15" s="1"/>
  <c r="N927" i="1" a="1"/>
  <c r="N927" i="1" s="1"/>
  <c r="L925" i="15" s="1"/>
  <c r="R927" i="1"/>
  <c r="S927" i="1" a="1"/>
  <c r="S927" i="1" s="1"/>
  <c r="D925" i="15" s="1"/>
  <c r="T927" i="1" a="1"/>
  <c r="T927" i="1" s="1"/>
  <c r="E925" i="15" s="1"/>
  <c r="U927" i="1" a="1"/>
  <c r="U927" i="1" s="1"/>
  <c r="AI927" i="1"/>
  <c r="BB927" i="1" s="1"/>
  <c r="AJ927" i="1"/>
  <c r="AK927" i="1"/>
  <c r="K928" i="10" s="1"/>
  <c r="AL927" i="1"/>
  <c r="AO927" i="1"/>
  <c r="AP927" i="1"/>
  <c r="M928" i="10" s="1"/>
  <c r="AQ927" i="1"/>
  <c r="BR927" i="1"/>
  <c r="BS927" i="1"/>
  <c r="BT927" i="1"/>
  <c r="A928" i="1"/>
  <c r="C928" i="1"/>
  <c r="G928" i="1"/>
  <c r="M928" i="1" a="1"/>
  <c r="M928" i="1" s="1"/>
  <c r="K926" i="15" s="1"/>
  <c r="N928" i="1" a="1"/>
  <c r="N928" i="1" s="1"/>
  <c r="L926" i="15" s="1"/>
  <c r="R928" i="1"/>
  <c r="S928" i="1" a="1"/>
  <c r="S928" i="1" s="1"/>
  <c r="D926" i="15" s="1"/>
  <c r="T928" i="1" a="1"/>
  <c r="T928" i="1" s="1"/>
  <c r="E926" i="15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S928" i="1"/>
  <c r="BT928" i="1"/>
  <c r="A929" i="1"/>
  <c r="C929" i="1"/>
  <c r="G929" i="1"/>
  <c r="M929" i="1" a="1"/>
  <c r="M929" i="1" s="1"/>
  <c r="K927" i="15" s="1"/>
  <c r="N929" i="1" a="1"/>
  <c r="N929" i="1" s="1"/>
  <c r="L927" i="15" s="1"/>
  <c r="R929" i="1"/>
  <c r="S929" i="1" a="1"/>
  <c r="S929" i="1" s="1"/>
  <c r="D927" i="15" s="1"/>
  <c r="T929" i="1" a="1"/>
  <c r="T929" i="1" s="1"/>
  <c r="E927" i="15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S929" i="1"/>
  <c r="BT929" i="1"/>
  <c r="A930" i="1"/>
  <c r="C930" i="1"/>
  <c r="G930" i="1"/>
  <c r="M930" i="1" a="1"/>
  <c r="M930" i="1" s="1"/>
  <c r="K928" i="15" s="1"/>
  <c r="N930" i="1" a="1"/>
  <c r="N930" i="1" s="1"/>
  <c r="L928" i="15" s="1"/>
  <c r="R930" i="1"/>
  <c r="S930" i="1" a="1"/>
  <c r="S930" i="1" s="1"/>
  <c r="D928" i="15" s="1"/>
  <c r="T930" i="1" a="1"/>
  <c r="T930" i="1" s="1"/>
  <c r="E928" i="15" s="1"/>
  <c r="U930" i="1" a="1"/>
  <c r="U930" i="1" s="1"/>
  <c r="AI930" i="1"/>
  <c r="BB930" i="1" s="1"/>
  <c r="AJ930" i="1"/>
  <c r="AK930" i="1"/>
  <c r="K931" i="10" s="1"/>
  <c r="AL930" i="1"/>
  <c r="AO930" i="1"/>
  <c r="AP930" i="1"/>
  <c r="M931" i="10" s="1"/>
  <c r="AQ930" i="1"/>
  <c r="BR930" i="1"/>
  <c r="BS930" i="1"/>
  <c r="BT930" i="1"/>
  <c r="A931" i="1"/>
  <c r="C931" i="1"/>
  <c r="G931" i="1"/>
  <c r="M931" i="1" a="1"/>
  <c r="M931" i="1" s="1"/>
  <c r="K929" i="15" s="1"/>
  <c r="N931" i="1" a="1"/>
  <c r="N931" i="1" s="1"/>
  <c r="L929" i="15" s="1"/>
  <c r="R931" i="1"/>
  <c r="S931" i="1" a="1"/>
  <c r="S931" i="1" s="1"/>
  <c r="D929" i="15" s="1"/>
  <c r="T931" i="1" a="1"/>
  <c r="T931" i="1" s="1"/>
  <c r="E929" i="15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S931" i="1"/>
  <c r="BT931" i="1"/>
  <c r="A932" i="1"/>
  <c r="C932" i="1"/>
  <c r="G932" i="1"/>
  <c r="M932" i="1" a="1"/>
  <c r="M932" i="1" s="1"/>
  <c r="K930" i="15" s="1"/>
  <c r="N932" i="1" a="1"/>
  <c r="N932" i="1" s="1"/>
  <c r="L930" i="15" s="1"/>
  <c r="R932" i="1"/>
  <c r="S932" i="1" a="1"/>
  <c r="S932" i="1" s="1"/>
  <c r="D930" i="15" s="1"/>
  <c r="T932" i="1" a="1"/>
  <c r="T932" i="1" s="1"/>
  <c r="E930" i="15" s="1"/>
  <c r="U932" i="1" a="1"/>
  <c r="U932" i="1" s="1"/>
  <c r="AI932" i="1"/>
  <c r="BB932" i="1" s="1"/>
  <c r="AJ932" i="1"/>
  <c r="AK932" i="1"/>
  <c r="K933" i="10" s="1"/>
  <c r="AL932" i="1"/>
  <c r="AO932" i="1"/>
  <c r="AP932" i="1"/>
  <c r="M933" i="10" s="1"/>
  <c r="AQ932" i="1"/>
  <c r="BR932" i="1"/>
  <c r="BS932" i="1"/>
  <c r="BT932" i="1"/>
  <c r="A933" i="1"/>
  <c r="C933" i="1"/>
  <c r="G933" i="1"/>
  <c r="M933" i="1" a="1"/>
  <c r="M933" i="1" s="1"/>
  <c r="K931" i="15" s="1"/>
  <c r="N933" i="1" a="1"/>
  <c r="N933" i="1" s="1"/>
  <c r="L931" i="15" s="1"/>
  <c r="R933" i="1"/>
  <c r="S933" i="1" a="1"/>
  <c r="S933" i="1" s="1"/>
  <c r="D931" i="15" s="1"/>
  <c r="T933" i="1" a="1"/>
  <c r="T933" i="1" s="1"/>
  <c r="E931" i="15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K932" i="15" s="1"/>
  <c r="N934" i="1" a="1"/>
  <c r="N934" i="1" s="1"/>
  <c r="L932" i="15" s="1"/>
  <c r="R934" i="1"/>
  <c r="S934" i="1" a="1"/>
  <c r="S934" i="1" s="1"/>
  <c r="D932" i="15" s="1"/>
  <c r="T934" i="1" a="1"/>
  <c r="T934" i="1" s="1"/>
  <c r="E932" i="15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S934" i="1"/>
  <c r="BT934" i="1"/>
  <c r="A935" i="1"/>
  <c r="C935" i="1"/>
  <c r="G935" i="1"/>
  <c r="M935" i="1" a="1"/>
  <c r="M935" i="1" s="1"/>
  <c r="K933" i="15" s="1"/>
  <c r="N935" i="1" a="1"/>
  <c r="N935" i="1" s="1"/>
  <c r="L933" i="15" s="1"/>
  <c r="R935" i="1"/>
  <c r="S935" i="1" a="1"/>
  <c r="S935" i="1" s="1"/>
  <c r="D933" i="15" s="1"/>
  <c r="T935" i="1" a="1"/>
  <c r="T935" i="1" s="1"/>
  <c r="E933" i="15" s="1"/>
  <c r="U935" i="1" a="1"/>
  <c r="U935" i="1" s="1"/>
  <c r="AI935" i="1"/>
  <c r="BB935" i="1" s="1"/>
  <c r="AJ935" i="1"/>
  <c r="AK935" i="1"/>
  <c r="K936" i="10" s="1"/>
  <c r="AL935" i="1"/>
  <c r="AO935" i="1"/>
  <c r="AP935" i="1"/>
  <c r="M936" i="10" s="1"/>
  <c r="AQ935" i="1"/>
  <c r="BR935" i="1"/>
  <c r="BS935" i="1"/>
  <c r="BT935" i="1"/>
  <c r="A936" i="1"/>
  <c r="C936" i="1"/>
  <c r="G936" i="1"/>
  <c r="M936" i="1" a="1"/>
  <c r="M936" i="1" s="1"/>
  <c r="K934" i="15" s="1"/>
  <c r="N936" i="1" a="1"/>
  <c r="N936" i="1" s="1"/>
  <c r="L934" i="15" s="1"/>
  <c r="R936" i="1"/>
  <c r="S936" i="1" a="1"/>
  <c r="S936" i="1" s="1"/>
  <c r="D934" i="15" s="1"/>
  <c r="T936" i="1" a="1"/>
  <c r="T936" i="1" s="1"/>
  <c r="E934" i="15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S936" i="1"/>
  <c r="BT936" i="1"/>
  <c r="A937" i="1"/>
  <c r="C937" i="1"/>
  <c r="G937" i="1"/>
  <c r="M937" i="1" a="1"/>
  <c r="M937" i="1" s="1"/>
  <c r="K935" i="15" s="1"/>
  <c r="N937" i="1" a="1"/>
  <c r="N937" i="1" s="1"/>
  <c r="L935" i="15" s="1"/>
  <c r="R937" i="1"/>
  <c r="S937" i="1" a="1"/>
  <c r="S937" i="1" s="1"/>
  <c r="D935" i="15" s="1"/>
  <c r="T937" i="1" a="1"/>
  <c r="T937" i="1" s="1"/>
  <c r="E935" i="15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S937" i="1"/>
  <c r="BT937" i="1"/>
  <c r="A938" i="1"/>
  <c r="C938" i="1"/>
  <c r="G938" i="1"/>
  <c r="M938" i="1" a="1"/>
  <c r="M938" i="1" s="1"/>
  <c r="K936" i="15" s="1"/>
  <c r="N938" i="1" a="1"/>
  <c r="N938" i="1" s="1"/>
  <c r="L936" i="15" s="1"/>
  <c r="R938" i="1"/>
  <c r="S938" i="1" a="1"/>
  <c r="S938" i="1" s="1"/>
  <c r="D936" i="15" s="1"/>
  <c r="T938" i="1" a="1"/>
  <c r="T938" i="1" s="1"/>
  <c r="E936" i="15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S938" i="1"/>
  <c r="BT938" i="1"/>
  <c r="A939" i="1"/>
  <c r="C939" i="1"/>
  <c r="G939" i="1"/>
  <c r="M939" i="1" a="1"/>
  <c r="M939" i="1" s="1"/>
  <c r="K937" i="15" s="1"/>
  <c r="N939" i="1" a="1"/>
  <c r="N939" i="1" s="1"/>
  <c r="L937" i="15" s="1"/>
  <c r="R939" i="1"/>
  <c r="S939" i="1" a="1"/>
  <c r="S939" i="1" s="1"/>
  <c r="D937" i="15" s="1"/>
  <c r="T939" i="1" a="1"/>
  <c r="T939" i="1" s="1"/>
  <c r="E937" i="15" s="1"/>
  <c r="U939" i="1" a="1"/>
  <c r="U939" i="1" s="1"/>
  <c r="AI939" i="1"/>
  <c r="BB939" i="1" s="1"/>
  <c r="AJ939" i="1"/>
  <c r="AK939" i="1"/>
  <c r="K940" i="10" s="1"/>
  <c r="AL939" i="1"/>
  <c r="AO939" i="1"/>
  <c r="AP939" i="1"/>
  <c r="M940" i="10" s="1"/>
  <c r="AQ939" i="1"/>
  <c r="BR939" i="1"/>
  <c r="BS939" i="1"/>
  <c r="BT939" i="1"/>
  <c r="A940" i="1"/>
  <c r="C940" i="1"/>
  <c r="G940" i="1"/>
  <c r="M940" i="1" a="1"/>
  <c r="M940" i="1" s="1"/>
  <c r="K938" i="15" s="1"/>
  <c r="N940" i="1" a="1"/>
  <c r="N940" i="1" s="1"/>
  <c r="L938" i="15" s="1"/>
  <c r="R940" i="1"/>
  <c r="S940" i="1" a="1"/>
  <c r="S940" i="1" s="1"/>
  <c r="D938" i="15" s="1"/>
  <c r="T940" i="1" a="1"/>
  <c r="T940" i="1" s="1"/>
  <c r="E938" i="15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R940" i="1"/>
  <c r="BS940" i="1"/>
  <c r="BT940" i="1"/>
  <c r="A941" i="1"/>
  <c r="C941" i="1"/>
  <c r="G941" i="1"/>
  <c r="M941" i="1" a="1"/>
  <c r="M941" i="1" s="1"/>
  <c r="K939" i="15" s="1"/>
  <c r="N941" i="1" a="1"/>
  <c r="N941" i="1" s="1"/>
  <c r="L939" i="15" s="1"/>
  <c r="R941" i="1"/>
  <c r="S941" i="1" a="1"/>
  <c r="S941" i="1" s="1"/>
  <c r="D939" i="15" s="1"/>
  <c r="T941" i="1" a="1"/>
  <c r="T941" i="1" s="1"/>
  <c r="E939" i="15" s="1"/>
  <c r="U941" i="1" a="1"/>
  <c r="U941" i="1" s="1"/>
  <c r="AI941" i="1"/>
  <c r="BB941" i="1" s="1"/>
  <c r="AJ941" i="1"/>
  <c r="AK941" i="1"/>
  <c r="K942" i="10" s="1"/>
  <c r="AL941" i="1"/>
  <c r="AO941" i="1"/>
  <c r="AP941" i="1"/>
  <c r="M942" i="10" s="1"/>
  <c r="AQ941" i="1"/>
  <c r="BR941" i="1"/>
  <c r="BS941" i="1"/>
  <c r="BT941" i="1"/>
  <c r="A942" i="1"/>
  <c r="C942" i="1"/>
  <c r="G942" i="1"/>
  <c r="M942" i="1" a="1"/>
  <c r="M942" i="1" s="1"/>
  <c r="K940" i="15" s="1"/>
  <c r="N942" i="1" a="1"/>
  <c r="N942" i="1" s="1"/>
  <c r="L940" i="15" s="1"/>
  <c r="R942" i="1"/>
  <c r="S942" i="1" a="1"/>
  <c r="S942" i="1" s="1"/>
  <c r="D940" i="15" s="1"/>
  <c r="T942" i="1" a="1"/>
  <c r="T942" i="1" s="1"/>
  <c r="E940" i="15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K941" i="15" s="1"/>
  <c r="N943" i="1" a="1"/>
  <c r="N943" i="1" s="1"/>
  <c r="L941" i="15" s="1"/>
  <c r="R943" i="1"/>
  <c r="S943" i="1" a="1"/>
  <c r="S943" i="1" s="1"/>
  <c r="D941" i="15" s="1"/>
  <c r="T943" i="1" a="1"/>
  <c r="T943" i="1" s="1"/>
  <c r="E941" i="15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S943" i="1"/>
  <c r="BT943" i="1"/>
  <c r="A944" i="1"/>
  <c r="C944" i="1"/>
  <c r="G944" i="1"/>
  <c r="M944" i="1" a="1"/>
  <c r="M944" i="1" s="1"/>
  <c r="K942" i="15" s="1"/>
  <c r="N944" i="1" a="1"/>
  <c r="N944" i="1" s="1"/>
  <c r="L942" i="15" s="1"/>
  <c r="R944" i="1"/>
  <c r="S944" i="1" a="1"/>
  <c r="S944" i="1" s="1"/>
  <c r="D942" i="15" s="1"/>
  <c r="T944" i="1" a="1"/>
  <c r="T944" i="1" s="1"/>
  <c r="E942" i="15" s="1"/>
  <c r="U944" i="1" a="1"/>
  <c r="U944" i="1" s="1"/>
  <c r="AI944" i="1"/>
  <c r="BB944" i="1" s="1"/>
  <c r="AJ944" i="1"/>
  <c r="AK944" i="1"/>
  <c r="K945" i="10" s="1"/>
  <c r="AL944" i="1"/>
  <c r="AO944" i="1"/>
  <c r="AP944" i="1"/>
  <c r="M945" i="10" s="1"/>
  <c r="AQ944" i="1"/>
  <c r="BR944" i="1"/>
  <c r="BS944" i="1"/>
  <c r="BT944" i="1"/>
  <c r="A945" i="1"/>
  <c r="C945" i="1"/>
  <c r="G945" i="1"/>
  <c r="M945" i="1" a="1"/>
  <c r="M945" i="1" s="1"/>
  <c r="K943" i="15" s="1"/>
  <c r="N945" i="1" a="1"/>
  <c r="N945" i="1" s="1"/>
  <c r="L943" i="15" s="1"/>
  <c r="R945" i="1"/>
  <c r="S945" i="1" a="1"/>
  <c r="S945" i="1" s="1"/>
  <c r="D943" i="15" s="1"/>
  <c r="T945" i="1" a="1"/>
  <c r="T945" i="1" s="1"/>
  <c r="E943" i="15" s="1"/>
  <c r="U945" i="1" a="1"/>
  <c r="U945" i="1" s="1"/>
  <c r="AI945" i="1"/>
  <c r="BB945" i="1" s="1"/>
  <c r="AJ945" i="1"/>
  <c r="AK945" i="1"/>
  <c r="K946" i="10" s="1"/>
  <c r="AL945" i="1"/>
  <c r="AO945" i="1"/>
  <c r="AP945" i="1"/>
  <c r="M946" i="10" s="1"/>
  <c r="AQ945" i="1"/>
  <c r="BR945" i="1"/>
  <c r="BS945" i="1"/>
  <c r="BT945" i="1"/>
  <c r="A946" i="1"/>
  <c r="C946" i="1"/>
  <c r="G946" i="1"/>
  <c r="M946" i="1" a="1"/>
  <c r="M946" i="1" s="1"/>
  <c r="K944" i="15" s="1"/>
  <c r="N946" i="1" a="1"/>
  <c r="N946" i="1" s="1"/>
  <c r="L944" i="15" s="1"/>
  <c r="R946" i="1"/>
  <c r="S946" i="1" a="1"/>
  <c r="S946" i="1" s="1"/>
  <c r="D944" i="15" s="1"/>
  <c r="T946" i="1" a="1"/>
  <c r="T946" i="1" s="1"/>
  <c r="E944" i="15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S946" i="1"/>
  <c r="BT946" i="1"/>
  <c r="A947" i="1"/>
  <c r="C947" i="1"/>
  <c r="G947" i="1"/>
  <c r="M947" i="1" a="1"/>
  <c r="M947" i="1" s="1"/>
  <c r="K945" i="15" s="1"/>
  <c r="N947" i="1" a="1"/>
  <c r="N947" i="1" s="1"/>
  <c r="L945" i="15" s="1"/>
  <c r="R947" i="1"/>
  <c r="S947" i="1" a="1"/>
  <c r="S947" i="1" s="1"/>
  <c r="D945" i="15" s="1"/>
  <c r="T947" i="1" a="1"/>
  <c r="T947" i="1" s="1"/>
  <c r="E945" i="15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S947" i="1"/>
  <c r="BT947" i="1"/>
  <c r="A948" i="1"/>
  <c r="C948" i="1"/>
  <c r="G948" i="1"/>
  <c r="M948" i="1" a="1"/>
  <c r="M948" i="1" s="1"/>
  <c r="K946" i="15" s="1"/>
  <c r="N948" i="1" a="1"/>
  <c r="N948" i="1" s="1"/>
  <c r="L946" i="15" s="1"/>
  <c r="R948" i="1"/>
  <c r="S948" i="1" a="1"/>
  <c r="S948" i="1" s="1"/>
  <c r="D946" i="15" s="1"/>
  <c r="T948" i="1" a="1"/>
  <c r="T948" i="1" s="1"/>
  <c r="E946" i="15" s="1"/>
  <c r="U948" i="1" a="1"/>
  <c r="U948" i="1" s="1"/>
  <c r="AI948" i="1"/>
  <c r="BB948" i="1" s="1"/>
  <c r="AJ948" i="1"/>
  <c r="AK948" i="1"/>
  <c r="K949" i="10" s="1"/>
  <c r="AL948" i="1"/>
  <c r="AO948" i="1"/>
  <c r="AP948" i="1"/>
  <c r="M949" i="10" s="1"/>
  <c r="AQ948" i="1"/>
  <c r="BR948" i="1"/>
  <c r="BS948" i="1"/>
  <c r="BT948" i="1"/>
  <c r="A949" i="1"/>
  <c r="C949" i="1"/>
  <c r="G949" i="1"/>
  <c r="M949" i="1" a="1"/>
  <c r="M949" i="1" s="1"/>
  <c r="K947" i="15" s="1"/>
  <c r="N949" i="1" a="1"/>
  <c r="N949" i="1" s="1"/>
  <c r="L947" i="15" s="1"/>
  <c r="R949" i="1"/>
  <c r="S949" i="1" a="1"/>
  <c r="S949" i="1" s="1"/>
  <c r="D947" i="15" s="1"/>
  <c r="T949" i="1" a="1"/>
  <c r="T949" i="1" s="1"/>
  <c r="E947" i="15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K948" i="15" s="1"/>
  <c r="N950" i="1" a="1"/>
  <c r="N950" i="1" s="1"/>
  <c r="L948" i="15" s="1"/>
  <c r="R950" i="1"/>
  <c r="S950" i="1" a="1"/>
  <c r="S950" i="1" s="1"/>
  <c r="D948" i="15" s="1"/>
  <c r="T950" i="1" a="1"/>
  <c r="T950" i="1" s="1"/>
  <c r="E948" i="15" s="1"/>
  <c r="U950" i="1" a="1"/>
  <c r="U950" i="1" s="1"/>
  <c r="AI950" i="1"/>
  <c r="BB950" i="1" s="1"/>
  <c r="AJ950" i="1"/>
  <c r="AK950" i="1"/>
  <c r="K951" i="10" s="1"/>
  <c r="AL950" i="1"/>
  <c r="AO950" i="1"/>
  <c r="AP950" i="1"/>
  <c r="M951" i="10" s="1"/>
  <c r="AQ950" i="1"/>
  <c r="BR950" i="1"/>
  <c r="BS950" i="1"/>
  <c r="BT950" i="1"/>
  <c r="A951" i="1"/>
  <c r="C951" i="1"/>
  <c r="G951" i="1"/>
  <c r="M951" i="1" a="1"/>
  <c r="M951" i="1" s="1"/>
  <c r="K949" i="15" s="1"/>
  <c r="N951" i="1" a="1"/>
  <c r="N951" i="1" s="1"/>
  <c r="L949" i="15" s="1"/>
  <c r="R951" i="1"/>
  <c r="S951" i="1" a="1"/>
  <c r="S951" i="1" s="1"/>
  <c r="D949" i="15" s="1"/>
  <c r="T951" i="1" a="1"/>
  <c r="T951" i="1" s="1"/>
  <c r="E949" i="15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S951" i="1"/>
  <c r="BT951" i="1"/>
  <c r="A952" i="1"/>
  <c r="C952" i="1"/>
  <c r="G952" i="1"/>
  <c r="M952" i="1" a="1"/>
  <c r="M952" i="1" s="1"/>
  <c r="K950" i="15" s="1"/>
  <c r="N952" i="1" a="1"/>
  <c r="N952" i="1" s="1"/>
  <c r="L950" i="15" s="1"/>
  <c r="R952" i="1"/>
  <c r="S952" i="1" a="1"/>
  <c r="S952" i="1" s="1"/>
  <c r="D950" i="15" s="1"/>
  <c r="T952" i="1" a="1"/>
  <c r="T952" i="1" s="1"/>
  <c r="E950" i="15" s="1"/>
  <c r="U952" i="1" a="1"/>
  <c r="U952" i="1" s="1"/>
  <c r="AI952" i="1"/>
  <c r="BB952" i="1" s="1"/>
  <c r="AJ952" i="1"/>
  <c r="AK952" i="1"/>
  <c r="K953" i="10" s="1"/>
  <c r="AL952" i="1"/>
  <c r="AO952" i="1"/>
  <c r="AP952" i="1"/>
  <c r="M953" i="10" s="1"/>
  <c r="AQ952" i="1"/>
  <c r="BR952" i="1"/>
  <c r="BS952" i="1"/>
  <c r="BT952" i="1"/>
  <c r="A953" i="1"/>
  <c r="C953" i="1"/>
  <c r="G953" i="1"/>
  <c r="M953" i="1" a="1"/>
  <c r="M953" i="1" s="1"/>
  <c r="K951" i="15" s="1"/>
  <c r="N953" i="1" a="1"/>
  <c r="N953" i="1" s="1"/>
  <c r="L951" i="15" s="1"/>
  <c r="R953" i="1"/>
  <c r="S953" i="1" a="1"/>
  <c r="S953" i="1" s="1"/>
  <c r="D951" i="15" s="1"/>
  <c r="T953" i="1" a="1"/>
  <c r="T953" i="1" s="1"/>
  <c r="E951" i="15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S953" i="1"/>
  <c r="BT953" i="1"/>
  <c r="A954" i="1"/>
  <c r="C954" i="1"/>
  <c r="G954" i="1"/>
  <c r="M954" i="1" a="1"/>
  <c r="M954" i="1" s="1"/>
  <c r="K952" i="15" s="1"/>
  <c r="N954" i="1" a="1"/>
  <c r="N954" i="1" s="1"/>
  <c r="L952" i="15" s="1"/>
  <c r="R954" i="1"/>
  <c r="S954" i="1" a="1"/>
  <c r="S954" i="1" s="1"/>
  <c r="D952" i="15" s="1"/>
  <c r="T954" i="1" a="1"/>
  <c r="T954" i="1" s="1"/>
  <c r="E952" i="15" s="1"/>
  <c r="U954" i="1" a="1"/>
  <c r="U954" i="1" s="1"/>
  <c r="AI954" i="1"/>
  <c r="BB954" i="1" s="1"/>
  <c r="AJ954" i="1"/>
  <c r="AK954" i="1"/>
  <c r="K955" i="10" s="1"/>
  <c r="AL954" i="1"/>
  <c r="AO954" i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K953" i="15" s="1"/>
  <c r="N955" i="1" a="1"/>
  <c r="N955" i="1" s="1"/>
  <c r="L953" i="15" s="1"/>
  <c r="R955" i="1"/>
  <c r="S955" i="1" a="1"/>
  <c r="S955" i="1" s="1"/>
  <c r="D953" i="15" s="1"/>
  <c r="T955" i="1" a="1"/>
  <c r="T955" i="1" s="1"/>
  <c r="E953" i="15" s="1"/>
  <c r="U955" i="1" a="1"/>
  <c r="U955" i="1" s="1"/>
  <c r="AI955" i="1"/>
  <c r="BB955" i="1" s="1"/>
  <c r="AJ955" i="1"/>
  <c r="AK955" i="1"/>
  <c r="K956" i="10" s="1"/>
  <c r="AL955" i="1"/>
  <c r="AO955" i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K954" i="15" s="1"/>
  <c r="N956" i="1" a="1"/>
  <c r="N956" i="1" s="1"/>
  <c r="L954" i="15" s="1"/>
  <c r="R956" i="1"/>
  <c r="S956" i="1" a="1"/>
  <c r="S956" i="1" s="1"/>
  <c r="D954" i="15" s="1"/>
  <c r="T956" i="1" a="1"/>
  <c r="T956" i="1" s="1"/>
  <c r="E954" i="15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R956" i="1"/>
  <c r="BS956" i="1"/>
  <c r="BT956" i="1"/>
  <c r="A957" i="1"/>
  <c r="C957" i="1"/>
  <c r="G957" i="1"/>
  <c r="M957" i="1" a="1"/>
  <c r="M957" i="1" s="1"/>
  <c r="K955" i="15" s="1"/>
  <c r="N957" i="1" a="1"/>
  <c r="N957" i="1" s="1"/>
  <c r="L955" i="15" s="1"/>
  <c r="R957" i="1"/>
  <c r="S957" i="1" a="1"/>
  <c r="S957" i="1" s="1"/>
  <c r="D955" i="15" s="1"/>
  <c r="T957" i="1" a="1"/>
  <c r="T957" i="1" s="1"/>
  <c r="E955" i="15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S957" i="1"/>
  <c r="BT957" i="1"/>
  <c r="A958" i="1"/>
  <c r="C958" i="1"/>
  <c r="G958" i="1"/>
  <c r="M958" i="1" a="1"/>
  <c r="M958" i="1" s="1"/>
  <c r="K956" i="15" s="1"/>
  <c r="N958" i="1" a="1"/>
  <c r="N958" i="1" s="1"/>
  <c r="L956" i="15" s="1"/>
  <c r="R958" i="1"/>
  <c r="S958" i="1" a="1"/>
  <c r="S958" i="1" s="1"/>
  <c r="D956" i="15" s="1"/>
  <c r="T958" i="1" a="1"/>
  <c r="T958" i="1" s="1"/>
  <c r="E956" i="15" s="1"/>
  <c r="U958" i="1" a="1"/>
  <c r="U958" i="1" s="1"/>
  <c r="AI958" i="1"/>
  <c r="BB958" i="1" s="1"/>
  <c r="AJ958" i="1"/>
  <c r="AK958" i="1"/>
  <c r="K959" i="10" s="1"/>
  <c r="AL958" i="1"/>
  <c r="AO958" i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K957" i="15" s="1"/>
  <c r="N959" i="1" a="1"/>
  <c r="N959" i="1" s="1"/>
  <c r="L957" i="15" s="1"/>
  <c r="R959" i="1"/>
  <c r="S959" i="1" a="1"/>
  <c r="S959" i="1" s="1"/>
  <c r="D957" i="15" s="1"/>
  <c r="T959" i="1" a="1"/>
  <c r="T959" i="1" s="1"/>
  <c r="E957" i="15" s="1"/>
  <c r="U959" i="1" a="1"/>
  <c r="U959" i="1" s="1"/>
  <c r="AI959" i="1"/>
  <c r="BB959" i="1" s="1"/>
  <c r="AJ959" i="1"/>
  <c r="AK959" i="1"/>
  <c r="K960" i="10" s="1"/>
  <c r="AL959" i="1"/>
  <c r="AO959" i="1"/>
  <c r="AP959" i="1"/>
  <c r="M960" i="10" s="1"/>
  <c r="AQ959" i="1"/>
  <c r="BR959" i="1"/>
  <c r="BS959" i="1"/>
  <c r="BT959" i="1"/>
  <c r="A960" i="1"/>
  <c r="C960" i="1"/>
  <c r="G960" i="1"/>
  <c r="M960" i="1" a="1"/>
  <c r="M960" i="1" s="1"/>
  <c r="K958" i="15" s="1"/>
  <c r="N960" i="1" a="1"/>
  <c r="N960" i="1" s="1"/>
  <c r="L958" i="15" s="1"/>
  <c r="R960" i="1"/>
  <c r="S960" i="1" a="1"/>
  <c r="S960" i="1" s="1"/>
  <c r="D958" i="15" s="1"/>
  <c r="T960" i="1" a="1"/>
  <c r="T960" i="1" s="1"/>
  <c r="E958" i="15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S960" i="1"/>
  <c r="BT960" i="1"/>
  <c r="A961" i="1"/>
  <c r="C961" i="1"/>
  <c r="G961" i="1"/>
  <c r="M961" i="1" a="1"/>
  <c r="M961" i="1" s="1"/>
  <c r="K959" i="15" s="1"/>
  <c r="N961" i="1" a="1"/>
  <c r="N961" i="1" s="1"/>
  <c r="L959" i="15" s="1"/>
  <c r="R961" i="1"/>
  <c r="S961" i="1" a="1"/>
  <c r="S961" i="1" s="1"/>
  <c r="D959" i="15" s="1"/>
  <c r="T961" i="1" a="1"/>
  <c r="T961" i="1" s="1"/>
  <c r="E959" i="15" s="1"/>
  <c r="U961" i="1" a="1"/>
  <c r="U961" i="1" s="1"/>
  <c r="AI961" i="1"/>
  <c r="BB961" i="1" s="1"/>
  <c r="AJ961" i="1"/>
  <c r="AK961" i="1"/>
  <c r="K962" i="10" s="1"/>
  <c r="AL961" i="1"/>
  <c r="AO961" i="1"/>
  <c r="AP961" i="1"/>
  <c r="M962" i="10" s="1"/>
  <c r="AQ961" i="1"/>
  <c r="BR961" i="1"/>
  <c r="BS961" i="1"/>
  <c r="BT961" i="1"/>
  <c r="A962" i="1"/>
  <c r="C962" i="1"/>
  <c r="G962" i="1"/>
  <c r="M962" i="1" a="1"/>
  <c r="M962" i="1" s="1"/>
  <c r="K960" i="15" s="1"/>
  <c r="N962" i="1" a="1"/>
  <c r="N962" i="1" s="1"/>
  <c r="L960" i="15" s="1"/>
  <c r="R962" i="1"/>
  <c r="S962" i="1" a="1"/>
  <c r="S962" i="1" s="1"/>
  <c r="D960" i="15" s="1"/>
  <c r="T962" i="1" a="1"/>
  <c r="T962" i="1" s="1"/>
  <c r="E960" i="15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S962" i="1"/>
  <c r="BT962" i="1"/>
  <c r="A963" i="1"/>
  <c r="C963" i="1"/>
  <c r="G963" i="1"/>
  <c r="M963" i="1" a="1"/>
  <c r="M963" i="1" s="1"/>
  <c r="K961" i="15" s="1"/>
  <c r="N963" i="1" a="1"/>
  <c r="N963" i="1" s="1"/>
  <c r="L961" i="15" s="1"/>
  <c r="R963" i="1"/>
  <c r="S963" i="1" a="1"/>
  <c r="S963" i="1" s="1"/>
  <c r="D961" i="15" s="1"/>
  <c r="T963" i="1" a="1"/>
  <c r="T963" i="1" s="1"/>
  <c r="E961" i="15" s="1"/>
  <c r="U963" i="1" a="1"/>
  <c r="U963" i="1" s="1"/>
  <c r="AI963" i="1"/>
  <c r="BB963" i="1" s="1"/>
  <c r="AJ963" i="1"/>
  <c r="AK963" i="1"/>
  <c r="K964" i="10" s="1"/>
  <c r="AL963" i="1"/>
  <c r="AO963" i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K962" i="15" s="1"/>
  <c r="N964" i="1" a="1"/>
  <c r="N964" i="1" s="1"/>
  <c r="L962" i="15" s="1"/>
  <c r="R964" i="1"/>
  <c r="S964" i="1" a="1"/>
  <c r="S964" i="1" s="1"/>
  <c r="D962" i="15" s="1"/>
  <c r="T964" i="1" a="1"/>
  <c r="T964" i="1" s="1"/>
  <c r="E962" i="15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K963" i="15" s="1"/>
  <c r="N965" i="1" a="1"/>
  <c r="N965" i="1" s="1"/>
  <c r="L963" i="15" s="1"/>
  <c r="R965" i="1"/>
  <c r="S965" i="1" a="1"/>
  <c r="S965" i="1" s="1"/>
  <c r="D963" i="15" s="1"/>
  <c r="T965" i="1" a="1"/>
  <c r="T965" i="1" s="1"/>
  <c r="E963" i="15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R965" i="1"/>
  <c r="BS965" i="1"/>
  <c r="BT965" i="1"/>
  <c r="A966" i="1"/>
  <c r="C966" i="1"/>
  <c r="G966" i="1"/>
  <c r="M966" i="1" a="1"/>
  <c r="M966" i="1" s="1"/>
  <c r="K964" i="15" s="1"/>
  <c r="N966" i="1" a="1"/>
  <c r="N966" i="1" s="1"/>
  <c r="L964" i="15" s="1"/>
  <c r="R966" i="1"/>
  <c r="S966" i="1" a="1"/>
  <c r="S966" i="1" s="1"/>
  <c r="D964" i="15" s="1"/>
  <c r="T966" i="1" a="1"/>
  <c r="T966" i="1" s="1"/>
  <c r="E964" i="15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S966" i="1"/>
  <c r="BT966" i="1"/>
  <c r="A967" i="1"/>
  <c r="C967" i="1"/>
  <c r="G967" i="1"/>
  <c r="M967" i="1" a="1"/>
  <c r="M967" i="1" s="1"/>
  <c r="K965" i="15" s="1"/>
  <c r="N967" i="1" a="1"/>
  <c r="N967" i="1" s="1"/>
  <c r="L965" i="15" s="1"/>
  <c r="R967" i="1"/>
  <c r="S967" i="1" a="1"/>
  <c r="S967" i="1" s="1"/>
  <c r="D965" i="15" s="1"/>
  <c r="T967" i="1" a="1"/>
  <c r="T967" i="1" s="1"/>
  <c r="E965" i="15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K966" i="15" s="1"/>
  <c r="N968" i="1" a="1"/>
  <c r="N968" i="1" s="1"/>
  <c r="L966" i="15" s="1"/>
  <c r="R968" i="1"/>
  <c r="S968" i="1" a="1"/>
  <c r="S968" i="1" s="1"/>
  <c r="D966" i="15" s="1"/>
  <c r="T968" i="1" a="1"/>
  <c r="T968" i="1" s="1"/>
  <c r="E966" i="15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S968" i="1"/>
  <c r="BT968" i="1"/>
  <c r="A969" i="1"/>
  <c r="C969" i="1"/>
  <c r="G969" i="1"/>
  <c r="M969" i="1" a="1"/>
  <c r="M969" i="1" s="1"/>
  <c r="K967" i="15" s="1"/>
  <c r="N969" i="1" a="1"/>
  <c r="N969" i="1" s="1"/>
  <c r="L967" i="15" s="1"/>
  <c r="R969" i="1"/>
  <c r="S969" i="1" a="1"/>
  <c r="S969" i="1" s="1"/>
  <c r="D967" i="15" s="1"/>
  <c r="T969" i="1" a="1"/>
  <c r="T969" i="1" s="1"/>
  <c r="E967" i="15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S969" i="1"/>
  <c r="BT969" i="1"/>
  <c r="A970" i="1"/>
  <c r="C970" i="1"/>
  <c r="G970" i="1"/>
  <c r="M970" i="1" a="1"/>
  <c r="M970" i="1" s="1"/>
  <c r="K968" i="15" s="1"/>
  <c r="N970" i="1" a="1"/>
  <c r="N970" i="1" s="1"/>
  <c r="L968" i="15" s="1"/>
  <c r="R970" i="1"/>
  <c r="S970" i="1" a="1"/>
  <c r="S970" i="1" s="1"/>
  <c r="D968" i="15" s="1"/>
  <c r="T970" i="1" a="1"/>
  <c r="T970" i="1" s="1"/>
  <c r="E968" i="15" s="1"/>
  <c r="U970" i="1" a="1"/>
  <c r="U970" i="1" s="1"/>
  <c r="AI970" i="1"/>
  <c r="BB970" i="1" s="1"/>
  <c r="AJ970" i="1"/>
  <c r="AK970" i="1"/>
  <c r="K971" i="10" s="1"/>
  <c r="AL970" i="1"/>
  <c r="AO970" i="1"/>
  <c r="AP970" i="1"/>
  <c r="M971" i="10" s="1"/>
  <c r="AQ970" i="1"/>
  <c r="BR970" i="1"/>
  <c r="BS970" i="1"/>
  <c r="BT970" i="1"/>
  <c r="A971" i="1"/>
  <c r="C971" i="1"/>
  <c r="G971" i="1"/>
  <c r="M971" i="1" a="1"/>
  <c r="M971" i="1" s="1"/>
  <c r="K969" i="15" s="1"/>
  <c r="N971" i="1" a="1"/>
  <c r="N971" i="1" s="1"/>
  <c r="L969" i="15" s="1"/>
  <c r="R971" i="1"/>
  <c r="S971" i="1" a="1"/>
  <c r="S971" i="1" s="1"/>
  <c r="D969" i="15" s="1"/>
  <c r="T971" i="1" a="1"/>
  <c r="T971" i="1" s="1"/>
  <c r="E969" i="15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S971" i="1"/>
  <c r="BT971" i="1"/>
  <c r="A972" i="1"/>
  <c r="C972" i="1"/>
  <c r="G972" i="1"/>
  <c r="M972" i="1" a="1"/>
  <c r="M972" i="1" s="1"/>
  <c r="K970" i="15" s="1"/>
  <c r="N972" i="1" a="1"/>
  <c r="N972" i="1" s="1"/>
  <c r="L970" i="15" s="1"/>
  <c r="R972" i="1"/>
  <c r="S972" i="1" a="1"/>
  <c r="S972" i="1" s="1"/>
  <c r="D970" i="15" s="1"/>
  <c r="T972" i="1" a="1"/>
  <c r="T972" i="1" s="1"/>
  <c r="E970" i="15" s="1"/>
  <c r="U972" i="1" a="1"/>
  <c r="U972" i="1" s="1"/>
  <c r="AI972" i="1"/>
  <c r="BB972" i="1" s="1"/>
  <c r="AJ972" i="1"/>
  <c r="AK972" i="1"/>
  <c r="K973" i="10" s="1"/>
  <c r="AL972" i="1"/>
  <c r="AO972" i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K971" i="15" s="1"/>
  <c r="N973" i="1" a="1"/>
  <c r="N973" i="1" s="1"/>
  <c r="L971" i="15" s="1"/>
  <c r="R973" i="1"/>
  <c r="S973" i="1" a="1"/>
  <c r="S973" i="1" s="1"/>
  <c r="D971" i="15" s="1"/>
  <c r="T973" i="1" a="1"/>
  <c r="T973" i="1" s="1"/>
  <c r="E971" i="15" s="1"/>
  <c r="U973" i="1" a="1"/>
  <c r="U973" i="1" s="1"/>
  <c r="AI973" i="1"/>
  <c r="BB973" i="1" s="1"/>
  <c r="AJ973" i="1"/>
  <c r="AK973" i="1"/>
  <c r="K974" i="10" s="1"/>
  <c r="AL973" i="1"/>
  <c r="AO973" i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K972" i="15" s="1"/>
  <c r="N974" i="1" a="1"/>
  <c r="N974" i="1" s="1"/>
  <c r="L972" i="15" s="1"/>
  <c r="R974" i="1"/>
  <c r="S974" i="1" a="1"/>
  <c r="S974" i="1" s="1"/>
  <c r="D972" i="15" s="1"/>
  <c r="T974" i="1" a="1"/>
  <c r="T974" i="1" s="1"/>
  <c r="E972" i="15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S974" i="1"/>
  <c r="BT974" i="1"/>
  <c r="A975" i="1"/>
  <c r="C975" i="1"/>
  <c r="G975" i="1"/>
  <c r="M975" i="1" a="1"/>
  <c r="M975" i="1" s="1"/>
  <c r="K973" i="15" s="1"/>
  <c r="N975" i="1" a="1"/>
  <c r="N975" i="1" s="1"/>
  <c r="L973" i="15" s="1"/>
  <c r="R975" i="1"/>
  <c r="S975" i="1" a="1"/>
  <c r="S975" i="1" s="1"/>
  <c r="D973" i="15" s="1"/>
  <c r="T975" i="1" a="1"/>
  <c r="T975" i="1" s="1"/>
  <c r="E973" i="15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S975" i="1"/>
  <c r="BT975" i="1"/>
  <c r="A976" i="1"/>
  <c r="C976" i="1"/>
  <c r="G976" i="1"/>
  <c r="M976" i="1" a="1"/>
  <c r="M976" i="1" s="1"/>
  <c r="K974" i="15" s="1"/>
  <c r="N976" i="1" a="1"/>
  <c r="N976" i="1" s="1"/>
  <c r="L974" i="15" s="1"/>
  <c r="R976" i="1"/>
  <c r="S976" i="1" a="1"/>
  <c r="S976" i="1" s="1"/>
  <c r="D974" i="15" s="1"/>
  <c r="T976" i="1" a="1"/>
  <c r="T976" i="1" s="1"/>
  <c r="E974" i="15" s="1"/>
  <c r="U976" i="1" a="1"/>
  <c r="U976" i="1" s="1"/>
  <c r="AI976" i="1"/>
  <c r="BB976" i="1" s="1"/>
  <c r="AJ976" i="1"/>
  <c r="AK976" i="1"/>
  <c r="K977" i="10" s="1"/>
  <c r="AL976" i="1"/>
  <c r="AO976" i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K975" i="15" s="1"/>
  <c r="N977" i="1" a="1"/>
  <c r="N977" i="1" s="1"/>
  <c r="L975" i="15" s="1"/>
  <c r="R977" i="1"/>
  <c r="S977" i="1" a="1"/>
  <c r="S977" i="1" s="1"/>
  <c r="D975" i="15" s="1"/>
  <c r="T977" i="1" a="1"/>
  <c r="T977" i="1" s="1"/>
  <c r="E975" i="15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S977" i="1"/>
  <c r="BT977" i="1"/>
  <c r="A978" i="1"/>
  <c r="C978" i="1"/>
  <c r="G978" i="1"/>
  <c r="M978" i="1" a="1"/>
  <c r="M978" i="1" s="1"/>
  <c r="K976" i="15" s="1"/>
  <c r="N978" i="1" a="1"/>
  <c r="N978" i="1" s="1"/>
  <c r="L976" i="15" s="1"/>
  <c r="R978" i="1"/>
  <c r="S978" i="1" a="1"/>
  <c r="S978" i="1" s="1"/>
  <c r="D976" i="15" s="1"/>
  <c r="T978" i="1" a="1"/>
  <c r="T978" i="1" s="1"/>
  <c r="E976" i="15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S978" i="1"/>
  <c r="BT978" i="1"/>
  <c r="A979" i="1"/>
  <c r="C979" i="1"/>
  <c r="G979" i="1"/>
  <c r="M979" i="1" a="1"/>
  <c r="M979" i="1" s="1"/>
  <c r="K977" i="15" s="1"/>
  <c r="N979" i="1" a="1"/>
  <c r="N979" i="1" s="1"/>
  <c r="L977" i="15" s="1"/>
  <c r="R979" i="1"/>
  <c r="S979" i="1" a="1"/>
  <c r="S979" i="1" s="1"/>
  <c r="D977" i="15" s="1"/>
  <c r="T979" i="1" a="1"/>
  <c r="T979" i="1" s="1"/>
  <c r="E977" i="15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K978" i="15" s="1"/>
  <c r="N980" i="1" a="1"/>
  <c r="N980" i="1" s="1"/>
  <c r="L978" i="15" s="1"/>
  <c r="R980" i="1"/>
  <c r="S980" i="1" a="1"/>
  <c r="S980" i="1" s="1"/>
  <c r="D978" i="15" s="1"/>
  <c r="T980" i="1" a="1"/>
  <c r="T980" i="1" s="1"/>
  <c r="E978" i="15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S980" i="1"/>
  <c r="BT980" i="1"/>
  <c r="A981" i="1"/>
  <c r="C981" i="1"/>
  <c r="G981" i="1"/>
  <c r="M981" i="1" a="1"/>
  <c r="M981" i="1" s="1"/>
  <c r="K979" i="15" s="1"/>
  <c r="N981" i="1" a="1"/>
  <c r="N981" i="1" s="1"/>
  <c r="L979" i="15" s="1"/>
  <c r="R981" i="1"/>
  <c r="S981" i="1" a="1"/>
  <c r="S981" i="1" s="1"/>
  <c r="D979" i="15" s="1"/>
  <c r="T981" i="1" a="1"/>
  <c r="T981" i="1" s="1"/>
  <c r="E979" i="15" s="1"/>
  <c r="U981" i="1" a="1"/>
  <c r="U981" i="1" s="1"/>
  <c r="AI981" i="1"/>
  <c r="BB981" i="1" s="1"/>
  <c r="AJ981" i="1"/>
  <c r="AK981" i="1"/>
  <c r="K982" i="10" s="1"/>
  <c r="AL981" i="1"/>
  <c r="AO981" i="1"/>
  <c r="AP981" i="1"/>
  <c r="M982" i="10" s="1"/>
  <c r="AQ981" i="1"/>
  <c r="BR981" i="1"/>
  <c r="BS981" i="1"/>
  <c r="BT981" i="1"/>
  <c r="A982" i="1"/>
  <c r="C982" i="1"/>
  <c r="G982" i="1"/>
  <c r="M982" i="1" a="1"/>
  <c r="M982" i="1" s="1"/>
  <c r="K980" i="15" s="1"/>
  <c r="N982" i="1" a="1"/>
  <c r="N982" i="1" s="1"/>
  <c r="L980" i="15" s="1"/>
  <c r="R982" i="1"/>
  <c r="S982" i="1" a="1"/>
  <c r="S982" i="1" s="1"/>
  <c r="D980" i="15" s="1"/>
  <c r="T982" i="1" a="1"/>
  <c r="T982" i="1" s="1"/>
  <c r="E980" i="15" s="1"/>
  <c r="U982" i="1" a="1"/>
  <c r="U982" i="1" s="1"/>
  <c r="AI982" i="1"/>
  <c r="BB982" i="1" s="1"/>
  <c r="AJ982" i="1"/>
  <c r="AK982" i="1"/>
  <c r="K983" i="10" s="1"/>
  <c r="AL982" i="1"/>
  <c r="AO982" i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K981" i="15" s="1"/>
  <c r="N983" i="1" a="1"/>
  <c r="N983" i="1" s="1"/>
  <c r="L981" i="15" s="1"/>
  <c r="R983" i="1"/>
  <c r="S983" i="1" a="1"/>
  <c r="S983" i="1" s="1"/>
  <c r="D981" i="15" s="1"/>
  <c r="T983" i="1" a="1"/>
  <c r="T983" i="1" s="1"/>
  <c r="E981" i="15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S983" i="1"/>
  <c r="BT983" i="1"/>
  <c r="A984" i="1"/>
  <c r="C984" i="1"/>
  <c r="G984" i="1"/>
  <c r="M984" i="1" a="1"/>
  <c r="M984" i="1" s="1"/>
  <c r="K982" i="15" s="1"/>
  <c r="N984" i="1" a="1"/>
  <c r="N984" i="1" s="1"/>
  <c r="L982" i="15" s="1"/>
  <c r="R984" i="1"/>
  <c r="S984" i="1" a="1"/>
  <c r="S984" i="1" s="1"/>
  <c r="D982" i="15" s="1"/>
  <c r="T984" i="1" a="1"/>
  <c r="T984" i="1" s="1"/>
  <c r="E982" i="15" s="1"/>
  <c r="U984" i="1" a="1"/>
  <c r="U984" i="1" s="1"/>
  <c r="AI984" i="1"/>
  <c r="BB984" i="1" s="1"/>
  <c r="AJ984" i="1"/>
  <c r="AK984" i="1"/>
  <c r="K985" i="10" s="1"/>
  <c r="AL984" i="1"/>
  <c r="AO984" i="1"/>
  <c r="AP984" i="1"/>
  <c r="M985" i="10" s="1"/>
  <c r="AQ984" i="1"/>
  <c r="BR984" i="1"/>
  <c r="BS984" i="1"/>
  <c r="BT984" i="1"/>
  <c r="A985" i="1"/>
  <c r="C985" i="1"/>
  <c r="G985" i="1"/>
  <c r="M985" i="1" a="1"/>
  <c r="M985" i="1" s="1"/>
  <c r="K983" i="15" s="1"/>
  <c r="N985" i="1" a="1"/>
  <c r="N985" i="1" s="1"/>
  <c r="L983" i="15" s="1"/>
  <c r="R985" i="1"/>
  <c r="S985" i="1" a="1"/>
  <c r="S985" i="1" s="1"/>
  <c r="D983" i="15" s="1"/>
  <c r="T985" i="1" a="1"/>
  <c r="T985" i="1" s="1"/>
  <c r="E983" i="15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K984" i="15" s="1"/>
  <c r="N986" i="1" a="1"/>
  <c r="N986" i="1" s="1"/>
  <c r="L984" i="15" s="1"/>
  <c r="R986" i="1"/>
  <c r="S986" i="1" a="1"/>
  <c r="S986" i="1" s="1"/>
  <c r="D984" i="15" s="1"/>
  <c r="T986" i="1" a="1"/>
  <c r="T986" i="1" s="1"/>
  <c r="E984" i="15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S986" i="1"/>
  <c r="BT986" i="1"/>
  <c r="A987" i="1"/>
  <c r="C987" i="1"/>
  <c r="G987" i="1"/>
  <c r="M987" i="1" a="1"/>
  <c r="M987" i="1" s="1"/>
  <c r="K985" i="15" s="1"/>
  <c r="N987" i="1" a="1"/>
  <c r="N987" i="1" s="1"/>
  <c r="L985" i="15" s="1"/>
  <c r="R987" i="1"/>
  <c r="S987" i="1" a="1"/>
  <c r="S987" i="1" s="1"/>
  <c r="D985" i="15" s="1"/>
  <c r="T987" i="1" a="1"/>
  <c r="T987" i="1" s="1"/>
  <c r="E985" i="15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S987" i="1"/>
  <c r="BT987" i="1"/>
  <c r="A988" i="1"/>
  <c r="C988" i="1"/>
  <c r="G988" i="1"/>
  <c r="M988" i="1" a="1"/>
  <c r="M988" i="1" s="1"/>
  <c r="K986" i="15" s="1"/>
  <c r="N988" i="1" a="1"/>
  <c r="N988" i="1" s="1"/>
  <c r="L986" i="15" s="1"/>
  <c r="R988" i="1"/>
  <c r="S988" i="1" a="1"/>
  <c r="S988" i="1" s="1"/>
  <c r="D986" i="15" s="1"/>
  <c r="T988" i="1" a="1"/>
  <c r="T988" i="1" s="1"/>
  <c r="E986" i="15" s="1"/>
  <c r="U988" i="1" a="1"/>
  <c r="U988" i="1" s="1"/>
  <c r="AI988" i="1"/>
  <c r="BB988" i="1" s="1"/>
  <c r="AJ988" i="1"/>
  <c r="AK988" i="1"/>
  <c r="K989" i="10" s="1"/>
  <c r="AL988" i="1"/>
  <c r="AO988" i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K987" i="15" s="1"/>
  <c r="N989" i="1" a="1"/>
  <c r="N989" i="1" s="1"/>
  <c r="L987" i="15" s="1"/>
  <c r="R989" i="1"/>
  <c r="S989" i="1" a="1"/>
  <c r="S989" i="1" s="1"/>
  <c r="D987" i="15" s="1"/>
  <c r="T989" i="1" a="1"/>
  <c r="T989" i="1" s="1"/>
  <c r="E987" i="15" s="1"/>
  <c r="U989" i="1" a="1"/>
  <c r="U989" i="1" s="1"/>
  <c r="AI989" i="1"/>
  <c r="BB989" i="1" s="1"/>
  <c r="AJ989" i="1"/>
  <c r="AK989" i="1"/>
  <c r="K990" i="10" s="1"/>
  <c r="AL989" i="1"/>
  <c r="AO989" i="1"/>
  <c r="AP989" i="1"/>
  <c r="M990" i="10" s="1"/>
  <c r="AQ989" i="1"/>
  <c r="BR989" i="1"/>
  <c r="BS989" i="1"/>
  <c r="BT989" i="1"/>
  <c r="A990" i="1"/>
  <c r="C990" i="1"/>
  <c r="G990" i="1"/>
  <c r="M990" i="1" a="1"/>
  <c r="M990" i="1" s="1"/>
  <c r="K988" i="15" s="1"/>
  <c r="N990" i="1" a="1"/>
  <c r="N990" i="1" s="1"/>
  <c r="L988" i="15" s="1"/>
  <c r="R990" i="1"/>
  <c r="S990" i="1" a="1"/>
  <c r="S990" i="1" s="1"/>
  <c r="D988" i="15" s="1"/>
  <c r="T990" i="1" a="1"/>
  <c r="T990" i="1" s="1"/>
  <c r="E988" i="15" s="1"/>
  <c r="U990" i="1" a="1"/>
  <c r="U990" i="1" s="1"/>
  <c r="AI990" i="1"/>
  <c r="BB990" i="1" s="1"/>
  <c r="AJ990" i="1"/>
  <c r="AK990" i="1"/>
  <c r="K991" i="10" s="1"/>
  <c r="AL990" i="1"/>
  <c r="AO990" i="1"/>
  <c r="AP990" i="1"/>
  <c r="M991" i="10" s="1"/>
  <c r="AQ990" i="1"/>
  <c r="BR990" i="1"/>
  <c r="BS990" i="1"/>
  <c r="BT990" i="1"/>
  <c r="A991" i="1"/>
  <c r="C991" i="1"/>
  <c r="G991" i="1"/>
  <c r="M991" i="1" a="1"/>
  <c r="M991" i="1" s="1"/>
  <c r="K989" i="15" s="1"/>
  <c r="N991" i="1" a="1"/>
  <c r="N991" i="1" s="1"/>
  <c r="L989" i="15" s="1"/>
  <c r="R991" i="1"/>
  <c r="S991" i="1" a="1"/>
  <c r="S991" i="1" s="1"/>
  <c r="D989" i="15" s="1"/>
  <c r="T991" i="1" a="1"/>
  <c r="T991" i="1" s="1"/>
  <c r="E989" i="15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K990" i="15" s="1"/>
  <c r="N992" i="1" a="1"/>
  <c r="N992" i="1" s="1"/>
  <c r="L990" i="15" s="1"/>
  <c r="R992" i="1"/>
  <c r="S992" i="1" a="1"/>
  <c r="S992" i="1" s="1"/>
  <c r="D990" i="15" s="1"/>
  <c r="T992" i="1" a="1"/>
  <c r="T992" i="1" s="1"/>
  <c r="E990" i="15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S992" i="1"/>
  <c r="BT992" i="1"/>
  <c r="A993" i="1"/>
  <c r="C993" i="1"/>
  <c r="G993" i="1"/>
  <c r="M993" i="1" a="1"/>
  <c r="M993" i="1" s="1"/>
  <c r="K991" i="15" s="1"/>
  <c r="N993" i="1" a="1"/>
  <c r="N993" i="1" s="1"/>
  <c r="L991" i="15" s="1"/>
  <c r="R993" i="1"/>
  <c r="S993" i="1" a="1"/>
  <c r="S993" i="1" s="1"/>
  <c r="D991" i="15" s="1"/>
  <c r="T993" i="1" a="1"/>
  <c r="T993" i="1" s="1"/>
  <c r="E991" i="15" s="1"/>
  <c r="U993" i="1" a="1"/>
  <c r="U993" i="1" s="1"/>
  <c r="AI993" i="1"/>
  <c r="BB993" i="1" s="1"/>
  <c r="AJ993" i="1"/>
  <c r="AK993" i="1"/>
  <c r="K994" i="10" s="1"/>
  <c r="AL993" i="1"/>
  <c r="AO993" i="1"/>
  <c r="AP993" i="1"/>
  <c r="M994" i="10" s="1"/>
  <c r="AQ993" i="1"/>
  <c r="BR993" i="1"/>
  <c r="BS993" i="1"/>
  <c r="BT993" i="1"/>
  <c r="A994" i="1"/>
  <c r="C994" i="1"/>
  <c r="G994" i="1"/>
  <c r="M994" i="1" a="1"/>
  <c r="M994" i="1" s="1"/>
  <c r="K992" i="15" s="1"/>
  <c r="N994" i="1" a="1"/>
  <c r="N994" i="1" s="1"/>
  <c r="L992" i="15" s="1"/>
  <c r="R994" i="1"/>
  <c r="S994" i="1" a="1"/>
  <c r="S994" i="1" s="1"/>
  <c r="D992" i="15" s="1"/>
  <c r="T994" i="1" a="1"/>
  <c r="T994" i="1" s="1"/>
  <c r="E992" i="15" s="1"/>
  <c r="U994" i="1" a="1"/>
  <c r="U994" i="1" s="1"/>
  <c r="AI994" i="1"/>
  <c r="BB994" i="1" s="1"/>
  <c r="AJ994" i="1"/>
  <c r="AK994" i="1"/>
  <c r="K995" i="10" s="1"/>
  <c r="AL994" i="1"/>
  <c r="AO994" i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K993" i="15" s="1"/>
  <c r="N995" i="1" a="1"/>
  <c r="N995" i="1" s="1"/>
  <c r="L993" i="15" s="1"/>
  <c r="R995" i="1"/>
  <c r="S995" i="1" a="1"/>
  <c r="S995" i="1" s="1"/>
  <c r="D993" i="15" s="1"/>
  <c r="T995" i="1" a="1"/>
  <c r="T995" i="1" s="1"/>
  <c r="E993" i="15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S995" i="1"/>
  <c r="BT995" i="1"/>
  <c r="A996" i="1"/>
  <c r="C996" i="1"/>
  <c r="G996" i="1"/>
  <c r="M996" i="1" a="1"/>
  <c r="M996" i="1" s="1"/>
  <c r="K994" i="15" s="1"/>
  <c r="N996" i="1" a="1"/>
  <c r="N996" i="1" s="1"/>
  <c r="L994" i="15" s="1"/>
  <c r="R996" i="1"/>
  <c r="S996" i="1" a="1"/>
  <c r="S996" i="1" s="1"/>
  <c r="D994" i="15" s="1"/>
  <c r="T996" i="1" a="1"/>
  <c r="T996" i="1" s="1"/>
  <c r="E994" i="15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S996" i="1"/>
  <c r="BT996" i="1"/>
  <c r="A997" i="1"/>
  <c r="C997" i="1"/>
  <c r="G997" i="1"/>
  <c r="M997" i="1" a="1"/>
  <c r="M997" i="1" s="1"/>
  <c r="K995" i="15" s="1"/>
  <c r="N997" i="1" a="1"/>
  <c r="N997" i="1" s="1"/>
  <c r="L995" i="15" s="1"/>
  <c r="R997" i="1"/>
  <c r="S997" i="1" a="1"/>
  <c r="S997" i="1" s="1"/>
  <c r="D995" i="15" s="1"/>
  <c r="T997" i="1" a="1"/>
  <c r="T997" i="1" s="1"/>
  <c r="E995" i="15" s="1"/>
  <c r="U997" i="1" a="1"/>
  <c r="U997" i="1" s="1"/>
  <c r="AI997" i="1"/>
  <c r="BB997" i="1" s="1"/>
  <c r="AJ997" i="1"/>
  <c r="AK997" i="1"/>
  <c r="K998" i="10" s="1"/>
  <c r="AL997" i="1"/>
  <c r="AO997" i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K996" i="15" s="1"/>
  <c r="N998" i="1" a="1"/>
  <c r="N998" i="1" s="1"/>
  <c r="L996" i="15" s="1"/>
  <c r="R998" i="1"/>
  <c r="S998" i="1" a="1"/>
  <c r="S998" i="1" s="1"/>
  <c r="D996" i="15" s="1"/>
  <c r="T998" i="1" a="1"/>
  <c r="T998" i="1" s="1"/>
  <c r="E996" i="15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S998" i="1"/>
  <c r="BT998" i="1"/>
  <c r="A999" i="1"/>
  <c r="C999" i="1"/>
  <c r="G999" i="1"/>
  <c r="M999" i="1" a="1"/>
  <c r="M999" i="1" s="1"/>
  <c r="K997" i="15" s="1"/>
  <c r="N999" i="1" a="1"/>
  <c r="N999" i="1" s="1"/>
  <c r="L997" i="15" s="1"/>
  <c r="R999" i="1"/>
  <c r="S999" i="1" a="1"/>
  <c r="S999" i="1" s="1"/>
  <c r="D997" i="15" s="1"/>
  <c r="T999" i="1" a="1"/>
  <c r="T999" i="1" s="1"/>
  <c r="E997" i="15" s="1"/>
  <c r="U999" i="1" a="1"/>
  <c r="U999" i="1" s="1"/>
  <c r="AI999" i="1"/>
  <c r="BB999" i="1" s="1"/>
  <c r="AJ999" i="1"/>
  <c r="AK999" i="1"/>
  <c r="K1000" i="10" s="1"/>
  <c r="AL999" i="1"/>
  <c r="AO999" i="1"/>
  <c r="AP999" i="1"/>
  <c r="M1000" i="10" s="1"/>
  <c r="AQ999" i="1"/>
  <c r="BR999" i="1"/>
  <c r="BS999" i="1"/>
  <c r="BT999" i="1"/>
  <c r="A1000" i="1"/>
  <c r="C1000" i="1"/>
  <c r="G1000" i="1"/>
  <c r="M1000" i="1" a="1"/>
  <c r="M1000" i="1" s="1"/>
  <c r="K998" i="15" s="1"/>
  <c r="N1000" i="1" a="1"/>
  <c r="N1000" i="1" s="1"/>
  <c r="L998" i="15" s="1"/>
  <c r="R1000" i="1"/>
  <c r="S1000" i="1" a="1"/>
  <c r="S1000" i="1" s="1"/>
  <c r="D998" i="15" s="1"/>
  <c r="T1000" i="1" a="1"/>
  <c r="T1000" i="1" s="1"/>
  <c r="E998" i="15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71" i="1" l="1"/>
  <c r="BQ800" i="1"/>
  <c r="BD769" i="1" a="1"/>
  <c r="BD769" i="1" s="1"/>
  <c r="L156" i="15"/>
  <c r="AN159" i="1"/>
  <c r="BQ1001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98" i="1" a="1"/>
  <c r="BC998" i="1" s="1"/>
  <c r="BD998" i="1" a="1"/>
  <c r="BD998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7" i="1" a="1"/>
  <c r="BE997" i="1" s="1"/>
  <c r="BE988" i="1" a="1"/>
  <c r="BE988" i="1" s="1"/>
  <c r="BE999" i="1" a="1"/>
  <c r="BE999" i="1" s="1"/>
  <c r="BE993" i="1" a="1"/>
  <c r="BE993" i="1" s="1"/>
  <c r="BE990" i="1" a="1"/>
  <c r="BE990" i="1" s="1"/>
  <c r="BE984" i="1" a="1"/>
  <c r="BE984" i="1" s="1"/>
  <c r="BE981" i="1" a="1"/>
  <c r="BE981" i="1" s="1"/>
  <c r="BE972" i="1" a="1"/>
  <c r="BE972" i="1" s="1"/>
  <c r="BE982" i="1" a="1"/>
  <c r="BE982" i="1" s="1"/>
  <c r="BE989" i="1" a="1"/>
  <c r="BE989" i="1" s="1"/>
  <c r="BE994" i="1" a="1"/>
  <c r="BE994" i="1" s="1"/>
  <c r="BE976" i="1" a="1"/>
  <c r="BE976" i="1" s="1"/>
  <c r="BE973" i="1" a="1"/>
  <c r="BE973" i="1" s="1"/>
  <c r="BE970" i="1" a="1"/>
  <c r="BE970" i="1" s="1"/>
  <c r="BE961" i="1" a="1"/>
  <c r="BE961" i="1" s="1"/>
  <c r="BE958" i="1" a="1"/>
  <c r="BE958" i="1" s="1"/>
  <c r="BE955" i="1" a="1"/>
  <c r="BE955" i="1" s="1"/>
  <c r="BE952" i="1" a="1"/>
  <c r="BE952" i="1" s="1"/>
  <c r="BE963" i="1" a="1"/>
  <c r="BE963" i="1" s="1"/>
  <c r="BE954" i="1" a="1"/>
  <c r="BE954" i="1" s="1"/>
  <c r="BE948" i="1" a="1"/>
  <c r="BE948" i="1" s="1"/>
  <c r="BE945" i="1" a="1"/>
  <c r="BE945" i="1" s="1"/>
  <c r="BE939" i="1" a="1"/>
  <c r="BE939" i="1" s="1"/>
  <c r="BE930" i="1" a="1"/>
  <c r="BE930" i="1" s="1"/>
  <c r="BE927" i="1" a="1"/>
  <c r="BE927" i="1" s="1"/>
  <c r="BE924" i="1" a="1"/>
  <c r="BE924" i="1" s="1"/>
  <c r="BE921" i="1" a="1"/>
  <c r="BE921" i="1" s="1"/>
  <c r="BE915" i="1" a="1"/>
  <c r="BE915" i="1" s="1"/>
  <c r="BE912" i="1" a="1"/>
  <c r="BE912" i="1" s="1"/>
  <c r="BE909" i="1" a="1"/>
  <c r="BE909" i="1" s="1"/>
  <c r="BE903" i="1" a="1"/>
  <c r="BE903" i="1" s="1"/>
  <c r="BE894" i="1" a="1"/>
  <c r="BE894" i="1" s="1"/>
  <c r="BE885" i="1" a="1"/>
  <c r="BE885" i="1" s="1"/>
  <c r="BE882" i="1" a="1"/>
  <c r="BE882" i="1" s="1"/>
  <c r="BE879" i="1" a="1"/>
  <c r="BE879" i="1" s="1"/>
  <c r="BE876" i="1" a="1"/>
  <c r="BE876" i="1" s="1"/>
  <c r="BE870" i="1" a="1"/>
  <c r="BE870" i="1" s="1"/>
  <c r="BE864" i="1" a="1"/>
  <c r="BE864" i="1" s="1"/>
  <c r="BE855" i="1" a="1"/>
  <c r="BE855" i="1" s="1"/>
  <c r="BE840" i="1" a="1"/>
  <c r="BE840" i="1" s="1"/>
  <c r="BE831" i="1" a="1"/>
  <c r="BE831" i="1" s="1"/>
  <c r="BE828" i="1" a="1"/>
  <c r="BE828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1" i="1" a="1"/>
  <c r="BE801" i="1" s="1"/>
  <c r="BE797" i="1" a="1"/>
  <c r="BE797" i="1" s="1"/>
  <c r="BE794" i="1" a="1"/>
  <c r="BE794" i="1" s="1"/>
  <c r="BE788" i="1" a="1"/>
  <c r="BE788" i="1" s="1"/>
  <c r="BE779" i="1" a="1"/>
  <c r="BE779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9" i="1" a="1"/>
  <c r="BE959" i="1" s="1"/>
  <c r="BE950" i="1" a="1"/>
  <c r="BE950" i="1" s="1"/>
  <c r="BE944" i="1" a="1"/>
  <c r="BE944" i="1" s="1"/>
  <c r="BE941" i="1" a="1"/>
  <c r="BE941" i="1" s="1"/>
  <c r="BE935" i="1" a="1"/>
  <c r="BE935" i="1" s="1"/>
  <c r="BE932" i="1" a="1"/>
  <c r="BE932" i="1" s="1"/>
  <c r="BE923" i="1" a="1"/>
  <c r="BE923" i="1" s="1"/>
  <c r="BE920" i="1" a="1"/>
  <c r="BE920" i="1" s="1"/>
  <c r="BE914" i="1" a="1"/>
  <c r="BE914" i="1" s="1"/>
  <c r="BE911" i="1" a="1"/>
  <c r="BE911" i="1" s="1"/>
  <c r="BE905" i="1" a="1"/>
  <c r="BE905" i="1" s="1"/>
  <c r="BE902" i="1" a="1"/>
  <c r="BE902" i="1" s="1"/>
  <c r="BE896" i="1" a="1"/>
  <c r="BE896" i="1" s="1"/>
  <c r="BE893" i="1" a="1"/>
  <c r="BE893" i="1" s="1"/>
  <c r="BE887" i="1" a="1"/>
  <c r="BE887" i="1" s="1"/>
  <c r="BE884" i="1" a="1"/>
  <c r="BE884" i="1" s="1"/>
  <c r="BE878" i="1" a="1"/>
  <c r="BE878" i="1" s="1"/>
  <c r="BE875" i="1" a="1"/>
  <c r="BE875" i="1" s="1"/>
  <c r="BE872" i="1" a="1"/>
  <c r="BE872" i="1" s="1"/>
  <c r="BE863" i="1" a="1"/>
  <c r="BE863" i="1" s="1"/>
  <c r="BE860" i="1" a="1"/>
  <c r="BE860" i="1" s="1"/>
  <c r="BE854" i="1" a="1"/>
  <c r="BE854" i="1" s="1"/>
  <c r="BE845" i="1" a="1"/>
  <c r="BE845" i="1" s="1"/>
  <c r="BE842" i="1" a="1"/>
  <c r="BE842" i="1" s="1"/>
  <c r="BE839" i="1" a="1"/>
  <c r="BE839" i="1" s="1"/>
  <c r="BE836" i="1" a="1"/>
  <c r="BE836" i="1" s="1"/>
  <c r="BE833" i="1" a="1"/>
  <c r="BE833" i="1" s="1"/>
  <c r="BE830" i="1" a="1"/>
  <c r="BE830" i="1" s="1"/>
  <c r="BE824" i="1" a="1"/>
  <c r="BE824" i="1" s="1"/>
  <c r="BE821" i="1" a="1"/>
  <c r="BE821" i="1" s="1"/>
  <c r="BE796" i="1" a="1"/>
  <c r="BE796" i="1" s="1"/>
  <c r="BE787" i="1" a="1"/>
  <c r="BE787" i="1" s="1"/>
  <c r="BE781" i="1" a="1"/>
  <c r="BE781" i="1" s="1"/>
  <c r="BE778" i="1" a="1"/>
  <c r="BE778" i="1" s="1"/>
  <c r="BE772" i="1" a="1"/>
  <c r="BE772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2" i="1" a="1"/>
  <c r="BE922" i="1" s="1"/>
  <c r="BE913" i="1" a="1"/>
  <c r="BE913" i="1" s="1"/>
  <c r="BE877" i="1" a="1"/>
  <c r="BE877" i="1" s="1"/>
  <c r="BE871" i="1" a="1"/>
  <c r="BE871" i="1" s="1"/>
  <c r="BE853" i="1" a="1"/>
  <c r="BE853" i="1" s="1"/>
  <c r="BE844" i="1" a="1"/>
  <c r="BE844" i="1" s="1"/>
  <c r="BE841" i="1" a="1"/>
  <c r="BE841" i="1" s="1"/>
  <c r="BE835" i="1" a="1"/>
  <c r="BE835" i="1" s="1"/>
  <c r="BE832" i="1" a="1"/>
  <c r="BE832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802" i="1" a="1"/>
  <c r="BE802" i="1" s="1"/>
  <c r="BE798" i="1" a="1"/>
  <c r="BE798" i="1" s="1"/>
  <c r="BE795" i="1" a="1"/>
  <c r="BE795" i="1" s="1"/>
  <c r="BE789" i="1" a="1"/>
  <c r="BE789" i="1" s="1"/>
  <c r="BE786" i="1" a="1"/>
  <c r="BE786" i="1" s="1"/>
  <c r="BE780" i="1" a="1"/>
  <c r="BE780" i="1" s="1"/>
  <c r="BE777" i="1" a="1"/>
  <c r="BE777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7" i="1"/>
  <c r="BQ642" i="1"/>
  <c r="BQ636" i="1"/>
  <c r="BQ548" i="1"/>
  <c r="BQ998" i="1"/>
  <c r="BQ878" i="1"/>
  <c r="BQ809" i="1"/>
  <c r="BQ1000" i="1"/>
  <c r="BQ918" i="1"/>
  <c r="BQ671" i="1"/>
  <c r="BQ662" i="1"/>
  <c r="BQ560" i="1"/>
  <c r="BQ412" i="1"/>
  <c r="BQ410" i="1"/>
  <c r="BQ774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4" i="1"/>
  <c r="BQ871" i="1"/>
  <c r="BQ868" i="1"/>
  <c r="BQ859" i="1"/>
  <c r="BQ850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9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0" i="1"/>
  <c r="BQ940" i="1"/>
  <c r="BQ931" i="1"/>
  <c r="BQ810" i="1"/>
  <c r="BQ806" i="1"/>
  <c r="BQ803" i="1"/>
  <c r="BQ799" i="1"/>
  <c r="BQ793" i="1"/>
  <c r="BQ781" i="1"/>
  <c r="BQ775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1" i="1"/>
  <c r="BQ851" i="1"/>
  <c r="BQ847" i="1"/>
  <c r="BQ788" i="1"/>
  <c r="BQ785" i="1"/>
  <c r="BQ779" i="1"/>
  <c r="BQ776" i="1"/>
  <c r="BQ999" i="1"/>
  <c r="BQ995" i="1"/>
  <c r="BQ992" i="1"/>
  <c r="BQ989" i="1"/>
  <c r="BQ977" i="1"/>
  <c r="BQ974" i="1"/>
  <c r="BQ968" i="1"/>
  <c r="BQ965" i="1"/>
  <c r="BQ959" i="1"/>
  <c r="BQ956" i="1"/>
  <c r="BQ932" i="1"/>
  <c r="BQ928" i="1"/>
  <c r="BQ925" i="1"/>
  <c r="BQ922" i="1"/>
  <c r="BQ913" i="1"/>
  <c r="BQ904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2" i="1"/>
  <c r="BQ768" i="1"/>
  <c r="BQ762" i="1"/>
  <c r="BQ981" i="1"/>
  <c r="BQ979" i="1"/>
  <c r="BQ973" i="1"/>
  <c r="BQ964" i="1"/>
  <c r="BQ955" i="1"/>
  <c r="BQ945" i="1"/>
  <c r="BQ905" i="1"/>
  <c r="BQ901" i="1"/>
  <c r="BQ898" i="1"/>
  <c r="BQ895" i="1"/>
  <c r="BQ886" i="1"/>
  <c r="BQ864" i="1"/>
  <c r="BQ818" i="1"/>
  <c r="BQ792" i="1"/>
  <c r="BQ789" i="1"/>
  <c r="BQ787" i="1"/>
  <c r="BQ784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865" i="1"/>
  <c r="BQ862" i="1"/>
  <c r="BQ855" i="1"/>
  <c r="BQ842" i="1"/>
  <c r="BQ839" i="1"/>
  <c r="BQ833" i="1"/>
  <c r="BQ830" i="1"/>
  <c r="BQ824" i="1"/>
  <c r="BQ821" i="1"/>
  <c r="BQ801" i="1"/>
  <c r="BQ796" i="1"/>
  <c r="BQ988" i="1"/>
  <c r="BQ982" i="1"/>
  <c r="BQ950" i="1"/>
  <c r="BQ941" i="1"/>
  <c r="BQ937" i="1"/>
  <c r="BQ934" i="1"/>
  <c r="BQ927" i="1"/>
  <c r="BQ914" i="1"/>
  <c r="BQ910" i="1"/>
  <c r="BQ907" i="1"/>
  <c r="BQ900" i="1"/>
  <c r="BQ887" i="1"/>
  <c r="BQ883" i="1"/>
  <c r="BQ880" i="1"/>
  <c r="BQ873" i="1"/>
  <c r="BQ860" i="1"/>
  <c r="BQ856" i="1"/>
  <c r="BQ853" i="1"/>
  <c r="BQ846" i="1"/>
  <c r="BQ837" i="1"/>
  <c r="BQ828" i="1"/>
  <c r="BQ819" i="1"/>
  <c r="BQ815" i="1"/>
  <c r="BQ812" i="1"/>
  <c r="BQ790" i="1"/>
  <c r="BQ783" i="1"/>
  <c r="BQ780" i="1"/>
  <c r="BQ778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2" i="1"/>
  <c r="AN796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4" i="1"/>
  <c r="BQ798" i="1"/>
  <c r="BQ795" i="1"/>
  <c r="BQ791" i="1"/>
  <c r="BQ786" i="1"/>
  <c r="BQ782" i="1"/>
  <c r="BQ777" i="1"/>
  <c r="BQ773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834" i="1"/>
  <c r="BQ829" i="1"/>
  <c r="BQ825" i="1"/>
  <c r="BQ820" i="1"/>
  <c r="BQ816" i="1"/>
  <c r="BQ811" i="1"/>
  <c r="BQ807" i="1"/>
  <c r="BQ802" i="1"/>
  <c r="BQ797" i="1"/>
  <c r="BQ794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1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7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2" i="1"/>
  <c r="AN790" i="1"/>
  <c r="AN856" i="1"/>
  <c r="AN815" i="1"/>
  <c r="AN965" i="1"/>
  <c r="BE164" i="1" a="1"/>
  <c r="BE164" i="1" s="1"/>
  <c r="AN812" i="1"/>
  <c r="AN871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6" i="1"/>
  <c r="AN845" i="1"/>
  <c r="AN762" i="1"/>
  <c r="AN958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5" i="1"/>
  <c r="F972" i="12"/>
  <c r="G976" i="10"/>
  <c r="D975" i="10"/>
  <c r="C975" i="10"/>
  <c r="AN974" i="1"/>
  <c r="AM97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1" i="1"/>
  <c r="F968" i="12"/>
  <c r="G972" i="10"/>
  <c r="D971" i="10"/>
  <c r="C971" i="10"/>
  <c r="AN970" i="1"/>
  <c r="F967" i="12"/>
  <c r="G971" i="10"/>
  <c r="D970" i="10"/>
  <c r="C970" i="10"/>
  <c r="F966" i="12"/>
  <c r="G970" i="10"/>
  <c r="D969" i="10"/>
  <c r="C969" i="10"/>
  <c r="AN96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2" i="1"/>
  <c r="F959" i="12"/>
  <c r="G963" i="10"/>
  <c r="D962" i="10"/>
  <c r="C962" i="10"/>
  <c r="F958" i="12"/>
  <c r="G962" i="10"/>
  <c r="D961" i="10"/>
  <c r="C961" i="10"/>
  <c r="AM960" i="1"/>
  <c r="F957" i="12"/>
  <c r="G961" i="10"/>
  <c r="D960" i="10"/>
  <c r="C960" i="10"/>
  <c r="AN959" i="1"/>
  <c r="F956" i="12"/>
  <c r="G960" i="10"/>
  <c r="D959" i="10"/>
  <c r="C959" i="10"/>
  <c r="F955" i="12"/>
  <c r="G959" i="10"/>
  <c r="D958" i="10"/>
  <c r="C958" i="10"/>
  <c r="AM95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3" i="1"/>
  <c r="F950" i="12"/>
  <c r="G954" i="10"/>
  <c r="D953" i="10"/>
  <c r="C953" i="10"/>
  <c r="F949" i="12"/>
  <c r="G953" i="10"/>
  <c r="D952" i="10"/>
  <c r="C952" i="10"/>
  <c r="AM951" i="1"/>
  <c r="F948" i="12"/>
  <c r="G952" i="10"/>
  <c r="D951" i="10"/>
  <c r="C951" i="10"/>
  <c r="AN950" i="1"/>
  <c r="F947" i="12"/>
  <c r="G951" i="10"/>
  <c r="D950" i="10"/>
  <c r="C950" i="10"/>
  <c r="AN949" i="1"/>
  <c r="F946" i="12"/>
  <c r="G950" i="10"/>
  <c r="D949" i="10"/>
  <c r="C949" i="10"/>
  <c r="AN948" i="1"/>
  <c r="F945" i="12"/>
  <c r="G949" i="10"/>
  <c r="D948" i="10"/>
  <c r="C948" i="10"/>
  <c r="AN947" i="1"/>
  <c r="F944" i="12"/>
  <c r="G948" i="10"/>
  <c r="D947" i="10"/>
  <c r="C947" i="10"/>
  <c r="AN946" i="1"/>
  <c r="F943" i="12"/>
  <c r="G947" i="10"/>
  <c r="D946" i="10"/>
  <c r="C946" i="10"/>
  <c r="AN945" i="1"/>
  <c r="F942" i="12"/>
  <c r="G946" i="10"/>
  <c r="D945" i="10"/>
  <c r="C945" i="10"/>
  <c r="AN944" i="1"/>
  <c r="F941" i="12"/>
  <c r="G945" i="10"/>
  <c r="D944" i="10"/>
  <c r="C944" i="10"/>
  <c r="AN943" i="1"/>
  <c r="F940" i="12"/>
  <c r="G944" i="10"/>
  <c r="D943" i="10"/>
  <c r="C943" i="10"/>
  <c r="AN942" i="1"/>
  <c r="AM94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9" i="1"/>
  <c r="F936" i="12"/>
  <c r="G940" i="10"/>
  <c r="D939" i="10"/>
  <c r="C939" i="10"/>
  <c r="AN938" i="1"/>
  <c r="F935" i="12"/>
  <c r="G939" i="10"/>
  <c r="D938" i="10"/>
  <c r="C938" i="10"/>
  <c r="AM937" i="1"/>
  <c r="F934" i="12"/>
  <c r="G938" i="10"/>
  <c r="D937" i="10"/>
  <c r="C937" i="10"/>
  <c r="AN936" i="1"/>
  <c r="F933" i="12"/>
  <c r="G937" i="10"/>
  <c r="D936" i="10"/>
  <c r="C936" i="10"/>
  <c r="AN935" i="1"/>
  <c r="F932" i="12"/>
  <c r="G936" i="10"/>
  <c r="D935" i="10"/>
  <c r="C935" i="10"/>
  <c r="AM934" i="1"/>
  <c r="F931" i="12"/>
  <c r="G935" i="10"/>
  <c r="D934" i="10"/>
  <c r="C934" i="10"/>
  <c r="AM933" i="1"/>
  <c r="F930" i="12"/>
  <c r="G934" i="10"/>
  <c r="D933" i="10"/>
  <c r="C933" i="10"/>
  <c r="AN932" i="1"/>
  <c r="F929" i="12"/>
  <c r="G933" i="10"/>
  <c r="D932" i="10"/>
  <c r="C932" i="10"/>
  <c r="AM931" i="1"/>
  <c r="F928" i="12"/>
  <c r="G932" i="10"/>
  <c r="D931" i="10"/>
  <c r="C931" i="10"/>
  <c r="F927" i="12"/>
  <c r="G931" i="10"/>
  <c r="D930" i="10"/>
  <c r="C930" i="10"/>
  <c r="AM929" i="1"/>
  <c r="F926" i="12"/>
  <c r="G930" i="10"/>
  <c r="D929" i="10"/>
  <c r="C929" i="10"/>
  <c r="AN928" i="1"/>
  <c r="F925" i="12"/>
  <c r="G929" i="10"/>
  <c r="D928" i="10"/>
  <c r="C928" i="10"/>
  <c r="AN927" i="1"/>
  <c r="F924" i="12"/>
  <c r="G928" i="10"/>
  <c r="D927" i="10"/>
  <c r="C927" i="10"/>
  <c r="AN926" i="1"/>
  <c r="F923" i="12"/>
  <c r="G927" i="10"/>
  <c r="D926" i="10"/>
  <c r="C926" i="10"/>
  <c r="AM925" i="1"/>
  <c r="F922" i="12"/>
  <c r="G926" i="10"/>
  <c r="D925" i="10"/>
  <c r="C925" i="10"/>
  <c r="AM924" i="1"/>
  <c r="F921" i="12"/>
  <c r="G925" i="10"/>
  <c r="D924" i="10"/>
  <c r="C924" i="10"/>
  <c r="AN923" i="1"/>
  <c r="F920" i="12"/>
  <c r="G924" i="10"/>
  <c r="D923" i="10"/>
  <c r="C923" i="10"/>
  <c r="F919" i="12"/>
  <c r="G923" i="10"/>
  <c r="D922" i="10"/>
  <c r="C922" i="10"/>
  <c r="AN921" i="1"/>
  <c r="F918" i="12"/>
  <c r="G922" i="10"/>
  <c r="D921" i="10"/>
  <c r="C921" i="10"/>
  <c r="AN920" i="1"/>
  <c r="AM920" i="1"/>
  <c r="F917" i="12"/>
  <c r="G921" i="10"/>
  <c r="D920" i="10"/>
  <c r="C920" i="10"/>
  <c r="AM919" i="1"/>
  <c r="F916" i="12"/>
  <c r="G920" i="10"/>
  <c r="D919" i="10"/>
  <c r="C919" i="10"/>
  <c r="F915" i="12"/>
  <c r="G919" i="10"/>
  <c r="D918" i="10"/>
  <c r="C918" i="10"/>
  <c r="AN917" i="1"/>
  <c r="F914" i="12"/>
  <c r="G918" i="10"/>
  <c r="D917" i="10"/>
  <c r="C917" i="10"/>
  <c r="AN916" i="1"/>
  <c r="F913" i="12"/>
  <c r="G917" i="10"/>
  <c r="D916" i="10"/>
  <c r="C916" i="10"/>
  <c r="AN915" i="1"/>
  <c r="AM915" i="1"/>
  <c r="F912" i="12"/>
  <c r="G916" i="10"/>
  <c r="D915" i="10"/>
  <c r="C915" i="10"/>
  <c r="AN914" i="1"/>
  <c r="F911" i="12"/>
  <c r="G915" i="10"/>
  <c r="D914" i="10"/>
  <c r="C914" i="10"/>
  <c r="F910" i="12"/>
  <c r="G914" i="10"/>
  <c r="D913" i="10"/>
  <c r="C913" i="10"/>
  <c r="AM912" i="1"/>
  <c r="F909" i="12"/>
  <c r="G913" i="10"/>
  <c r="D912" i="10"/>
  <c r="C912" i="10"/>
  <c r="AN911" i="1"/>
  <c r="F908" i="12"/>
  <c r="G912" i="10"/>
  <c r="D911" i="10"/>
  <c r="C911" i="10"/>
  <c r="F907" i="12"/>
  <c r="G911" i="10"/>
  <c r="D910" i="10"/>
  <c r="C910" i="10"/>
  <c r="AM909" i="1"/>
  <c r="F906" i="12"/>
  <c r="G910" i="10"/>
  <c r="D909" i="10"/>
  <c r="C909" i="10"/>
  <c r="AN908" i="1"/>
  <c r="F905" i="12"/>
  <c r="G909" i="10"/>
  <c r="D908" i="10"/>
  <c r="C908" i="10"/>
  <c r="AN907" i="1"/>
  <c r="F904" i="12"/>
  <c r="G908" i="10"/>
  <c r="D907" i="10"/>
  <c r="C907" i="10"/>
  <c r="AM906" i="1"/>
  <c r="F903" i="12"/>
  <c r="G907" i="10"/>
  <c r="D906" i="10"/>
  <c r="C906" i="10"/>
  <c r="AN905" i="1"/>
  <c r="F902" i="12"/>
  <c r="G906" i="10"/>
  <c r="D905" i="10"/>
  <c r="C905" i="10"/>
  <c r="AM904" i="1"/>
  <c r="F901" i="12"/>
  <c r="G905" i="10"/>
  <c r="D904" i="10"/>
  <c r="C904" i="10"/>
  <c r="AN903" i="1"/>
  <c r="F900" i="12"/>
  <c r="G904" i="10"/>
  <c r="D903" i="10"/>
  <c r="C903" i="10"/>
  <c r="AN902" i="1"/>
  <c r="AM902" i="1"/>
  <c r="F899" i="12"/>
  <c r="G903" i="10"/>
  <c r="D902" i="10"/>
  <c r="C902" i="10"/>
  <c r="AN901" i="1"/>
  <c r="F898" i="12"/>
  <c r="G902" i="10"/>
  <c r="D901" i="10"/>
  <c r="C901" i="10"/>
  <c r="AN900" i="1"/>
  <c r="AM900" i="1"/>
  <c r="F897" i="12"/>
  <c r="G901" i="10"/>
  <c r="D900" i="10"/>
  <c r="C900" i="10"/>
  <c r="AN899" i="1"/>
  <c r="F896" i="12"/>
  <c r="G900" i="10"/>
  <c r="D899" i="10"/>
  <c r="C899" i="10"/>
  <c r="F895" i="12"/>
  <c r="G899" i="10"/>
  <c r="D898" i="10"/>
  <c r="C898" i="10"/>
  <c r="AN897" i="1"/>
  <c r="AM897" i="1"/>
  <c r="F894" i="12"/>
  <c r="G898" i="10"/>
  <c r="D897" i="10"/>
  <c r="C897" i="10"/>
  <c r="AN89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3" i="1"/>
  <c r="AM893" i="1"/>
  <c r="F890" i="12"/>
  <c r="G894" i="10"/>
  <c r="D893" i="10"/>
  <c r="C893" i="10"/>
  <c r="AN892" i="1"/>
  <c r="AM892" i="1"/>
  <c r="F889" i="12"/>
  <c r="G893" i="10"/>
  <c r="D892" i="10"/>
  <c r="C892" i="10"/>
  <c r="AN891" i="1"/>
  <c r="AM891" i="1"/>
  <c r="F888" i="12"/>
  <c r="G892" i="10"/>
  <c r="D891" i="10"/>
  <c r="C891" i="10"/>
  <c r="AN890" i="1"/>
  <c r="AM890" i="1"/>
  <c r="F887" i="12"/>
  <c r="G891" i="10"/>
  <c r="D890" i="10"/>
  <c r="C890" i="10"/>
  <c r="F886" i="12"/>
  <c r="G890" i="10"/>
  <c r="D889" i="10"/>
  <c r="C889" i="10"/>
  <c r="AN888" i="1"/>
  <c r="F885" i="12"/>
  <c r="G889" i="10"/>
  <c r="D888" i="10"/>
  <c r="C888" i="10"/>
  <c r="AN887" i="1"/>
  <c r="F884" i="12"/>
  <c r="G888" i="10"/>
  <c r="D887" i="10"/>
  <c r="C887" i="10"/>
  <c r="AM886" i="1"/>
  <c r="F883" i="12"/>
  <c r="G887" i="10"/>
  <c r="D886" i="10"/>
  <c r="C886" i="10"/>
  <c r="AM885" i="1"/>
  <c r="F882" i="12"/>
  <c r="G886" i="10"/>
  <c r="D885" i="10"/>
  <c r="C885" i="10"/>
  <c r="AN884" i="1"/>
  <c r="F881" i="12"/>
  <c r="G885" i="10"/>
  <c r="D884" i="10"/>
  <c r="C884" i="10"/>
  <c r="AN883" i="1"/>
  <c r="AM883" i="1"/>
  <c r="F880" i="12"/>
  <c r="G884" i="10"/>
  <c r="D883" i="10"/>
  <c r="C883" i="10"/>
  <c r="AN882" i="1"/>
  <c r="F879" i="12"/>
  <c r="G883" i="10"/>
  <c r="D882" i="10"/>
  <c r="C882" i="10"/>
  <c r="AN881" i="1"/>
  <c r="F878" i="12"/>
  <c r="G882" i="10"/>
  <c r="D881" i="10"/>
  <c r="C881" i="10"/>
  <c r="AN880" i="1"/>
  <c r="AM880" i="1"/>
  <c r="F877" i="12"/>
  <c r="G881" i="10"/>
  <c r="D880" i="10"/>
  <c r="C880" i="10"/>
  <c r="AN879" i="1"/>
  <c r="AM879" i="1"/>
  <c r="F876" i="12"/>
  <c r="G880" i="10"/>
  <c r="D879" i="10"/>
  <c r="C879" i="10"/>
  <c r="AN878" i="1"/>
  <c r="F875" i="12"/>
  <c r="G879" i="10"/>
  <c r="D878" i="10"/>
  <c r="C878" i="10"/>
  <c r="F874" i="12"/>
  <c r="G878" i="10"/>
  <c r="D877" i="10"/>
  <c r="C877" i="10"/>
  <c r="AN876" i="1"/>
  <c r="AM876" i="1"/>
  <c r="F873" i="12"/>
  <c r="G877" i="10"/>
  <c r="D876" i="10"/>
  <c r="C876" i="10"/>
  <c r="AN875" i="1"/>
  <c r="F872" i="12"/>
  <c r="G876" i="10"/>
  <c r="D875" i="10"/>
  <c r="C875" i="10"/>
  <c r="AN874" i="1"/>
  <c r="F871" i="12"/>
  <c r="G875" i="10"/>
  <c r="D874" i="10"/>
  <c r="C874" i="10"/>
  <c r="AN873" i="1"/>
  <c r="F870" i="12"/>
  <c r="G874" i="10"/>
  <c r="D873" i="10"/>
  <c r="C873" i="10"/>
  <c r="AN872" i="1"/>
  <c r="AM872" i="1"/>
  <c r="F869" i="12"/>
  <c r="G873" i="10"/>
  <c r="D872" i="10"/>
  <c r="C872" i="10"/>
  <c r="F868" i="12"/>
  <c r="G872" i="10"/>
  <c r="D871" i="10"/>
  <c r="C871" i="10"/>
  <c r="AN870" i="1"/>
  <c r="AM870" i="1"/>
  <c r="F867" i="12"/>
  <c r="G871" i="10"/>
  <c r="D870" i="10"/>
  <c r="C870" i="10"/>
  <c r="AN869" i="1"/>
  <c r="F866" i="12"/>
  <c r="G870" i="10"/>
  <c r="D869" i="10"/>
  <c r="C869" i="10"/>
  <c r="AN868" i="1"/>
  <c r="F865" i="12"/>
  <c r="G869" i="10"/>
  <c r="D868" i="10"/>
  <c r="C868" i="10"/>
  <c r="AN867" i="1"/>
  <c r="AM867" i="1"/>
  <c r="F864" i="12"/>
  <c r="G868" i="10"/>
  <c r="D867" i="10"/>
  <c r="C867" i="10"/>
  <c r="AN866" i="1"/>
  <c r="F863" i="12"/>
  <c r="G867" i="10"/>
  <c r="D866" i="10"/>
  <c r="C866" i="10"/>
  <c r="AN865" i="1"/>
  <c r="AM865" i="1"/>
  <c r="F862" i="12"/>
  <c r="G866" i="10"/>
  <c r="D865" i="10"/>
  <c r="C865" i="10"/>
  <c r="F861" i="12"/>
  <c r="G865" i="10"/>
  <c r="D864" i="10"/>
  <c r="C864" i="10"/>
  <c r="AN863" i="1"/>
  <c r="F860" i="12"/>
  <c r="G864" i="10"/>
  <c r="D863" i="10"/>
  <c r="C863" i="10"/>
  <c r="AM862" i="1"/>
  <c r="F859" i="12"/>
  <c r="G863" i="10"/>
  <c r="D862" i="10"/>
  <c r="C862" i="10"/>
  <c r="AN861" i="1"/>
  <c r="AM861" i="1"/>
  <c r="F858" i="12"/>
  <c r="G862" i="10"/>
  <c r="D861" i="10"/>
  <c r="C861" i="10"/>
  <c r="AN860" i="1"/>
  <c r="F857" i="12"/>
  <c r="G861" i="10"/>
  <c r="D860" i="10"/>
  <c r="C860" i="10"/>
  <c r="AN859" i="1"/>
  <c r="F856" i="12"/>
  <c r="G860" i="10"/>
  <c r="D859" i="10"/>
  <c r="C859" i="10"/>
  <c r="AN858" i="1"/>
  <c r="AM858" i="1"/>
  <c r="F855" i="12"/>
  <c r="G859" i="10"/>
  <c r="D858" i="10"/>
  <c r="C858" i="10"/>
  <c r="AN857" i="1"/>
  <c r="F854" i="12"/>
  <c r="G858" i="10"/>
  <c r="D857" i="10"/>
  <c r="C857" i="10"/>
  <c r="AM856" i="1"/>
  <c r="F853" i="12"/>
  <c r="G857" i="10"/>
  <c r="D856" i="10"/>
  <c r="C856" i="10"/>
  <c r="AN855" i="1"/>
  <c r="AM855" i="1"/>
  <c r="F852" i="12"/>
  <c r="G856" i="10"/>
  <c r="D855" i="10"/>
  <c r="C855" i="10"/>
  <c r="AN854" i="1"/>
  <c r="F851" i="12"/>
  <c r="G855" i="10"/>
  <c r="D854" i="10"/>
  <c r="C854" i="10"/>
  <c r="AM853" i="1"/>
  <c r="F850" i="12"/>
  <c r="G854" i="10"/>
  <c r="D853" i="10"/>
  <c r="C853" i="10"/>
  <c r="AN852" i="1"/>
  <c r="AM852" i="1"/>
  <c r="F849" i="12"/>
  <c r="G853" i="10"/>
  <c r="D852" i="10"/>
  <c r="C852" i="10"/>
  <c r="AN851" i="1"/>
  <c r="F848" i="12"/>
  <c r="G852" i="10"/>
  <c r="D851" i="10"/>
  <c r="C851" i="10"/>
  <c r="AM850" i="1"/>
  <c r="F847" i="12"/>
  <c r="G851" i="10"/>
  <c r="D850" i="10"/>
  <c r="C850" i="10"/>
  <c r="AN849" i="1"/>
  <c r="F846" i="12"/>
  <c r="G850" i="10"/>
  <c r="D849" i="10"/>
  <c r="C849" i="10"/>
  <c r="AN848" i="1"/>
  <c r="F845" i="12"/>
  <c r="G849" i="10"/>
  <c r="D848" i="10"/>
  <c r="C848" i="10"/>
  <c r="AN847" i="1"/>
  <c r="F844" i="12"/>
  <c r="G848" i="10"/>
  <c r="D847" i="10"/>
  <c r="C847" i="10"/>
  <c r="AN846" i="1"/>
  <c r="F843" i="12"/>
  <c r="G847" i="10"/>
  <c r="D846" i="10"/>
  <c r="C846" i="10"/>
  <c r="F842" i="12"/>
  <c r="G846" i="10"/>
  <c r="D845" i="10"/>
  <c r="C845" i="10"/>
  <c r="AN844" i="1"/>
  <c r="F841" i="12"/>
  <c r="G845" i="10"/>
  <c r="D844" i="10"/>
  <c r="C844" i="10"/>
  <c r="AN843" i="1"/>
  <c r="AM843" i="1"/>
  <c r="F840" i="12"/>
  <c r="G844" i="10"/>
  <c r="D843" i="10"/>
  <c r="C843" i="10"/>
  <c r="AN842" i="1"/>
  <c r="AM842" i="1"/>
  <c r="F839" i="12"/>
  <c r="G843" i="10"/>
  <c r="D842" i="10"/>
  <c r="C842" i="10"/>
  <c r="AN841" i="1"/>
  <c r="F838" i="12"/>
  <c r="G842" i="10"/>
  <c r="D841" i="10"/>
  <c r="C841" i="10"/>
  <c r="AN840" i="1"/>
  <c r="AM840" i="1"/>
  <c r="F837" i="12"/>
  <c r="G841" i="10"/>
  <c r="D840" i="10"/>
  <c r="C840" i="10"/>
  <c r="AN839" i="1"/>
  <c r="AM839" i="1"/>
  <c r="F836" i="12"/>
  <c r="G840" i="10"/>
  <c r="D839" i="10"/>
  <c r="C839" i="10"/>
  <c r="AN838" i="1"/>
  <c r="AM838" i="1"/>
  <c r="F835" i="12"/>
  <c r="G839" i="10"/>
  <c r="D838" i="10"/>
  <c r="C838" i="10"/>
  <c r="AM837" i="1"/>
  <c r="F834" i="12"/>
  <c r="G838" i="10"/>
  <c r="D837" i="10"/>
  <c r="C837" i="10"/>
  <c r="AN836" i="1"/>
  <c r="AM836" i="1"/>
  <c r="F833" i="12"/>
  <c r="G837" i="10"/>
  <c r="D836" i="10"/>
  <c r="C836" i="10"/>
  <c r="AN835" i="1"/>
  <c r="F832" i="12"/>
  <c r="G836" i="10"/>
  <c r="D835" i="10"/>
  <c r="C835" i="10"/>
  <c r="AN834" i="1"/>
  <c r="F831" i="12"/>
  <c r="G835" i="10"/>
  <c r="D834" i="10"/>
  <c r="C834" i="10"/>
  <c r="AN833" i="1"/>
  <c r="AM833" i="1"/>
  <c r="F830" i="12"/>
  <c r="G834" i="10"/>
  <c r="D833" i="10"/>
  <c r="C833" i="10"/>
  <c r="AN832" i="1"/>
  <c r="AM832" i="1"/>
  <c r="F829" i="12"/>
  <c r="G833" i="10"/>
  <c r="D832" i="10"/>
  <c r="C832" i="10"/>
  <c r="AN831" i="1"/>
  <c r="AM831" i="1"/>
  <c r="F828" i="12"/>
  <c r="G832" i="10"/>
  <c r="D831" i="10"/>
  <c r="C831" i="10"/>
  <c r="AN830" i="1"/>
  <c r="AM830" i="1"/>
  <c r="F827" i="12"/>
  <c r="G831" i="10"/>
  <c r="D830" i="10"/>
  <c r="C830" i="10"/>
  <c r="AN829" i="1"/>
  <c r="F826" i="12"/>
  <c r="G830" i="10"/>
  <c r="D829" i="10"/>
  <c r="C829" i="10"/>
  <c r="AN828" i="1"/>
  <c r="AM828" i="1"/>
  <c r="F825" i="12"/>
  <c r="G829" i="10"/>
  <c r="D828" i="10"/>
  <c r="C828" i="10"/>
  <c r="AM827" i="1"/>
  <c r="F824" i="12"/>
  <c r="G828" i="10"/>
  <c r="D827" i="10"/>
  <c r="C827" i="10"/>
  <c r="AN826" i="1"/>
  <c r="F823" i="12"/>
  <c r="G827" i="10"/>
  <c r="D826" i="10"/>
  <c r="C826" i="10"/>
  <c r="AN825" i="1"/>
  <c r="AM825" i="1"/>
  <c r="F822" i="12"/>
  <c r="G826" i="10"/>
  <c r="D825" i="10"/>
  <c r="C825" i="10"/>
  <c r="AN824" i="1"/>
  <c r="AM824" i="1"/>
  <c r="F821" i="12"/>
  <c r="G825" i="10"/>
  <c r="D824" i="10"/>
  <c r="C824" i="10"/>
  <c r="AN823" i="1"/>
  <c r="AM823" i="1"/>
  <c r="F820" i="12"/>
  <c r="G824" i="10"/>
  <c r="D823" i="10"/>
  <c r="C823" i="10"/>
  <c r="AN822" i="1"/>
  <c r="AM822" i="1"/>
  <c r="F819" i="12"/>
  <c r="G823" i="10"/>
  <c r="D822" i="10"/>
  <c r="C822" i="10"/>
  <c r="AM821" i="1"/>
  <c r="F818" i="12"/>
  <c r="G822" i="10"/>
  <c r="D821" i="10"/>
  <c r="C821" i="10"/>
  <c r="AN820" i="1"/>
  <c r="F817" i="12"/>
  <c r="G821" i="10"/>
  <c r="D820" i="10"/>
  <c r="C820" i="10"/>
  <c r="AN819" i="1"/>
  <c r="AM819" i="1"/>
  <c r="F816" i="12"/>
  <c r="G820" i="10"/>
  <c r="D819" i="10"/>
  <c r="C819" i="10"/>
  <c r="AN818" i="1"/>
  <c r="AM818" i="1"/>
  <c r="F815" i="12"/>
  <c r="G819" i="10"/>
  <c r="D818" i="10"/>
  <c r="C818" i="10"/>
  <c r="AN817" i="1"/>
  <c r="F814" i="12"/>
  <c r="G818" i="10"/>
  <c r="D817" i="10"/>
  <c r="C817" i="10"/>
  <c r="AN816" i="1"/>
  <c r="AM816" i="1"/>
  <c r="F813" i="12"/>
  <c r="G817" i="10"/>
  <c r="D816" i="10"/>
  <c r="C816" i="10"/>
  <c r="AM815" i="1"/>
  <c r="F812" i="12"/>
  <c r="G816" i="10"/>
  <c r="D815" i="10"/>
  <c r="C815" i="10"/>
  <c r="AN814" i="1"/>
  <c r="F811" i="12"/>
  <c r="G815" i="10"/>
  <c r="D814" i="10"/>
  <c r="C814" i="10"/>
  <c r="AN813" i="1"/>
  <c r="AM813" i="1"/>
  <c r="F810" i="12"/>
  <c r="G814" i="10"/>
  <c r="D813" i="10"/>
  <c r="C813" i="10"/>
  <c r="AM812" i="1"/>
  <c r="F809" i="12"/>
  <c r="G813" i="10"/>
  <c r="D812" i="10"/>
  <c r="C812" i="10"/>
  <c r="AN811" i="1"/>
  <c r="F808" i="12"/>
  <c r="G812" i="10"/>
  <c r="D811" i="10"/>
  <c r="C811" i="10"/>
  <c r="AN810" i="1"/>
  <c r="AM810" i="1"/>
  <c r="F807" i="12"/>
  <c r="G811" i="10"/>
  <c r="D810" i="10"/>
  <c r="C810" i="10"/>
  <c r="AN809" i="1"/>
  <c r="AM809" i="1"/>
  <c r="F806" i="12"/>
  <c r="G810" i="10"/>
  <c r="D809" i="10"/>
  <c r="C809" i="10"/>
  <c r="AN808" i="1"/>
  <c r="F805" i="12"/>
  <c r="G809" i="10"/>
  <c r="D808" i="10"/>
  <c r="C808" i="10"/>
  <c r="AN807" i="1"/>
  <c r="AM807" i="1"/>
  <c r="F804" i="12"/>
  <c r="G808" i="10"/>
  <c r="D807" i="10"/>
  <c r="C807" i="10"/>
  <c r="AN806" i="1"/>
  <c r="F803" i="12"/>
  <c r="G807" i="10"/>
  <c r="D806" i="10"/>
  <c r="C806" i="10"/>
  <c r="AN805" i="1"/>
  <c r="AM805" i="1"/>
  <c r="F802" i="12"/>
  <c r="G806" i="10"/>
  <c r="D805" i="10"/>
  <c r="C805" i="10"/>
  <c r="AN804" i="1"/>
  <c r="F801" i="12"/>
  <c r="G805" i="10"/>
  <c r="D804" i="10"/>
  <c r="C804" i="10"/>
  <c r="AM803" i="1"/>
  <c r="F800" i="12"/>
  <c r="G804" i="10"/>
  <c r="D803" i="10"/>
  <c r="C803" i="10"/>
  <c r="AN802" i="1"/>
  <c r="AM802" i="1"/>
  <c r="F799" i="12"/>
  <c r="G803" i="10"/>
  <c r="D802" i="10"/>
  <c r="C802" i="10"/>
  <c r="AN801" i="1"/>
  <c r="AM801" i="1"/>
  <c r="F798" i="12"/>
  <c r="G802" i="10"/>
  <c r="D801" i="10"/>
  <c r="C801" i="10"/>
  <c r="AN799" i="1"/>
  <c r="AM799" i="1"/>
  <c r="F797" i="12"/>
  <c r="G801" i="10"/>
  <c r="D800" i="10"/>
  <c r="C800" i="10"/>
  <c r="AN798" i="1"/>
  <c r="AM798" i="1"/>
  <c r="F796" i="12"/>
  <c r="G800" i="10"/>
  <c r="D799" i="10"/>
  <c r="C799" i="10"/>
  <c r="AN797" i="1"/>
  <c r="F795" i="12"/>
  <c r="G799" i="10"/>
  <c r="D798" i="10"/>
  <c r="C798" i="10"/>
  <c r="F794" i="12"/>
  <c r="G798" i="10"/>
  <c r="D797" i="10"/>
  <c r="C797" i="10"/>
  <c r="AN795" i="1"/>
  <c r="AM795" i="1"/>
  <c r="F793" i="12"/>
  <c r="G797" i="10"/>
  <c r="D796" i="10"/>
  <c r="C796" i="10"/>
  <c r="AN794" i="1"/>
  <c r="AM794" i="1"/>
  <c r="F792" i="12"/>
  <c r="G796" i="10"/>
  <c r="D795" i="10"/>
  <c r="C795" i="10"/>
  <c r="AN793" i="1"/>
  <c r="AM793" i="1"/>
  <c r="F791" i="12"/>
  <c r="G795" i="10"/>
  <c r="D794" i="10"/>
  <c r="C794" i="10"/>
  <c r="AN792" i="1"/>
  <c r="AM792" i="1"/>
  <c r="F790" i="12"/>
  <c r="G794" i="10"/>
  <c r="D793" i="10"/>
  <c r="C793" i="10"/>
  <c r="AN791" i="1"/>
  <c r="AM791" i="1"/>
  <c r="F789" i="12"/>
  <c r="G793" i="10"/>
  <c r="D792" i="10"/>
  <c r="C792" i="10"/>
  <c r="AM790" i="1"/>
  <c r="F788" i="12"/>
  <c r="G792" i="10"/>
  <c r="D791" i="10"/>
  <c r="C791" i="10"/>
  <c r="AN789" i="1"/>
  <c r="AM789" i="1"/>
  <c r="F787" i="12"/>
  <c r="G791" i="10"/>
  <c r="D790" i="10"/>
  <c r="C790" i="10"/>
  <c r="AN788" i="1"/>
  <c r="AM788" i="1"/>
  <c r="F786" i="12"/>
  <c r="G790" i="10"/>
  <c r="D789" i="10"/>
  <c r="C789" i="10"/>
  <c r="AN787" i="1"/>
  <c r="F785" i="12"/>
  <c r="G789" i="10"/>
  <c r="D788" i="10"/>
  <c r="C788" i="10"/>
  <c r="AN786" i="1"/>
  <c r="AM786" i="1"/>
  <c r="F784" i="12"/>
  <c r="G788" i="10"/>
  <c r="D787" i="10"/>
  <c r="C787" i="10"/>
  <c r="AN785" i="1"/>
  <c r="AM785" i="1"/>
  <c r="F783" i="12"/>
  <c r="G787" i="10"/>
  <c r="D786" i="10"/>
  <c r="C786" i="10"/>
  <c r="AN784" i="1"/>
  <c r="AM784" i="1"/>
  <c r="F782" i="12"/>
  <c r="G786" i="10"/>
  <c r="D785" i="10"/>
  <c r="C785" i="10"/>
  <c r="AN783" i="1"/>
  <c r="F781" i="12"/>
  <c r="G785" i="10"/>
  <c r="D784" i="10"/>
  <c r="C784" i="10"/>
  <c r="AN782" i="1"/>
  <c r="AM782" i="1"/>
  <c r="F780" i="12"/>
  <c r="G784" i="10"/>
  <c r="M783" i="10"/>
  <c r="D783" i="10"/>
  <c r="C783" i="10"/>
  <c r="AM781" i="1"/>
  <c r="F779" i="12"/>
  <c r="G783" i="10"/>
  <c r="D782" i="10"/>
  <c r="C782" i="10"/>
  <c r="AN780" i="1"/>
  <c r="F778" i="12"/>
  <c r="G782" i="10"/>
  <c r="D781" i="10"/>
  <c r="C781" i="10"/>
  <c r="AN779" i="1"/>
  <c r="AM779" i="1"/>
  <c r="F777" i="12"/>
  <c r="G781" i="10"/>
  <c r="D780" i="10"/>
  <c r="C780" i="10"/>
  <c r="AN778" i="1"/>
  <c r="AM778" i="1"/>
  <c r="F776" i="12"/>
  <c r="G780" i="10"/>
  <c r="D779" i="10"/>
  <c r="C779" i="10"/>
  <c r="AN777" i="1"/>
  <c r="F775" i="12"/>
  <c r="G779" i="10"/>
  <c r="D778" i="10"/>
  <c r="C778" i="10"/>
  <c r="AN776" i="1"/>
  <c r="F774" i="12"/>
  <c r="G778" i="10"/>
  <c r="D777" i="10"/>
  <c r="C777" i="10"/>
  <c r="AN775" i="1"/>
  <c r="AM775" i="1"/>
  <c r="F773" i="12"/>
  <c r="G777" i="10"/>
  <c r="D776" i="10"/>
  <c r="C776" i="10"/>
  <c r="AN774" i="1"/>
  <c r="AM774" i="1"/>
  <c r="F772" i="12"/>
  <c r="G776" i="10"/>
  <c r="D775" i="10"/>
  <c r="C775" i="10"/>
  <c r="AN773" i="1"/>
  <c r="AM773" i="1"/>
  <c r="F771" i="12"/>
  <c r="G775" i="10"/>
  <c r="D774" i="10"/>
  <c r="C774" i="10"/>
  <c r="AM772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7" i="1"/>
  <c r="AM777" i="1"/>
  <c r="AM767" i="1"/>
  <c r="AM910" i="1"/>
  <c r="AM888" i="1"/>
  <c r="AM881" i="1"/>
  <c r="AM877" i="1"/>
  <c r="AM873" i="1"/>
  <c r="AM866" i="1"/>
  <c r="AM744" i="1"/>
  <c r="AM734" i="1"/>
  <c r="AM829" i="1"/>
  <c r="AM820" i="1"/>
  <c r="AM808" i="1"/>
  <c r="AM783" i="1"/>
  <c r="AM780" i="1"/>
  <c r="AM770" i="1"/>
  <c r="AM754" i="1"/>
  <c r="AM752" i="1"/>
  <c r="AN736" i="1"/>
  <c r="AN977" i="1"/>
  <c r="AN964" i="1"/>
  <c r="AM963" i="1"/>
  <c r="AN291" i="1"/>
  <c r="AM257" i="1"/>
  <c r="AM254" i="1"/>
  <c r="AM251" i="1"/>
  <c r="AM244" i="1"/>
  <c r="AM966" i="1"/>
  <c r="AM280" i="1"/>
  <c r="AN270" i="1"/>
  <c r="AN976" i="1"/>
  <c r="AM975" i="1"/>
  <c r="AM418" i="1"/>
  <c r="AM271" i="1"/>
  <c r="BE998" i="1" a="1"/>
  <c r="BE998" i="1" s="1"/>
  <c r="AM928" i="1"/>
  <c r="AM908" i="1"/>
  <c r="AN898" i="1"/>
  <c r="AM871" i="1"/>
  <c r="AN821" i="1"/>
  <c r="AM804" i="1"/>
  <c r="AM759" i="1"/>
  <c r="AM667" i="1"/>
  <c r="AM998" i="1"/>
  <c r="AM851" i="1"/>
  <c r="AM834" i="1"/>
  <c r="AN827" i="1"/>
  <c r="AM776" i="1"/>
  <c r="AN749" i="1"/>
  <c r="AM703" i="1"/>
  <c r="AM682" i="1"/>
  <c r="AM946" i="1"/>
  <c r="AM901" i="1"/>
  <c r="AM895" i="1"/>
  <c r="AN885" i="1"/>
  <c r="AM884" i="1"/>
  <c r="AM874" i="1"/>
  <c r="AN864" i="1"/>
  <c r="AM806" i="1"/>
  <c r="AN803" i="1"/>
  <c r="AM796" i="1"/>
  <c r="AM787" i="1"/>
  <c r="AM750" i="1"/>
  <c r="AN715" i="1"/>
  <c r="BE985" i="1" a="1"/>
  <c r="BE985" i="1" s="1"/>
  <c r="BE936" i="1" a="1"/>
  <c r="BE936" i="1" s="1"/>
  <c r="BE906" i="1" a="1"/>
  <c r="BE906" i="1" s="1"/>
  <c r="BE895" i="1" a="1"/>
  <c r="BE895" i="1" s="1"/>
  <c r="BE732" i="1" a="1"/>
  <c r="BE732" i="1" s="1"/>
  <c r="BE688" i="1" a="1"/>
  <c r="BE688" i="1" s="1"/>
  <c r="BE669" i="1" a="1"/>
  <c r="BE669" i="1" s="1"/>
  <c r="BE946" i="1" a="1"/>
  <c r="BE946" i="1" s="1"/>
  <c r="BE783" i="1" a="1"/>
  <c r="BE783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0" i="1"/>
  <c r="AM989" i="1"/>
  <c r="AN955" i="1"/>
  <c r="AN937" i="1"/>
  <c r="AN930" i="1"/>
  <c r="AN925" i="1"/>
  <c r="AN919" i="1"/>
  <c r="AN894" i="1"/>
  <c r="AN952" i="1"/>
  <c r="AM938" i="1"/>
  <c r="AM926" i="1"/>
  <c r="BE897" i="1" a="1"/>
  <c r="BE897" i="1" s="1"/>
  <c r="BE980" i="1" a="1"/>
  <c r="BE980" i="1" s="1"/>
  <c r="BE949" i="1" a="1"/>
  <c r="BE949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2" i="1" a="1"/>
  <c r="BE792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E891" i="1" a="1"/>
  <c r="BE891" i="1" s="1"/>
  <c r="BE862" i="1" a="1"/>
  <c r="BE862" i="1" s="1"/>
  <c r="BE849" i="1" a="1"/>
  <c r="BE849" i="1" s="1"/>
  <c r="BE1000" i="1" a="1"/>
  <c r="BE1000" i="1" s="1"/>
  <c r="BE979" i="1" a="1"/>
  <c r="BE979" i="1" s="1"/>
  <c r="BE968" i="1" a="1"/>
  <c r="BE968" i="1" s="1"/>
  <c r="BE964" i="1" a="1"/>
  <c r="BE964" i="1" s="1"/>
  <c r="BE943" i="1" a="1"/>
  <c r="BE943" i="1" s="1"/>
  <c r="BE918" i="1" a="1"/>
  <c r="BE918" i="1" s="1"/>
  <c r="BE904" i="1" a="1"/>
  <c r="BE904" i="1" s="1"/>
  <c r="BE886" i="1" a="1"/>
  <c r="BE886" i="1" s="1"/>
  <c r="BE873" i="1" a="1"/>
  <c r="BE873" i="1" s="1"/>
  <c r="BE867" i="1" a="1"/>
  <c r="BE867" i="1" s="1"/>
  <c r="BE865" i="1" a="1"/>
  <c r="BE865" i="1" s="1"/>
  <c r="BE900" i="1" a="1"/>
  <c r="BE900" i="1" s="1"/>
  <c r="BE888" i="1" a="1"/>
  <c r="BE888" i="1" s="1"/>
  <c r="BE856" i="1" a="1"/>
  <c r="BE856" i="1" s="1"/>
  <c r="BE818" i="1" a="1"/>
  <c r="BE818" i="1" s="1"/>
  <c r="BE815" i="1" a="1"/>
  <c r="BE815" i="1" s="1"/>
  <c r="BE812" i="1" a="1"/>
  <c r="BE812" i="1" s="1"/>
  <c r="BE790" i="1" a="1"/>
  <c r="BE790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4" i="1" a="1"/>
  <c r="BE774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5" i="1"/>
  <c r="BE991" i="1" a="1"/>
  <c r="BE991" i="1" s="1"/>
  <c r="BE986" i="1" a="1"/>
  <c r="BE986" i="1" s="1"/>
  <c r="BE978" i="1" a="1"/>
  <c r="BE978" i="1" s="1"/>
  <c r="BE967" i="1" a="1"/>
  <c r="BE967" i="1" s="1"/>
  <c r="AM923" i="1"/>
  <c r="AN904" i="1"/>
  <c r="AM896" i="1"/>
  <c r="AN877" i="1"/>
  <c r="BE996" i="1" a="1"/>
  <c r="BE996" i="1" s="1"/>
  <c r="AM986" i="1"/>
  <c r="BE977" i="1" a="1"/>
  <c r="BE977" i="1" s="1"/>
  <c r="AM977" i="1"/>
  <c r="AM973" i="1"/>
  <c r="AM962" i="1"/>
  <c r="AM954" i="1"/>
  <c r="AM947" i="1"/>
  <c r="AN913" i="1"/>
  <c r="AM905" i="1"/>
  <c r="AN886" i="1"/>
  <c r="AM878" i="1"/>
  <c r="BE995" i="1" a="1"/>
  <c r="BE995" i="1" s="1"/>
  <c r="BE987" i="1" a="1"/>
  <c r="BE987" i="1" s="1"/>
  <c r="AM965" i="1"/>
  <c r="AM944" i="1"/>
  <c r="AN922" i="1"/>
  <c r="AM914" i="1"/>
  <c r="AN895" i="1"/>
  <c r="AM887" i="1"/>
  <c r="BE942" i="1" a="1"/>
  <c r="BE942" i="1" s="1"/>
  <c r="BE940" i="1" a="1"/>
  <c r="BE940" i="1" s="1"/>
  <c r="BE937" i="1" a="1"/>
  <c r="BE937" i="1" s="1"/>
  <c r="BE934" i="1" a="1"/>
  <c r="BE934" i="1" s="1"/>
  <c r="BE925" i="1" a="1"/>
  <c r="BE925" i="1" s="1"/>
  <c r="BE916" i="1" a="1"/>
  <c r="BE916" i="1" s="1"/>
  <c r="BE907" i="1" a="1"/>
  <c r="BE907" i="1" s="1"/>
  <c r="BE898" i="1" a="1"/>
  <c r="BE898" i="1" s="1"/>
  <c r="BE889" i="1" a="1"/>
  <c r="BE889" i="1" s="1"/>
  <c r="BE880" i="1" a="1"/>
  <c r="BE880" i="1" s="1"/>
  <c r="BE859" i="1" a="1"/>
  <c r="BE859" i="1" s="1"/>
  <c r="BE858" i="1" a="1"/>
  <c r="BE858" i="1" s="1"/>
  <c r="BE851" i="1" a="1"/>
  <c r="BE851" i="1" s="1"/>
  <c r="BE992" i="1" a="1"/>
  <c r="BE992" i="1" s="1"/>
  <c r="BE983" i="1" a="1"/>
  <c r="BE983" i="1" s="1"/>
  <c r="BE933" i="1" a="1"/>
  <c r="BE933" i="1" s="1"/>
  <c r="BE931" i="1" a="1"/>
  <c r="BE931" i="1" s="1"/>
  <c r="BE928" i="1" a="1"/>
  <c r="BE928" i="1" s="1"/>
  <c r="BE926" i="1" a="1"/>
  <c r="BE926" i="1" s="1"/>
  <c r="BE919" i="1" a="1"/>
  <c r="BE919" i="1" s="1"/>
  <c r="BE917" i="1" a="1"/>
  <c r="BE917" i="1" s="1"/>
  <c r="BE910" i="1" a="1"/>
  <c r="BE910" i="1" s="1"/>
  <c r="BE908" i="1" a="1"/>
  <c r="BE908" i="1" s="1"/>
  <c r="BE901" i="1" a="1"/>
  <c r="BE901" i="1" s="1"/>
  <c r="BE899" i="1" a="1"/>
  <c r="BE899" i="1" s="1"/>
  <c r="BE892" i="1" a="1"/>
  <c r="BE892" i="1" s="1"/>
  <c r="BE890" i="1" a="1"/>
  <c r="BE890" i="1" s="1"/>
  <c r="BE883" i="1" a="1"/>
  <c r="BE883" i="1" s="1"/>
  <c r="BE881" i="1" a="1"/>
  <c r="BE881" i="1" s="1"/>
  <c r="BE874" i="1" a="1"/>
  <c r="BE874" i="1" s="1"/>
  <c r="BE869" i="1" a="1"/>
  <c r="BE869" i="1" s="1"/>
  <c r="BE866" i="1" a="1"/>
  <c r="BE866" i="1" s="1"/>
  <c r="BE861" i="1" a="1"/>
  <c r="BE861" i="1" s="1"/>
  <c r="BE852" i="1" a="1"/>
  <c r="BE852" i="1" s="1"/>
  <c r="BE850" i="1" a="1"/>
  <c r="BE850" i="1" s="1"/>
  <c r="BE846" i="1" a="1"/>
  <c r="BE846" i="1" s="1"/>
  <c r="BE868" i="1" a="1"/>
  <c r="BE868" i="1" s="1"/>
  <c r="BE857" i="1" a="1"/>
  <c r="BE857" i="1" s="1"/>
  <c r="BE827" i="1" a="1"/>
  <c r="BE827" i="1" s="1"/>
  <c r="BE806" i="1" a="1"/>
  <c r="BE806" i="1" s="1"/>
  <c r="BE803" i="1" a="1"/>
  <c r="BE803" i="1" s="1"/>
  <c r="BE799" i="1" a="1"/>
  <c r="BE799" i="1" s="1"/>
  <c r="BE785" i="1" a="1"/>
  <c r="BE785" i="1" s="1"/>
  <c r="BE775" i="1" a="1"/>
  <c r="BE775" i="1" s="1"/>
  <c r="BE757" i="1" a="1"/>
  <c r="BE757" i="1" s="1"/>
  <c r="BE749" i="1" a="1"/>
  <c r="BE749" i="1" s="1"/>
  <c r="BE734" i="1" a="1"/>
  <c r="BE734" i="1" s="1"/>
  <c r="BE784" i="1" a="1"/>
  <c r="BE784" i="1" s="1"/>
  <c r="BE766" i="1" a="1"/>
  <c r="BE766" i="1" s="1"/>
  <c r="BE756" i="1" a="1"/>
  <c r="BE756" i="1" s="1"/>
  <c r="BE735" i="1" a="1"/>
  <c r="BE735" i="1" s="1"/>
  <c r="BE733" i="1" a="1"/>
  <c r="BE733" i="1" s="1"/>
  <c r="BE848" i="1" a="1"/>
  <c r="BE848" i="1" s="1"/>
  <c r="BE837" i="1" a="1"/>
  <c r="BE837" i="1" s="1"/>
  <c r="BE811" i="1" a="1"/>
  <c r="BE811" i="1" s="1"/>
  <c r="BE809" i="1" a="1"/>
  <c r="BE809" i="1" s="1"/>
  <c r="BE793" i="1" a="1"/>
  <c r="BE793" i="1" s="1"/>
  <c r="BE776" i="1" a="1"/>
  <c r="BE776" i="1" s="1"/>
  <c r="BE767" i="1" a="1"/>
  <c r="BE767" i="1" s="1"/>
  <c r="BE765" i="1" a="1"/>
  <c r="BE765" i="1" s="1"/>
  <c r="BE750" i="1" a="1"/>
  <c r="BE750" i="1" s="1"/>
  <c r="BE742" i="1" a="1"/>
  <c r="BE742" i="1" s="1"/>
  <c r="BE791" i="1" a="1"/>
  <c r="BE791" i="1" s="1"/>
  <c r="BE782" i="1" a="1"/>
  <c r="BE782" i="1" s="1"/>
  <c r="BE773" i="1" a="1"/>
  <c r="BE773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E975" i="1" a="1"/>
  <c r="BE975" i="1" s="1"/>
  <c r="BE971" i="1" a="1"/>
  <c r="BE971" i="1" s="1"/>
  <c r="BE966" i="1" a="1"/>
  <c r="BE966" i="1" s="1"/>
  <c r="BE962" i="1" a="1"/>
  <c r="BE962" i="1" s="1"/>
  <c r="BE957" i="1" a="1"/>
  <c r="BE957" i="1" s="1"/>
  <c r="BE953" i="1" a="1"/>
  <c r="BE953" i="1" s="1"/>
  <c r="BE974" i="1" a="1"/>
  <c r="BE974" i="1" s="1"/>
  <c r="BQ972" i="1"/>
  <c r="BE969" i="1" a="1"/>
  <c r="BE969" i="1" s="1"/>
  <c r="BE965" i="1" a="1"/>
  <c r="BE965" i="1" s="1"/>
  <c r="BQ963" i="1"/>
  <c r="BE960" i="1" a="1"/>
  <c r="BE960" i="1" s="1"/>
  <c r="BE956" i="1" a="1"/>
  <c r="BE956" i="1" s="1"/>
  <c r="BQ954" i="1"/>
  <c r="BE951" i="1" a="1"/>
  <c r="BE951" i="1" s="1"/>
  <c r="BE947" i="1" a="1"/>
  <c r="BE947" i="1" s="1"/>
  <c r="BQ942" i="1"/>
  <c r="BE938" i="1" a="1"/>
  <c r="BE938" i="1" s="1"/>
  <c r="BQ933" i="1"/>
  <c r="BE929" i="1" a="1"/>
  <c r="BE929" i="1" s="1"/>
  <c r="BE847" i="1" a="1"/>
  <c r="BE847" i="1" s="1"/>
  <c r="BE843" i="1" a="1"/>
  <c r="BE843" i="1" s="1"/>
  <c r="BQ841" i="1"/>
  <c r="BE838" i="1" a="1"/>
  <c r="BE838" i="1" s="1"/>
  <c r="BE834" i="1" a="1"/>
  <c r="BE834" i="1" s="1"/>
  <c r="BQ832" i="1"/>
  <c r="BE829" i="1" a="1"/>
  <c r="BE829" i="1" s="1"/>
  <c r="BE825" i="1" a="1"/>
  <c r="BE825" i="1" s="1"/>
  <c r="BQ823" i="1"/>
  <c r="BQ814" i="1"/>
  <c r="BQ805" i="1"/>
  <c r="BQ844" i="1"/>
  <c r="BQ835" i="1"/>
  <c r="BQ826" i="1"/>
  <c r="BQ817" i="1"/>
  <c r="BE813" i="1" a="1"/>
  <c r="BE813" i="1" s="1"/>
  <c r="BQ808" i="1"/>
  <c r="BE804" i="1" a="1"/>
  <c r="BE804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<sst xmlns="http://schemas.openxmlformats.org/spreadsheetml/2006/main" count="15303" uniqueCount="2182">
  <si>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</si>
  <si>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</si>
  <si>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</si>
  <si>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</si>
  <si>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</si>
  <si>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</si>
  <si>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</si>
  <si>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</si>
  <si>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</si>
  <si>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</si>
  <si>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</si>
  <si>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</si>
  <si>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</si>
  <si>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</si>
  <si>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</si>
  <si>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</si>
  <si>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</si>
  <si>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</si>
  <si>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</si>
  <si>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</si>
  <si>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</si>
  <si>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</si>
  <si>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</si>
  <si>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</si>
  <si>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</si>
  <si>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</si>
  <si>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</si>
  <si>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</si>
  <si>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</si>
  <si>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</si>
  <si>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</si>
  <si>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</si>
  <si>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</si>
  <si>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</si>
  <si>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</si>
  <si>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</si>
  <si>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</si>
  <si>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</si>
  <si>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</si>
  <si>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</si>
  <si>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</si>
  <si>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</si>
  <si>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</si>
  <si>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</si>
  <si>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</si>
  <si>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</si>
  <si>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</si>
  <si>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</si>
  <si>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</si>
  <si>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</si>
  <si>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</si>
  <si>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</si>
  <si>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</si>
  <si>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</si>
  <si>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</si>
  <si>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</si>
  <si>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</si>
  <si>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</si>
  <si>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</si>
  <si>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</si>
  <si>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</si>
  <si>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</si>
  <si>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</si>
  <si>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</si>
  <si>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</si>
  <si>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</si>
  <si>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</si>
  <si>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</si>
  <si>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</si>
  <si>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</si>
  <si>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</si>
  <si>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</si>
  <si>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</si>
  <si>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</si>
  <si>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</si>
  <si>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</si>
  <si>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</si>
  <si>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</si>
  <si>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</si>
  <si>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</si>
  <si>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</si>
  <si>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</si>
  <si>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</si>
  <si>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</si>
  <si>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</si>
  <si>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</si>
  <si>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</si>
  <si>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</si>
  <si>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</si>
  <si>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</si>
  <si>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</si>
  <si>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</si>
  <si>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</si>
  <si>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</si>
  <si>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</si>
  <si>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</si>
  <si>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</si>
  <si>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</si>
  <si>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</si>
  <si>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</si>
  <si>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</si>
  <si>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</si>
  <si>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</si>
  <si>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</si>
  <si>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</si>
  <si>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</si>
  <si>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</si>
  <si>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</si>
  <si>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</si>
  <si>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</si>
  <si>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</si>
  <si>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</si>
  <si>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</si>
  <si>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</si>
  <si>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</si>
  <si>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</si>
  <si>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</si>
  <si>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</si>
  <si>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</si>
  <si>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</si>
  <si>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</si>
  <si>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</si>
  <si>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</si>
  <si>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</si>
  <si>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</si>
  <si>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</si>
  <si>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</si>
  <si>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</si>
  <si>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</si>
  <si>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</si>
  <si>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</si>
  <si>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</si>
  <si>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</si>
  <si>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</si>
  <si>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</si>
  <si>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</si>
  <si>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</si>
  <si>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</si>
  <si>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</si>
  <si>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</si>
  <si>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</si>
  <si>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</si>
  <si>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</si>
  <si>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</si>
  <si>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</si>
  <si>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</si>
  <si>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</si>
  <si>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</si>
  <si>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</si>
  <si>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</si>
  <si>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</si>
  <si>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</si>
  <si>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</si>
  <si>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</si>
  <si>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</si>
  <si>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</si>
  <si>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</si>
  <si>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</si>
  <si>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</si>
  <si>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</si>
  <si>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</si>
  <si>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</si>
  <si>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</si>
  <si>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</si>
  <si>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</si>
  <si>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</si>
  <si>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</si>
  <si>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</si>
  <si>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</si>
  <si>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</si>
  <si>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</si>
  <si>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</si>
  <si>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</si>
  <si>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</si>
  <si>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</si>
  <si>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</si>
  <si>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</si>
  <si>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</si>
  <si>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</si>
  <si>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</si>
  <si>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</si>
  <si>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</si>
  <si>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</si>
  <si>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</si>
  <si>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</si>
  <si>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</si>
  <si>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</si>
  <si>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</si>
  <si>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</si>
  <si>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</si>
  <si>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</si>
  <si>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</si>
  <si>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</si>
  <si>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</si>
  <si>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</si>
  <si>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</si>
  <si>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</si>
  <si>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</si>
  <si>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</si>
  <si>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</si>
  <si>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</si>
  <si>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</si>
  <si>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</si>
  <si>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</si>
  <si>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</si>
  <si>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</si>
  <si>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</si>
  <si>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</si>
  <si>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</si>
  <si>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</si>
  <si>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</si>
  <si>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</si>
  <si>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</si>
  <si>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</si>
  <si>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</si>
  <si>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</si>
  <si>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</si>
  <si>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</si>
  <si>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</si>
  <si>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</si>
  <si>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</si>
  <si>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</si>
  <si>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</si>
  <si>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</si>
  <si>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</si>
  <si>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</si>
  <si>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</si>
  <si>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</si>
  <si>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</si>
  <si>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</si>
  <si>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</si>
  <si>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</si>
  <si>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</si>
  <si>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</si>
  <si>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</si>
  <si>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</si>
  <si>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</si>
  <si>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</si>
  <si>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</si>
  <si>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</si>
  <si>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</si>
  <si>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</si>
  <si>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</si>
  <si>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</si>
  <si>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</si>
  <si>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</si>
  <si>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</si>
  <si>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</si>
  <si>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</si>
  <si>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</si>
  <si>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</si>
  <si>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</si>
  <si>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</si>
  <si>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</si>
  <si>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</si>
  <si>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</si>
  <si>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</si>
  <si>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</si>
  <si>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</si>
  <si>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</si>
  <si>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</si>
  <si>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</si>
  <si>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</si>
  <si>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</si>
  <si>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</si>
  <si>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</si>
  <si>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</si>
  <si>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</si>
  <si>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</si>
  <si>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</si>
  <si>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</si>
  <si>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</si>
  <si>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</si>
  <si>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</si>
  <si>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</si>
  <si>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</si>
  <si>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</si>
  <si>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</si>
  <si>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</si>
  <si>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</si>
  <si>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</si>
  <si>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</si>
  <si>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</si>
  <si>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</si>
  <si>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</si>
  <si>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</si>
  <si>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</si>
  <si>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</si>
  <si>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</si>
  <si>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</si>
  <si>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</si>
  <si>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</si>
  <si>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</si>
  <si>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</si>
  <si>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</si>
  <si>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</si>
  <si>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</si>
  <si>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</si>
  <si>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</si>
  <si>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</si>
  <si>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</si>
  <si>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</si>
  <si>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</si>
  <si>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</si>
  <si>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</si>
  <si>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</si>
  <si>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</si>
  <si>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</si>
  <si>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</si>
  <si>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</si>
  <si>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</si>
  <si>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</si>
  <si>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</si>
  <si>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</si>
  <si>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</si>
  <si>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</si>
  <si>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</si>
  <si>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</si>
  <si>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</si>
  <si>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</si>
  <si>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</si>
  <si>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</si>
  <si>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</si>
  <si>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</si>
  <si>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</si>
  <si>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</si>
  <si>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</si>
  <si>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</si>
  <si>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</si>
  <si>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</si>
  <si>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</si>
  <si>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</si>
  <si>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</si>
  <si>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</si>
  <si>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</si>
  <si>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</si>
  <si>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</si>
  <si>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</si>
  <si>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</si>
  <si>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</si>
  <si>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</si>
  <si>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</si>
  <si>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</si>
  <si>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</si>
  <si>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</si>
  <si>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</si>
  <si>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</si>
  <si>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</si>
  <si>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</si>
  <si>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</si>
  <si>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</si>
  <si>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</si>
  <si>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</si>
  <si>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</si>
  <si>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</si>
  <si>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</si>
  <si>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</si>
  <si>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</si>
  <si>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</si>
  <si>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</si>
  <si>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</si>
  <si>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</si>
  <si>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</si>
  <si>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</si>
  <si>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</si>
  <si>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</si>
  <si>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</si>
  <si>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</si>
  <si>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</si>
  <si>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</si>
  <si>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</si>
  <si>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</si>
  <si>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</si>
  <si>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</si>
  <si>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</si>
  <si>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</si>
  <si>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</si>
  <si>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</si>
  <si>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</si>
  <si>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</si>
  <si>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</si>
  <si>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</si>
  <si>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</si>
  <si>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</si>
  <si>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</si>
  <si>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</si>
  <si>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</si>
  <si>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</si>
  <si>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</si>
  <si>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</si>
  <si>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</si>
  <si>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</si>
  <si>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</si>
  <si>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</si>
  <si>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</si>
  <si>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</si>
  <si>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</si>
  <si>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</si>
  <si>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</si>
  <si>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</si>
  <si>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</si>
  <si>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</si>
  <si>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</si>
  <si>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</si>
  <si>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</si>
  <si>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</si>
  <si>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</si>
  <si>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</si>
  <si>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</si>
  <si>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</si>
  <si>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</si>
  <si>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</si>
  <si>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</si>
  <si>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</si>
  <si>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</si>
  <si>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</si>
  <si>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</si>
  <si>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</si>
  <si>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</si>
  <si>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</si>
  <si>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</si>
  <si>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</si>
  <si>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</si>
  <si>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</si>
  <si>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</si>
  <si>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</si>
  <si>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</si>
  <si>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</si>
  <si>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</si>
  <si>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</si>
  <si>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</si>
  <si>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</si>
  <si>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</si>
  <si>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</si>
  <si>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</si>
  <si>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</si>
  <si>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</si>
  <si>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</si>
  <si>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</si>
  <si>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</si>
  <si>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</si>
  <si>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</si>
  <si>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</si>
  <si>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</si>
  <si>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</si>
  <si>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</si>
  <si>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</si>
  <si>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</si>
  <si>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</si>
  <si>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</si>
  <si>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</si>
  <si>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</si>
  <si>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</si>
  <si>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</si>
  <si>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</si>
  <si>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</si>
  <si>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</si>
  <si>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</si>
  <si>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</si>
  <si>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</si>
  <si>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</si>
  <si>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</si>
  <si>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</si>
  <si>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</si>
  <si>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</si>
  <si>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</si>
  <si>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</si>
  <si>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</si>
  <si>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</si>
  <si>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</si>
  <si>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</si>
  <si>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</si>
  <si>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</si>
  <si>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</si>
  <si>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</si>
  <si>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</si>
  <si>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</si>
  <si>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</si>
  <si>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</si>
  <si>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</si>
  <si>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</si>
  <si>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</si>
  <si>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</si>
  <si>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</si>
  <si>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</si>
  <si>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</si>
  <si>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</si>
  <si>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</si>
  <si>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</si>
  <si>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</si>
  <si>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</si>
  <si>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</si>
  <si>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</si>
  <si>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</si>
  <si>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</si>
  <si>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</si>
  <si>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</si>
  <si>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</si>
  <si>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</si>
  <si>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</si>
  <si>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</si>
  <si>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</si>
  <si>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</si>
  <si>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</si>
  <si>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</si>
  <si>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</si>
  <si>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</si>
  <si>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</si>
  <si>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</si>
  <si>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</si>
  <si>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</si>
  <si>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</si>
  <si>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</si>
  <si>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</si>
  <si>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</si>
  <si>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</si>
  <si>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</si>
  <si>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</si>
  <si>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</si>
  <si>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</si>
  <si>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</si>
  <si>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</si>
  <si>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</si>
  <si>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</si>
  <si>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</si>
  <si>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</si>
  <si>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</si>
  <si>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</si>
  <si>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</si>
  <si>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</si>
  <si>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</si>
  <si>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</si>
  <si>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</si>
  <si>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</si>
  <si>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</si>
  <si>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</si>
  <si>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</si>
  <si>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</si>
  <si>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</si>
  <si>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</si>
  <si>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</si>
  <si>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</si>
  <si>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</si>
  <si>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</si>
  <si>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</si>
  <si>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</si>
  <si>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</si>
  <si>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</si>
  <si>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</si>
  <si>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</si>
  <si>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</si>
  <si>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</si>
  <si>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</si>
  <si>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</si>
  <si>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</si>
  <si>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</si>
  <si>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</si>
  <si>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</si>
  <si>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</si>
  <si>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</si>
  <si>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</si>
  <si>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</si>
  <si>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</si>
  <si>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</si>
  <si>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</si>
  <si>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</si>
  <si>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</si>
  <si>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</si>
  <si>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</si>
  <si>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</si>
  <si>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</si>
  <si>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</si>
  <si>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</si>
  <si>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</si>
  <si>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</si>
  <si>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</si>
  <si>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</si>
  <si>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</si>
  <si>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</si>
  <si>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</si>
  <si>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</si>
  <si>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</si>
  <si>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</si>
  <si>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</si>
  <si>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</si>
  <si>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</si>
  <si>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</si>
  <si>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</si>
  <si>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</si>
  <si>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</si>
  <si>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</si>
  <si>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</si>
  <si>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</si>
  <si>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</si>
  <si>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</si>
  <si>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</si>
  <si>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</si>
  <si>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</si>
  <si>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</si>
  <si>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</si>
  <si>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</si>
  <si>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</si>
  <si>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</si>
  <si>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</si>
  <si>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</si>
  <si>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</si>
  <si>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</si>
  <si>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</si>
  <si>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</si>
  <si>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</si>
  <si>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</si>
  <si>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</si>
  <si>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</si>
  <si>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</si>
  <si>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</si>
  <si>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</si>
  <si>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</si>
  <si>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</si>
  <si>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</si>
  <si>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</si>
  <si>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</si>
  <si>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</si>
  <si>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</si>
  <si>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</si>
  <si>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</si>
  <si>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</si>
  <si>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</si>
  <si>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</si>
  <si>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</si>
  <si>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</si>
  <si>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</si>
  <si>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</si>
  <si>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</si>
  <si>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</si>
  <si>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</si>
  <si>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</si>
  <si>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</si>
  <si>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</si>
  <si>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</si>
  <si>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</si>
  <si>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</si>
  <si>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</si>
  <si>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</si>
  <si>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</si>
  <si>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</si>
  <si>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</si>
  <si>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</si>
  <si>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</si>
  <si>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</si>
  <si>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</si>
  <si>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</si>
  <si>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</si>
  <si>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</si>
  <si>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</si>
  <si>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</si>
  <si>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</si>
  <si>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</si>
  <si>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</si>
  <si>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</si>
  <si>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</si>
  <si>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</si>
  <si>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</si>
  <si>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</si>
  <si>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</si>
  <si>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</si>
  <si>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</si>
  <si>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</si>
  <si>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</si>
  <si>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</si>
  <si>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</si>
  <si>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</si>
  <si>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</si>
  <si>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</si>
  <si>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</si>
  <si>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</si>
  <si>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</si>
  <si>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</si>
  <si>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</si>
  <si>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</si>
  <si>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</si>
  <si>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</si>
  <si>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</si>
  <si>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</si>
  <si>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</si>
  <si>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</si>
  <si>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</si>
  <si>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</si>
  <si>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</si>
  <si>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</si>
  <si>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</si>
  <si>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</si>
  <si>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</si>
  <si>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</si>
  <si>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</si>
  <si>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</si>
  <si>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</si>
  <si>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</si>
  <si>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</si>
  <si>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</si>
  <si>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</si>
  <si>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</si>
  <si>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</si>
  <si>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</si>
  <si>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</si>
  <si>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</si>
  <si>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</si>
  <si>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</si>
  <si>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</si>
  <si>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</si>
  <si>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</si>
  <si>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</si>
  <si>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</si>
  <si>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</si>
  <si>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</si>
  <si>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</si>
  <si>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</si>
  <si>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</si>
  <si>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</si>
  <si>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</si>
  <si>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</si>
  <si>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</si>
  <si>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</si>
  <si>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</si>
  <si>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</si>
  <si>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</si>
  <si>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</si>
  <si>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</si>
  <si>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</si>
  <si>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</si>
  <si>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</si>
  <si>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</si>
  <si>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</si>
  <si>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</si>
  <si>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</si>
  <si>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</si>
  <si>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</si>
  <si>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</si>
  <si>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</si>
  <si>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</si>
  <si>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</si>
  <si>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</si>
  <si>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</si>
  <si>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</si>
  <si>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</si>
  <si>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</si>
  <si>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</si>
  <si>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</si>
  <si>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</si>
  <si>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</si>
  <si>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</si>
  <si>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</si>
  <si>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</si>
  <si>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</si>
  <si>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</si>
  <si>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</si>
  <si>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</si>
  <si>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</si>
  <si>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</si>
  <si>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</si>
  <si>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</si>
  <si>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</si>
  <si>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</si>
  <si>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</si>
  <si>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</si>
  <si>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</si>
  <si>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</si>
  <si>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</si>
  <si>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</si>
  <si>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</si>
  <si>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</si>
  <si>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</si>
  <si>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</si>
  <si>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</si>
  <si>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</si>
  <si>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</si>
  <si>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</si>
  <si>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</si>
  <si>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</si>
  <si>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</si>
  <si>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</si>
  <si>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</si>
  <si>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</si>
  <si>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</si>
  <si>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</si>
  <si>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</si>
  <si>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</si>
  <si>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</si>
  <si>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</si>
  <si>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</si>
  <si>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</si>
  <si>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</si>
  <si>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</si>
  <si>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</si>
  <si>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</si>
  <si>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</si>
  <si>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</si>
  <si>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</si>
  <si>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</si>
  <si>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</si>
  <si>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</si>
  <si>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</si>
  <si>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</si>
  <si>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</si>
  <si>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</si>
  <si>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</si>
  <si>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</si>
  <si>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</si>
  <si>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</si>
  <si>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</si>
  <si>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</si>
  <si>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</si>
  <si>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</si>
  <si>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</si>
  <si>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</si>
  <si>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</si>
  <si>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</si>
  <si>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</si>
  <si>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</si>
  <si>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</si>
  <si>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</si>
  <si>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</si>
  <si>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</si>
  <si>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</si>
  <si>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</si>
  <si>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</si>
  <si>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</si>
  <si>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</si>
  <si>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</si>
  <si>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</si>
  <si>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</si>
  <si>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</si>
  <si>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</si>
  <si>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</si>
  <si>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</si>
  <si>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</si>
  <si>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</si>
  <si>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</si>
  <si>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</si>
  <si>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</si>
  <si>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</si>
  <si>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</si>
  <si>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</si>
  <si>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</si>
  <si>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</si>
  <si>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</si>
  <si>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</si>
  <si>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</si>
  <si>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</si>
  <si>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</si>
  <si>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</si>
  <si>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</si>
  <si>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</si>
  <si>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</si>
  <si>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</si>
  <si>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</si>
  <si>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</si>
  <si>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</si>
  <si>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</si>
  <si>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</si>
  <si>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</si>
  <si>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</si>
  <si>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</si>
  <si>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</si>
  <si>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</si>
  <si>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</si>
  <si>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</si>
  <si>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</si>
  <si>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</si>
  <si>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</si>
  <si>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</si>
  <si>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</si>
  <si>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</si>
  <si>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</si>
  <si>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</si>
  <si>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</si>
  <si>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</si>
  <si>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</si>
  <si>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</si>
  <si>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</si>
  <si>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</si>
  <si>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</si>
  <si>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</si>
  <si>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</si>
  <si>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</si>
  <si>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</si>
  <si>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</si>
  <si>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</si>
  <si>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</si>
  <si>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</si>
  <si>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</si>
  <si>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</si>
  <si>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</si>
  <si>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</si>
  <si>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</si>
  <si>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</si>
  <si>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</si>
  <si>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</si>
  <si>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</si>
  <si>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</si>
  <si>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</si>
  <si>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</si>
  <si>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</si>
  <si>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</si>
  <si>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</si>
  <si>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</si>
  <si>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</si>
  <si>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</si>
  <si>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</si>
  <si>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</si>
  <si>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</si>
  <si>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</si>
  <si>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</si>
  <si>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</si>
  <si>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</si>
  <si>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</si>
  <si>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</si>
  <si>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</si>
  <si>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</si>
  <si>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</si>
  <si>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</si>
  <si>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</si>
  <si>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</si>
  <si>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</si>
  <si>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</si>
  <si>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</si>
  <si>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</si>
  <si>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</si>
  <si>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</si>
  <si>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</si>
  <si>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</si>
  <si>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</si>
  <si>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</si>
  <si>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</si>
  <si>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</si>
  <si>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</si>
  <si>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</si>
  <si>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</si>
  <si>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</si>
  <si>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</si>
  <si>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</si>
  <si>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</si>
  <si>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</si>
  <si>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</si>
  <si>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</si>
  <si>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</si>
  <si>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</si>
  <si>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</si>
  <si>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</si>
  <si>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</si>
  <si>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</si>
  <si>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</si>
  <si>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</si>
  <si>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</si>
  <si>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</si>
  <si>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</si>
  <si>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</si>
  <si>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</si>
  <si>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</si>
  <si>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</si>
  <si>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</si>
  <si>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</si>
  <si>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</si>
  <si>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</si>
  <si>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</si>
  <si>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</si>
  <si>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</si>
  <si>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</si>
  <si>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</si>
  <si>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</si>
  <si>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</si>
  <si>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</si>
  <si>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</si>
  <si>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</si>
  <si>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</si>
  <si>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</si>
  <si>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</si>
  <si>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</si>
  <si>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</si>
  <si>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</si>
  <si>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</si>
  <si>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</si>
  <si>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</si>
  <si>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</si>
  <si>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</si>
  <si>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</si>
  <si>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</si>
  <si>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</si>
  <si>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</si>
  <si>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</si>
  <si>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</si>
  <si>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</si>
  <si>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</si>
  <si>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</si>
  <si>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</si>
  <si>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</si>
  <si>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</si>
  <si>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</si>
  <si>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</si>
  <si>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</si>
  <si>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</si>
  <si>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</si>
  <si>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</si>
  <si>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</si>
  <si>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</si>
  <si>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</si>
  <si>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</si>
  <si>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</si>
  <si>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</si>
  <si>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</si>
  <si>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</si>
  <si>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</si>
  <si>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</si>
  <si>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</si>
  <si>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</si>
  <si>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</si>
  <si>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</si>
  <si>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</si>
  <si>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</si>
  <si>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</si>
  <si>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</si>
  <si>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</si>
  <si>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</si>
  <si>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</si>
  <si>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</si>
  <si>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</si>
  <si>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</si>
  <si>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</si>
  <si>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</si>
  <si>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</si>
  <si>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</si>
  <si>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</si>
  <si>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</si>
  <si>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</si>
  <si>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</si>
  <si>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</si>
  <si>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</si>
  <si>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</si>
  <si>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</si>
  <si>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</si>
  <si>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</si>
  <si>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</si>
  <si>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</si>
  <si>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</si>
  <si>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</si>
  <si>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</si>
  <si>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</si>
  <si>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</si>
  <si>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</si>
  <si>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</si>
  <si>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</si>
  <si>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</si>
  <si>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</si>
  <si>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</si>
  <si>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</si>
  <si>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</si>
  <si>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</si>
  <si>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</si>
  <si>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</si>
  <si>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</si>
  <si>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</si>
  <si>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</si>
  <si>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</si>
  <si>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</si>
  <si>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</si>
  <si>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</si>
  <si>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</si>
  <si>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</si>
  <si>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</si>
  <si>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</si>
  <si>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</si>
  <si>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</si>
  <si>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</si>
  <si>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</si>
  <si>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</si>
  <si>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</si>
  <si>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</si>
  <si>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</si>
  <si>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</si>
  <si>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</si>
  <si>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</si>
  <si>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</si>
  <si>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</si>
  <si>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</si>
  <si>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</si>
  <si>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</si>
  <si>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</si>
  <si>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</si>
  <si>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</si>
  <si>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</si>
  <si>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</si>
  <si>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</si>
  <si>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</si>
  <si>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</si>
  <si>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</si>
  <si>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</si>
  <si>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</si>
  <si>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</si>
  <si>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</si>
  <si>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</si>
  <si>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</si>
  <si>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</si>
  <si>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</si>
  <si>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</si>
  <si>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</si>
  <si>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</si>
  <si>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</si>
  <si>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</si>
  <si>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</si>
  <si>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</si>
  <si>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</si>
  <si>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</si>
  <si>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</si>
  <si>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</si>
  <si>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</si>
  <si>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</si>
  <si>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</si>
  <si>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</si>
  <si>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</si>
  <si>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</si>
  <si>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</si>
  <si>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</si>
  <si>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</si>
  <si>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</si>
  <si>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</si>
  <si>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</si>
  <si>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</si>
  <si>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</si>
  <si>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</si>
  <si>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</si>
  <si>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</si>
  <si>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</si>
  <si>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</si>
  <si>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</si>
  <si>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</si>
  <si>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</si>
  <si>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</si>
  <si>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</si>
  <si>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</si>
  <si>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</si>
  <si>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</si>
  <si>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</si>
  <si>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</si>
  <si>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</si>
  <si>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</si>
  <si>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</si>
  <si>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</si>
  <si>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</si>
  <si>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</si>
  <si>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</si>
  <si>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</si>
  <si>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</si>
  <si>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</si>
  <si>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</si>
  <si>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</si>
  <si>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</si>
  <si>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</si>
  <si>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</si>
  <si>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</si>
  <si>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</si>
  <si>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</si>
  <si>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</si>
  <si>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</si>
  <si>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</si>
  <si>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</si>
  <si>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</si>
  <si>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</si>
  <si>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</si>
  <si>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</si>
  <si>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</si>
  <si>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</si>
  <si>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</si>
  <si>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</si>
  <si>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</si>
  <si>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</si>
  <si>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</si>
  <si>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</si>
  <si>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</si>
  <si>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</si>
  <si>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</si>
  <si>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</si>
  <si>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</si>
  <si>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</si>
  <si>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</si>
  <si>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</si>
  <si>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</si>
  <si>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</si>
  <si>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</si>
  <si>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</si>
  <si>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</si>
  <si>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</si>
  <si>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</si>
  <si>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</si>
  <si>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</si>
  <si>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</si>
  <si>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</si>
  <si>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</si>
  <si>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</si>
  <si>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</si>
  <si>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</si>
  <si>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</si>
  <si>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</si>
  <si>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</si>
  <si>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</si>
  <si>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</si>
  <si>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</si>
  <si>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</si>
  <si>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</si>
  <si>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</si>
  <si>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</si>
  <si>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</si>
  <si>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</si>
  <si>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</si>
  <si>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</si>
  <si>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</si>
  <si>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</si>
  <si>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</si>
  <si>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</si>
  <si>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</si>
  <si>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</si>
  <si>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</si>
  <si>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</si>
  <si>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</si>
  <si>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</si>
  <si>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</si>
  <si>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</si>
  <si>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</si>
  <si>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</si>
  <si>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</si>
  <si>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</si>
  <si>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</si>
  <si>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</si>
  <si>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</si>
  <si>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</si>
  <si>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</si>
  <si>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</si>
  <si>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</si>
  <si>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</si>
  <si>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</si>
  <si>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</si>
  <si>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</si>
  <si>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</si>
  <si>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</si>
  <si>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</si>
  <si>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</si>
  <si>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</si>
  <si>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</si>
  <si>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</si>
  <si>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</si>
  <si>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</si>
  <si>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</si>
  <si>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</si>
  <si>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</si>
  <si>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</si>
  <si>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</si>
  <si>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</si>
  <si>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</si>
  <si>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</si>
  <si>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</si>
  <si>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</si>
  <si>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</si>
  <si>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</si>
  <si>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</si>
  <si>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</si>
  <si>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</si>
  <si>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</si>
  <si>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</si>
  <si>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</si>
  <si>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</si>
  <si>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</si>
  <si>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</si>
  <si>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</si>
  <si>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</si>
  <si>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</si>
  <si>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</si>
  <si>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</si>
  <si>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</si>
  <si>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</si>
  <si>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</si>
  <si>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</si>
  <si>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</si>
  <si>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</si>
  <si>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</si>
  <si>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</si>
  <si>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</si>
  <si>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</si>
  <si>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</si>
  <si>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</si>
  <si>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</si>
  <si>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</si>
  <si>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</si>
  <si>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</si>
  <si>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</si>
  <si>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</si>
  <si>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</si>
  <si>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</si>
  <si>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</si>
  <si>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</si>
  <si>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</si>
  <si>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</si>
  <si>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</si>
  <si>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</si>
  <si>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</si>
  <si>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</si>
  <si>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</si>
  <si>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</si>
  <si>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</si>
  <si>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</si>
  <si>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</si>
  <si>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</si>
  <si>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</si>
  <si>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</si>
  <si>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</si>
  <si>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</si>
  <si>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</si>
  <si>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</si>
  <si>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</si>
  <si>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</si>
  <si>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</si>
  <si>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</si>
  <si>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</si>
  <si>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</si>
  <si>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</si>
  <si>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</si>
  <si>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</si>
  <si>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</si>
  <si>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</si>
  <si>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</si>
  <si>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</si>
  <si>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</si>
  <si>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</si>
  <si>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</si>
  <si>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</si>
  <si>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</si>
  <si>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</si>
  <si>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</si>
  <si>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</si>
  <si>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</si>
  <si>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</si>
  <si>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</si>
  <si>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</si>
  <si>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</si>
  <si>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</si>
  <si>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</si>
  <si>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</si>
  <si>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</si>
  <si>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</si>
  <si>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</si>
  <si>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</si>
  <si>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</si>
  <si>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</si>
  <si>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</si>
  <si>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</si>
  <si>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</si>
  <si>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</si>
  <si>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</si>
  <si>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</si>
  <si>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</si>
  <si>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</si>
  <si>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</si>
  <si>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</si>
  <si>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</si>
  <si>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</si>
  <si>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</si>
  <si>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</si>
  <si>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</si>
  <si>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</si>
  <si>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</si>
  <si>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</si>
  <si>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</si>
  <si>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</si>
  <si>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</si>
  <si>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</si>
  <si>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</si>
  <si>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</si>
  <si>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</si>
  <si>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</si>
  <si>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</si>
  <si>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</si>
  <si>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</si>
  <si>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</si>
  <si>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</si>
  <si>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</si>
  <si>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</si>
  <si>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</si>
  <si>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</si>
  <si>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</si>
  <si>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</si>
  <si>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</si>
  <si>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</si>
  <si>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</si>
  <si>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</si>
  <si>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</si>
  <si>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</si>
  <si>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</si>
  <si>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</si>
  <si>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</si>
  <si>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</si>
  <si>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</si>
  <si>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</si>
  <si>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</si>
  <si>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</si>
  <si>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</si>
  <si>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</si>
  <si>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</si>
  <si>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</si>
  <si>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</si>
  <si>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</si>
  <si>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</si>
  <si>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</si>
  <si>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</si>
  <si>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</si>
  <si>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</si>
  <si>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</si>
  <si>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</si>
  <si>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</si>
  <si>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</si>
  <si>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</si>
  <si>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</si>
  <si>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</si>
  <si>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</si>
  <si>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</si>
  <si>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</si>
  <si>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</si>
  <si>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</si>
  <si>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</si>
  <si>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</si>
  <si>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</si>
  <si>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</si>
  <si>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</si>
  <si>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</si>
  <si>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</si>
  <si>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</si>
  <si>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</si>
  <si>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</si>
  <si>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</si>
  <si>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</si>
  <si>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</si>
  <si>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</si>
  <si>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</si>
  <si>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</si>
  <si>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</si>
  <si>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</si>
  <si>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</si>
  <si>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</si>
  <si>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</si>
  <si>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</si>
  <si>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</si>
  <si>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</si>
  <si>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</si>
  <si>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</si>
  <si>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</si>
  <si>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</si>
  <si>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</si>
  <si>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</si>
  <si>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</si>
  <si>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</si>
  <si>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</si>
  <si>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</si>
  <si>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</si>
  <si>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</si>
  <si>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</si>
  <si>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</si>
  <si>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</si>
  <si>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</si>
  <si>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</si>
  <si>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</si>
  <si>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</si>
  <si>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</si>
  <si>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</si>
  <si>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</si>
  <si>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</si>
  <si>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</si>
  <si>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</si>
  <si>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</si>
  <si>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</si>
  <si>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</si>
  <si>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</si>
  <si>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</si>
  <si>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</si>
  <si>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</si>
  <si>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</si>
  <si>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</si>
  <si>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</si>
  <si>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</si>
  <si>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</si>
  <si>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</si>
  <si>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</si>
  <si>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</si>
  <si>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</si>
  <si>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</si>
  <si>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</si>
  <si>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</si>
  <si>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</si>
  <si>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</si>
  <si>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</si>
  <si>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</si>
  <si>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</si>
  <si>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</si>
  <si>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</si>
  <si>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</si>
  <si>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</si>
  <si>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</si>
  <si>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</si>
  <si>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</si>
  <si>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</si>
  <si>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</si>
  <si>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</si>
  <si>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</si>
  <si>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</si>
  <si>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</si>
  <si>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</si>
  <si>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</si>
  <si>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</si>
  <si>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</si>
  <si>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</si>
  <si>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</si>
  <si>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</si>
  <si>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</si>
  <si>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</si>
  <si>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</si>
  <si>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</si>
  <si>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</si>
  <si>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</si>
  <si>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</si>
  <si>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</si>
  <si>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</si>
  <si>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</si>
  <si>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</si>
  <si>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</si>
  <si>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</si>
  <si>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</si>
  <si>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</si>
  <si>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</si>
  <si>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</si>
  <si>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</si>
  <si>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</si>
  <si>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</si>
  <si>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</si>
  <si>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</si>
  <si>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</si>
  <si>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</si>
  <si>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</si>
  <si>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</si>
  <si>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</si>
  <si>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</si>
  <si>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</si>
  <si>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</si>
  <si>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</si>
  <si>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</si>
  <si>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</si>
  <si>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</si>
  <si>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</si>
  <si>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</si>
  <si>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</si>
  <si>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</si>
  <si>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</si>
  <si>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</si>
  <si>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</si>
  <si>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</si>
  <si>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</si>
  <si>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</si>
  <si>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</si>
  <si>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</si>
  <si>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</si>
  <si>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</si>
  <si>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</si>
  <si>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</si>
  <si>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</si>
  <si>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</si>
  <si>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</si>
  <si>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</si>
  <si>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</si>
  <si>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</si>
  <si>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</si>
  <si>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</si>
  <si>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</si>
  <si>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</si>
  <si>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</si>
  <si>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</si>
  <si>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</si>
  <si>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</si>
  <si>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</si>
  <si>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</si>
  <si>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</si>
  <si>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</si>
  <si>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</si>
  <si>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</si>
  <si>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</si>
  <si>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</si>
  <si>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</si>
  <si>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</si>
  <si>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</si>
  <si>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</si>
  <si>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</si>
  <si>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</si>
  <si>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</si>
  <si>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</si>
  <si>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</si>
  <si>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</si>
  <si>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</si>
  <si>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</si>
  <si>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</si>
  <si>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</si>
  <si>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</si>
  <si>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</si>
  <si>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</si>
  <si>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</si>
  <si>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</si>
  <si>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</si>
  <si>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</si>
  <si>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</si>
  <si>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</si>
  <si>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</si>
  <si>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</si>
  <si>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</si>
  <si>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</si>
  <si>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</si>
  <si>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</si>
  <si>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</si>
  <si>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</si>
  <si>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</si>
  <si>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</si>
  <si>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</si>
  <si>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</si>
  <si>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</si>
  <si>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</si>
  <si>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</si>
  <si>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</si>
  <si>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</si>
  <si>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</si>
  <si>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</si>
  <si>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</si>
  <si>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</si>
  <si>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</si>
  <si>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</si>
  <si>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</si>
  <si>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</si>
  <si>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</si>
  <si>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</si>
  <si>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</si>
  <si>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</si>
  <si>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</si>
  <si>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</si>
  <si>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</si>
  <si>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</si>
  <si>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</si>
  <si>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</si>
  <si>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</si>
  <si>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</si>
  <si>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</si>
  <si>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</si>
  <si>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</si>
  <si>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</si>
  <si>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</si>
  <si>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</si>
  <si>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</si>
  <si>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</si>
  <si>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</si>
  <si>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</si>
  <si>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</si>
  <si>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</si>
  <si>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</si>
  <si>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</si>
  <si>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</si>
  <si>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</si>
  <si>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</si>
  <si>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</si>
  <si>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</si>
  <si>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</si>
  <si>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</si>
  <si>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</si>
  <si>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</si>
  <si>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</si>
  <si>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</si>
  <si>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</si>
  <si>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</si>
  <si>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</si>
  <si>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</si>
  <si>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</si>
  <si>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</si>
  <si>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</si>
  <si>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</si>
  <si>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</si>
  <si>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</si>
  <si>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</si>
  <si>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</si>
  <si>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</si>
  <si>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</si>
  <si>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</si>
  <si>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</si>
  <si>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</si>
  <si>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</si>
  <si>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</si>
  <si>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</si>
  <si>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</si>
  <si>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</si>
  <si>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</si>
  <si>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</si>
  <si>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</si>
  <si>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</si>
  <si>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</si>
  <si>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</si>
  <si>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</si>
  <si>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</si>
  <si>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</si>
  <si>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</si>
  <si>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</si>
  <si>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</si>
  <si>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</si>
  <si>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</si>
  <si>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</si>
  <si>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</si>
  <si>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</si>
  <si>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</si>
  <si>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</si>
  <si>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</si>
  <si>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</si>
  <si>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</si>
  <si>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</si>
  <si>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</si>
  <si>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</si>
  <si>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</si>
  <si>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</si>
  <si>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</si>
  <si>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</si>
  <si>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</si>
  <si>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</si>
  <si>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</si>
  <si>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</si>
  <si>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</si>
  <si>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</si>
  <si>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</si>
  <si>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</si>
  <si>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</si>
  <si>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</si>
  <si>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</si>
  <si>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</si>
  <si>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</si>
  <si>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</si>
  <si>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</si>
  <si>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</si>
  <si>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</si>
  <si>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</si>
  <si>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</si>
  <si>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</si>
  <si>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</si>
  <si>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</si>
  <si>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</si>
  <si>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</si>
  <si>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</si>
  <si>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</si>
  <si>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</si>
  <si>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</si>
  <si>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</si>
  <si>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</si>
  <si>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</si>
  <si>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</si>
  <si>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</si>
  <si>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</si>
  <si>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</si>
  <si>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</si>
  <si>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</si>
  <si>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</si>
  <si>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</si>
  <si>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</si>
  <si>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</si>
  <si>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</si>
  <si>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</si>
  <si>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</si>
  <si>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</si>
  <si>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</si>
  <si>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</si>
  <si>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</si>
  <si>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</si>
  <si>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</si>
  <si>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</si>
  <si>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</si>
  <si>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</si>
  <si>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</si>
  <si>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</si>
  <si>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</si>
  <si>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</si>
  <si>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</si>
  <si>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</si>
  <si>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</si>
  <si>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</si>
  <si>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</si>
  <si>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</si>
  <si>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</si>
  <si>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</si>
  <si>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</si>
  <si>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</si>
  <si>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</si>
  <si>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</si>
  <si>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</si>
  <si>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</si>
  <si>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</si>
  <si>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</si>
  <si>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</si>
  <si>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</si>
  <si>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</si>
  <si>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</si>
  <si>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</si>
  <si>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</si>
  <si>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</si>
  <si>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</si>
  <si>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</si>
  <si>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</si>
  <si>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</si>
  <si>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</si>
  <si>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</si>
  <si>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</si>
  <si>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</si>
  <si>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</si>
  <si>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</si>
  <si>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</si>
  <si>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</si>
  <si>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</si>
  <si>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</si>
  <si>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</si>
  <si>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</si>
  <si>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</si>
  <si>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</si>
  <si>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</si>
  <si>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</si>
  <si>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</si>
  <si>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</si>
  <si>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</si>
  <si>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</si>
  <si>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</si>
  <si>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</si>
  <si>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</si>
  <si>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</si>
  <si>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</si>
  <si>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</si>
  <si>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</si>
  <si>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</si>
  <si>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</si>
  <si>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</si>
  <si>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</si>
  <si>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</si>
  <si>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</si>
  <si>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</si>
  <si>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</si>
  <si>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</si>
  <si>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</si>
  <si>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</si>
  <si>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</si>
  <si>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</si>
  <si>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</si>
  <si>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</si>
  <si>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</si>
  <si>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</si>
  <si>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</si>
  <si>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</si>
  <si>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</si>
  <si>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</si>
  <si>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</si>
  <si>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</si>
  <si>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</si>
  <si>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</si>
  <si>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</si>
  <si>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</si>
  <si>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</si>
  <si>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</si>
  <si>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</si>
  <si>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</si>
  <si>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</si>
  <si>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</si>
  <si>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</si>
  <si>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</si>
  <si>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</si>
  <si>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</si>
  <si>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</si>
  <si>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</si>
  <si>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</si>
  <si>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</si>
  <si>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</si>
  <si>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</si>
  <si>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</si>
  <si>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</si>
  <si>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</si>
  <si>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</si>
  <si>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</si>
  <si>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</si>
  <si>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</si>
  <si>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</si>
  <si>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</si>
  <si>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</si>
  <si>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</si>
  <si>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</si>
  <si>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</si>
  <si>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</si>
  <si>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</si>
  <si>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</si>
  <si>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</si>
  <si>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</si>
  <si>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</si>
  <si>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</si>
  <si>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</si>
  <si>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</si>
  <si>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</si>
  <si>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</si>
  <si>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</si>
  <si>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</si>
  <si>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</si>
  <si>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</si>
  <si>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</si>
  <si>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</si>
  <si>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</si>
  <si>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</si>
  <si>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</si>
  <si>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</si>
  <si>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</si>
  <si>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</si>
  <si>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</si>
  <si>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</si>
  <si>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</si>
  <si>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</si>
  <si>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</si>
  <si>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</si>
  <si>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</si>
  <si>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</si>
  <si>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</si>
  <si>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</si>
  <si>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</si>
  <si>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</si>
  <si>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</si>
  <si>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</si>
  <si>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</si>
  <si>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</si>
  <si>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</si>
  <si>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</si>
  <si>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</si>
  <si>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</si>
  <si>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</si>
  <si>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</si>
  <si>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</si>
  <si>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</si>
  <si>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</si>
  <si>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</si>
  <si>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</si>
  <si>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</si>
  <si>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</si>
  <si>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</si>
  <si>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</si>
  <si>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</si>
  <si>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</si>
  <si>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</si>
  <si>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</si>
  <si>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</si>
  <si>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</si>
  <si>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</si>
  <si>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</si>
  <si>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</si>
  <si>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</si>
  <si>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</si>
  <si>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</si>
  <si>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</si>
  <si>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</si>
  <si>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</si>
  <si>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</si>
  <si>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</si>
  <si>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</si>
  <si>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</si>
  <si>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</si>
  <si>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</si>
  <si>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</si>
  <si>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</si>
  <si>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</si>
  <si>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</si>
  <si>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</si>
  <si>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</si>
  <si>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</si>
  <si>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</si>
  <si>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</si>
  <si>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</si>
  <si>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</si>
  <si>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</si>
  <si>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</si>
  <si>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</si>
  <si>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</si>
  <si>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</si>
  <si>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</si>
  <si>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</si>
  <si>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</si>
  <si>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</si>
  <si>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</si>
  <si>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</si>
  <si>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</si>
  <si>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</si>
  <si>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</si>
  <si>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</si>
  <si>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</si>
  <si>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</si>
  <si>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</si>
  <si>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</si>
  <si>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</si>
  <si>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</si>
  <si>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</si>
  <si>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</si>
  <si>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</si>
  <si>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</si>
  <si>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</si>
  <si>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</si>
  <si>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</si>
  <si>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</si>
  <si>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</si>
  <si>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</si>
  <si>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</si>
  <si>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</si>
  <si>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</si>
  <si>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</si>
  <si>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</si>
  <si>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</si>
  <si>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</si>
  <si>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</si>
  <si>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</si>
  <si>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</si>
  <si>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</si>
  <si>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</si>
  <si>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</si>
  <si>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</si>
  <si>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</si>
  <si>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</si>
  <si>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</si>
  <si>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</si>
  <si>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</si>
  <si>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</si>
  <si>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</si>
  <si>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</si>
  <si>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</si>
  <si>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</si>
  <si>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</si>
  <si>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</si>
  <si>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</si>
  <si>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</si>
  <si>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</si>
  <si>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</si>
  <si>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</si>
  <si>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</si>
  <si>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</si>
  <si>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</si>
  <si>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</si>
  <si>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</si>
  <si>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</si>
  <si>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</si>
  <si>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</si>
  <si>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</si>
  <si>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</si>
  <si>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</si>
  <si>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</si>
  <si>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</si>
  <si>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</si>
  <si>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</si>
  <si>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</si>
  <si>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</si>
  <si>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</si>
  <si>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</si>
  <si>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</si>
  <si>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</si>
  <si>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</si>
  <si>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</si>
  <si>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</si>
  <si>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</si>
  <si>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</si>
  <si>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</si>
  <si>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</si>
  <si>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</si>
  <si>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</si>
  <si>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</si>
  <si>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</si>
  <si>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</si>
  <si>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</si>
  <si>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</si>
  <si>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</si>
  <si>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</si>
  <si>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</si>
  <si>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</si>
  <si>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</si>
  <si>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</si>
  <si>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</si>
  <si>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</si>
  <si>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</si>
  <si>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</si>
  <si>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</si>
  <si>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</si>
  <si>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</si>
  <si>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</si>
  <si>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</si>
  <si>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</si>
  <si>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</si>
  <si>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</si>
  <si>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</si>
  <si>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intervalo 09:33 ate 12:35</t>
  </si>
  <si>
    <t xml:space="preserve">Turma em descanso </t>
  </si>
  <si>
    <t>MC1 13:32, licenciado 13:45, Saiu para o local de trabalho, devido avaria no AMV DO travessão de ZGP – ZXW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</si>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</sst>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7" dateTimeGrouping="day"/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738" activePane="topRight" state="frozen"/>
      <selection pane="topRight" activeCell="BO693" sqref="BO6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565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2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3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3" si="72">IF(AND(BR713&lt;1,BS713&lt;1),"Produção e Intervalo",IF(BR713&lt;1,"Intervalo",IF(BS713&lt;1,"Produção","Aderente")))</f>
        <v>Produção e Intervalo</v>
      </c>
      <c r="BR713" s="19">
        <f t="shared" ref="BR713:BR773" si="73">IF(OR(B713="",F713=""),"*",AY713/P713)</f>
        <v>0</v>
      </c>
      <c r="BS713" s="19">
        <f t="shared" ref="BS713:BS773" si="74">IF(OR(B713="",F713=""),"*",BA713/Q713)</f>
        <v>0</v>
      </c>
      <c r="BT713" s="185" t="str">
        <f t="shared" ref="BT713:BT773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ref="BT742:BT805" si="76">IF(BN742="","",SUBSTITUTE(BM742," ","")&amp;SUBSTITUTE(BN742," ",""))</f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6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6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6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6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6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6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6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6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6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6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6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6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6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6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6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6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6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6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6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6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6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6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6"/>
        <v>OKOK</v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6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6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6"/>
        <v/>
      </c>
    </row>
    <row r="769" spans="1:72" hidden="1">
      <c r="A769" s="47" t="str">
        <f t="shared" si="71"/>
        <v>E17</v>
      </c>
      <c r="B769" s="101"/>
      <c r="C769" s="134" t="str">
        <f>IF(BS_CONTROLE[[#This Row],[DATA]]="","",WEEKNUM(BS_CONTROLE[[#This Row],[DATA]]))</f>
        <v/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2</v>
      </c>
      <c r="BI769" s="17"/>
      <c r="BJ769" s="17" t="s">
        <v>2094</v>
      </c>
      <c r="BK769" s="17" t="s">
        <v>2094</v>
      </c>
      <c r="BL769" s="16"/>
      <c r="BM769" s="129" t="s">
        <v>815</v>
      </c>
      <c r="BN769" s="129" t="s">
        <v>815</v>
      </c>
      <c r="BO769" s="129" t="s">
        <v>815</v>
      </c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6"/>
        <v>OKOK</v>
      </c>
    </row>
    <row r="770" spans="1:72" hidden="1">
      <c r="A770" s="47" t="str">
        <f t="shared" si="71"/>
        <v>A84</v>
      </c>
      <c r="B770" s="101"/>
      <c r="C770" s="134" t="str">
        <f>IF(BS_CONTROLE[[#This Row],[DATA]]="","",WEEKNUM(BS_CONTROLE[[#This Row],[DATA]]))</f>
        <v/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6"/>
        <v>SuperExecução</v>
      </c>
    </row>
    <row r="771" spans="1:72" hidden="1">
      <c r="A771" s="47" t="str">
        <f>D771&amp;B771</f>
        <v>V85</v>
      </c>
      <c r="B771" s="169"/>
      <c r="C771" s="134" t="str">
        <f>IF(BS_CONTROLE[[#This Row],[DATA]]="","",WEEKNUM(BS_CONTROLE[[#This Row],[DATA]]))</f>
        <v/>
      </c>
      <c r="D771" s="103" t="s">
        <v>622</v>
      </c>
      <c r="E771" s="155">
        <v>557</v>
      </c>
      <c r="F771" s="125" t="s">
        <v>521</v>
      </c>
      <c r="G771" s="140" t="str">
        <f>IF(D771="","*",VLOOKUP(F771,BS_ATIVIDADE[],3,FALSE))</f>
        <v>MECANIZAÇÃO - SOCADORA</v>
      </c>
      <c r="H771" s="105" t="s">
        <v>184</v>
      </c>
      <c r="I771" s="105" t="s">
        <v>335</v>
      </c>
      <c r="J771" s="104">
        <v>92</v>
      </c>
      <c r="K771" s="104">
        <v>102.1</v>
      </c>
      <c r="L771" s="104">
        <v>102.8</v>
      </c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71" s="105">
        <v>0.33333333333333331</v>
      </c>
      <c r="P771" s="105">
        <v>0.125</v>
      </c>
      <c r="Q771" s="104">
        <v>1000</v>
      </c>
      <c r="R771" s="10" t="str">
        <f>IFERROR(_xlfn.XLOOKUP(F771, BS_ATIVIDADE[ATIVIDADE],BS_ATIVIDADE[UNIDADE] ), "*")</f>
        <v>M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1" s="104" t="s">
        <v>1148</v>
      </c>
      <c r="W771" s="149" t="s">
        <v>1664</v>
      </c>
      <c r="X771" s="103" t="s">
        <v>791</v>
      </c>
      <c r="Y771" s="128"/>
      <c r="Z771" s="103"/>
      <c r="AA771" s="104">
        <v>1</v>
      </c>
      <c r="AB771" s="102" t="s">
        <v>783</v>
      </c>
      <c r="AC771" s="150" t="s">
        <v>778</v>
      </c>
      <c r="AD771" s="106">
        <v>0.29166666666666669</v>
      </c>
      <c r="AE771" s="104">
        <v>6235</v>
      </c>
      <c r="AF771" s="104"/>
      <c r="AG771" s="104"/>
      <c r="AH771" s="15"/>
      <c r="AI771" s="125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ZPT1051</v>
      </c>
      <c r="AL771" s="31" t="str">
        <f>BS_CONTROLE[[#This Row],[Local - Encerramento]]</f>
        <v>ZPT</v>
      </c>
      <c r="AM771" s="104" t="str">
        <f>IF(BS_CONTROLE[[#This Row],[Entre - Estações]]=0, "-", BS_CONTROLE[[#This Row],[Entre - Estações]])</f>
        <v>ZGP</v>
      </c>
      <c r="AN771" s="104" t="str">
        <f>IF(BS_CONTROLE[[#This Row],[SB]]=0, "-", BS_CONTROLE[[#This Row],[SB]])</f>
        <v>ZGP2</v>
      </c>
      <c r="AO771" s="104">
        <f>IF(BS_CONTROLE[[#This Row],[SUB]]=0, "-", BS_CONTROLE[[#This Row],[SUB]])</f>
        <v>92</v>
      </c>
      <c r="AP771" s="104">
        <f>BS_CONTROLE[[#This Row],[KM - Inicio]]</f>
        <v>102.1</v>
      </c>
      <c r="AQ771" s="104">
        <f>BS_CONTROLE[[#This Row],[KM - Inicio]]</f>
        <v>102.1</v>
      </c>
      <c r="AR771" s="107">
        <v>0.56388888888888888</v>
      </c>
      <c r="AS771" s="107">
        <v>0</v>
      </c>
      <c r="AT771" s="107">
        <v>0</v>
      </c>
      <c r="AU771" s="135"/>
      <c r="AV771" s="135"/>
      <c r="AW771" s="14"/>
      <c r="AX771" s="14"/>
      <c r="AY771" s="214">
        <f>IF(D771="","*",IFERROR(IF(ISODD(COUNT(AS771:AX771)),"ERRO",SUM((AT771-AS771),(AV771-AU771),(AX771-AW771))),"ERRO"))</f>
        <v>0</v>
      </c>
      <c r="AZ771" s="151"/>
      <c r="BA771" s="108">
        <v>0</v>
      </c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1" s="148" t="str">
        <f>BS_CONTROLE[[#This Row],[Responsavel pelo boletim]]</f>
        <v>Augusto</v>
      </c>
      <c r="BG771" s="16"/>
      <c r="BH771" s="17">
        <v>0</v>
      </c>
      <c r="BI771" s="17"/>
      <c r="BJ771" s="17" t="s">
        <v>2096</v>
      </c>
      <c r="BK771" s="17" t="s">
        <v>2096</v>
      </c>
      <c r="BL771" s="16"/>
      <c r="BM771" s="129" t="s">
        <v>807</v>
      </c>
      <c r="BN771" s="129" t="s">
        <v>827</v>
      </c>
      <c r="BO771" s="129" t="s">
        <v>943</v>
      </c>
      <c r="BP771" s="17" t="s">
        <v>2096</v>
      </c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185" t="str">
        <f t="shared" si="76"/>
        <v>MecanizaçãoOperação</v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768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6"/>
        <v/>
      </c>
    </row>
    <row r="773" spans="1:72" hidden="1">
      <c r="A773" s="47" t="str">
        <f t="shared" si="71"/>
        <v>V92</v>
      </c>
      <c r="B773" s="101"/>
      <c r="C773" s="134" t="str">
        <f>IF(BS_CONTROLE[[#This Row],[DATA]]="","",WEEKNUM(BS_CONTROLE[[#This Row],[DATA]]))</f>
        <v/>
      </c>
      <c r="D773" s="103" t="s">
        <v>636</v>
      </c>
      <c r="E773" s="155">
        <v>769</v>
      </c>
      <c r="F773" s="125" t="s">
        <v>521</v>
      </c>
      <c r="G773" s="140" t="str">
        <f>IF(D773="","*",VLOOKUP(F773,BS_ATIVIDADE[],3,FALSE))</f>
        <v>MECANIZAÇÃO - SOCADORA</v>
      </c>
      <c r="H773" s="105" t="s">
        <v>1375</v>
      </c>
      <c r="I773" s="105" t="s">
        <v>1375</v>
      </c>
      <c r="J773" s="104">
        <v>70</v>
      </c>
      <c r="K773" s="104">
        <v>97.3</v>
      </c>
      <c r="L773" s="104">
        <v>97.4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3" s="105">
        <v>0.375</v>
      </c>
      <c r="P773" s="105">
        <v>8.3333333333333329E-2</v>
      </c>
      <c r="Q773" s="104">
        <v>100</v>
      </c>
      <c r="R773" s="10" t="str">
        <f>IFERROR(_xlfn.XLOOKUP(F773, BS_ATIVIDADE[ATIVIDADE],BS_ATIVIDADE[UNIDADE] ), "*")</f>
        <v>M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4" t="s">
        <v>1069</v>
      </c>
      <c r="W773" s="149" t="s">
        <v>1664</v>
      </c>
      <c r="X773" s="103" t="s">
        <v>791</v>
      </c>
      <c r="Y773" s="128"/>
      <c r="Z773" s="103"/>
      <c r="AA773" s="104" t="s">
        <v>2097</v>
      </c>
      <c r="AB773" s="102" t="s">
        <v>783</v>
      </c>
      <c r="AC773" s="150" t="s">
        <v>778</v>
      </c>
      <c r="AD773" s="106">
        <v>0.33333333333333331</v>
      </c>
      <c r="AE773" s="104" t="s">
        <v>416</v>
      </c>
      <c r="AF773" s="104"/>
      <c r="AG773" s="104"/>
      <c r="AH773" s="15"/>
      <c r="AI773" s="125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4" t="str">
        <f>IF(BS_CONTROLE[[#This Row],[Entre - Estações]]=0, "-", BS_CONTROLE[[#This Row],[Entre - Estações]])</f>
        <v>ZTT-ZLI</v>
      </c>
      <c r="AN773" s="104" t="str">
        <f>IF(BS_CONTROLE[[#This Row],[SB]]=0, "-", BS_CONTROLE[[#This Row],[SB]])</f>
        <v>ZTTK971</v>
      </c>
      <c r="AO773" s="104">
        <f>IF(BS_CONTROLE[[#This Row],[SUB]]=0, "-", BS_CONTROLE[[#This Row],[SUB]])</f>
        <v>70</v>
      </c>
      <c r="AP773" s="104">
        <f>BS_CONTROLE[[#This Row],[KM - Inicio]]</f>
        <v>97.3</v>
      </c>
      <c r="AQ773" s="104">
        <f>BS_CONTROLE[[#This Row],[KM - Inicio]]</f>
        <v>97.3</v>
      </c>
      <c r="AR773" s="107"/>
      <c r="AS773" s="107"/>
      <c r="AT773" s="107"/>
      <c r="AU773" s="135"/>
      <c r="AV773" s="135"/>
      <c r="AW773" s="14"/>
      <c r="AX773" s="14"/>
      <c r="AY773" s="160">
        <f t="shared" ref="AY773:AY837" si="77">IF(D773="","*",IFERROR(IF(ISODD(COUNT(AS773:AX773)),"ERRO",SUM((AT773-AS773),(AV773-AU773),(AX773-AW773))),"ERRO"))</f>
        <v>0</v>
      </c>
      <c r="AZ773" s="151"/>
      <c r="BA773" s="108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6"/>
        <v/>
      </c>
    </row>
    <row r="774" spans="1:72" hidden="1">
      <c r="A774" s="47" t="str">
        <f t="shared" ref="A774:A838" si="78">D774&amp;B774</f>
        <v>EXPANSÃO TURMA 1</v>
      </c>
      <c r="B774" s="101"/>
      <c r="C774" s="134" t="str">
        <f>IF(BS_CONTROLE[[#This Row],[DATA]]="","",WEEKNUM(BS_CONTROLE[[#This Row],[DATA]]))</f>
        <v/>
      </c>
      <c r="D774" s="103" t="s">
        <v>417</v>
      </c>
      <c r="E774" s="155">
        <v>536</v>
      </c>
      <c r="F774" s="125" t="s">
        <v>477</v>
      </c>
      <c r="G774" s="140" t="str">
        <f>IF(D774="","*",VLOOKUP(F774,BS_ATIVIDADE[],3,FALSE))</f>
        <v>EXPANSÃO</v>
      </c>
      <c r="H774" s="105" t="s">
        <v>416</v>
      </c>
      <c r="I774" s="105" t="s">
        <v>416</v>
      </c>
      <c r="J774" s="104">
        <v>68</v>
      </c>
      <c r="K774" s="104">
        <v>73.8</v>
      </c>
      <c r="L774" s="104">
        <v>74.180000000000007</v>
      </c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4" s="105">
        <v>0.35416666666666669</v>
      </c>
      <c r="P774" s="105">
        <v>6.25E-2</v>
      </c>
      <c r="Q774" s="104">
        <v>1</v>
      </c>
      <c r="R774" s="10" t="str">
        <f>IFERROR(_xlfn.XLOOKUP(F774, BS_ATIVIDADE[ATIVIDADE],BS_ATIVIDADE[UNIDADE] ), "*")</f>
        <v>Nº DE SOLDA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4" s="104" t="s">
        <v>1965</v>
      </c>
      <c r="W774" s="149" t="s">
        <v>1060</v>
      </c>
      <c r="X774" s="103" t="s">
        <v>791</v>
      </c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EXPANSÃO - SOLDA</v>
      </c>
      <c r="AJ774" s="9" t="str">
        <f>IF(BS_CONTROLE[[#This Row],[Atividade]]=0, "-", BS_CONTROLE[[#This Row],[Atividade]])</f>
        <v>EXPANSÃO - SOLDA</v>
      </c>
      <c r="AK774" s="31" t="str">
        <f>BS_CONTROLE[[#This Row],[Local - Partida]]</f>
        <v>-</v>
      </c>
      <c r="AL774" s="31" t="str">
        <f>BS_CONTROLE[[#This Row],[Local - Encerramento]]</f>
        <v>-</v>
      </c>
      <c r="AM774" s="104" t="str">
        <f>IF(BS_CONTROLE[[#This Row],[Entre - Estações]]=0, "-", BS_CONTROLE[[#This Row],[Entre - Estações]])</f>
        <v>ZSU-ZNO</v>
      </c>
      <c r="AN774" s="104" t="str">
        <f>IF(BS_CONTROLE[[#This Row],[SB]]=0, "-", BS_CONTROLE[[#This Row],[SB]])</f>
        <v>K70K74</v>
      </c>
      <c r="AO774" s="104">
        <f>IF(BS_CONTROLE[[#This Row],[SUB]]=0, "-", BS_CONTROLE[[#This Row],[SUB]])</f>
        <v>68</v>
      </c>
      <c r="AP774" s="104">
        <f>BS_CONTROLE[[#This Row],[KM - Inicio]]</f>
        <v>73.8</v>
      </c>
      <c r="AQ774" s="104">
        <f>BS_CONTROLE[[#This Row],[KM - Inicio]]</f>
        <v>73.8</v>
      </c>
      <c r="AR774" s="107"/>
      <c r="AS774" s="107"/>
      <c r="AT774" s="107"/>
      <c r="AU774" s="135"/>
      <c r="AV774" s="135"/>
      <c r="AW774" s="14"/>
      <c r="AX774" s="14"/>
      <c r="AY774" s="160">
        <f t="shared" si="77"/>
        <v>0</v>
      </c>
      <c r="AZ774" s="151"/>
      <c r="BA774" s="108"/>
      <c r="BB774" s="10" t="str">
        <f>IFERROR(_xlfn.XLOOKUP(AI774, BS_ATIVIDADE[ATIVIDADE],BS_ATIVIDADE[UNIDADE] ), "*")</f>
        <v>Nº DE SOLDA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ref="BQ774:BQ838" si="79">IF(AND(BR774&lt;1,BS774&lt;1),"Produção e Intervalo",IF(BR774&lt;1,"Intervalo",IF(BS774&lt;1,"Produção","Aderente")))</f>
        <v>Aderente</v>
      </c>
      <c r="BR774" s="19" t="str">
        <f t="shared" ref="BR774:BR838" si="80">IF(OR(B774="",F774=""),"*",AY774/P774)</f>
        <v>*</v>
      </c>
      <c r="BS774" s="19" t="str">
        <f t="shared" ref="BS774:BS838" si="81">IF(OR(B774="",F774=""),"*",BA774/Q774)</f>
        <v>*</v>
      </c>
      <c r="BT774" s="185" t="str">
        <f t="shared" si="76"/>
        <v/>
      </c>
    </row>
    <row r="775" spans="1:72" hidden="1">
      <c r="A775" s="47" t="str">
        <f t="shared" si="78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771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7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9"/>
        <v>Aderente</v>
      </c>
      <c r="BR775" s="19" t="str">
        <f t="shared" si="80"/>
        <v>*</v>
      </c>
      <c r="BS775" s="19" t="str">
        <f t="shared" si="81"/>
        <v>*</v>
      </c>
      <c r="BT775" s="185" t="str">
        <f t="shared" si="76"/>
        <v/>
      </c>
    </row>
    <row r="776" spans="1:72" hidden="1">
      <c r="A776" s="47" t="str">
        <f t="shared" si="78"/>
        <v>DANIEL (TP-647)</v>
      </c>
      <c r="B776" s="101"/>
      <c r="C776" s="134" t="str">
        <f>IF(BS_CONTROLE[[#This Row],[DATA]]="","",WEEKNUM(BS_CONTROLE[[#This Row],[DATA]]))</f>
        <v/>
      </c>
      <c r="D776" s="103" t="s">
        <v>691</v>
      </c>
      <c r="E776" s="155">
        <v>162</v>
      </c>
      <c r="F776" s="125" t="s">
        <v>598</v>
      </c>
      <c r="G776" s="140" t="str">
        <f>IF(D776="","*",VLOOKUP(F776,BS_ATIVIDADE[],3,FALSE))</f>
        <v>SOLDA</v>
      </c>
      <c r="H776" s="104" t="s">
        <v>416</v>
      </c>
      <c r="I776" s="104" t="s">
        <v>416</v>
      </c>
      <c r="J776" s="104">
        <v>56</v>
      </c>
      <c r="K776" s="104">
        <v>208.75</v>
      </c>
      <c r="L776" s="104" t="s">
        <v>416</v>
      </c>
      <c r="M776" s="126" t="s">
        <v>105</v>
      </c>
      <c r="N776" s="126" t="s">
        <v>250</v>
      </c>
      <c r="O776" s="105">
        <v>0.375</v>
      </c>
      <c r="P776" s="105">
        <v>6.25E-2</v>
      </c>
      <c r="Q776" s="104">
        <v>1</v>
      </c>
      <c r="R776" s="10" t="str">
        <f>IFERROR(_xlfn.XLOOKUP(F776, BS_ATIVIDADE[ATIVIDADE],BS_ATIVIDADE[UNIDADE] ), "*")</f>
        <v>Nº DE SOLDA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1217</v>
      </c>
      <c r="W776" s="149" t="s">
        <v>1060</v>
      </c>
      <c r="X776" s="103" t="s">
        <v>791</v>
      </c>
      <c r="Y776" s="128"/>
      <c r="Z776" s="103"/>
      <c r="AA776" s="104" t="s">
        <v>416</v>
      </c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PDM - SOLDA</v>
      </c>
      <c r="AJ776" s="9" t="str">
        <f>IF(BS_CONTROLE[[#This Row],[Atividade]]=0, "-", BS_CONTROLE[[#This Row],[Atividade]])</f>
        <v>PDM - SOLDA</v>
      </c>
      <c r="AK776" s="31" t="str">
        <f>BS_CONTROLE[[#This Row],[Local - Partida]]</f>
        <v>-</v>
      </c>
      <c r="AL776" s="31" t="str">
        <f>BS_CONTROLE[[#This Row],[Local - Encerramento]]</f>
        <v>-</v>
      </c>
      <c r="AM776" s="104" t="str">
        <f>IF(BS_CONTROLE[[#This Row],[Entre - Estações]]=0, "-", BS_CONTROLE[[#This Row],[Entre - Estações]])</f>
        <v>ZST</v>
      </c>
      <c r="AN776" s="104" t="str">
        <f>IF(BS_CONTROLE[[#This Row],[SB]]=0, "-", BS_CONTROLE[[#This Row],[SB]])</f>
        <v>ZST2</v>
      </c>
      <c r="AO776" s="104">
        <f>IF(BS_CONTROLE[[#This Row],[SUB]]=0, "-", BS_CONTROLE[[#This Row],[SUB]])</f>
        <v>56</v>
      </c>
      <c r="AP776" s="104">
        <f>BS_CONTROLE[[#This Row],[KM - Inicio]]</f>
        <v>208.75</v>
      </c>
      <c r="AQ776" s="104">
        <f>BS_CONTROLE[[#This Row],[KM - Inicio]]</f>
        <v>208.75</v>
      </c>
      <c r="AR776" s="107"/>
      <c r="AS776" s="107"/>
      <c r="AT776" s="107"/>
      <c r="AU776" s="135"/>
      <c r="AV776" s="135"/>
      <c r="AW776" s="14"/>
      <c r="AX776" s="14"/>
      <c r="AY776" s="160">
        <f t="shared" si="77"/>
        <v>0</v>
      </c>
      <c r="AZ776" s="151"/>
      <c r="BA776" s="108"/>
      <c r="BB776" s="10" t="str">
        <f>IFERROR(_xlfn.XLOOKUP(AI776, BS_ATIVIDADE[ATIVIDADE],BS_ATIVIDADE[UNIDADE] ), "*")</f>
        <v>Nº DE SOLDA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9"/>
        <v>Aderente</v>
      </c>
      <c r="BR776" s="19" t="str">
        <f t="shared" si="80"/>
        <v>*</v>
      </c>
      <c r="BS776" s="19" t="str">
        <f t="shared" si="81"/>
        <v>*</v>
      </c>
      <c r="BT776" s="185" t="str">
        <f t="shared" si="76"/>
        <v/>
      </c>
    </row>
    <row r="777" spans="1:72" hidden="1">
      <c r="A777" s="47" t="str">
        <f t="shared" si="78"/>
        <v>V93</v>
      </c>
      <c r="B777" s="101"/>
      <c r="C777" s="134" t="str">
        <f>IF(BS_CONTROLE[[#This Row],[DATA]]="","",WEEKNUM(BS_CONTROLE[[#This Row],[DATA]]))</f>
        <v/>
      </c>
      <c r="D777" s="103" t="s">
        <v>638</v>
      </c>
      <c r="E777" s="155">
        <v>162</v>
      </c>
      <c r="F777" s="125" t="s">
        <v>521</v>
      </c>
      <c r="G777" s="140" t="str">
        <f>IF(D777="","*",VLOOKUP(F777,BS_ATIVIDADE[],3,FALSE))</f>
        <v>MECANIZAÇÃO - SOCADORA</v>
      </c>
      <c r="H777" s="104" t="s">
        <v>104</v>
      </c>
      <c r="I777" s="104" t="s">
        <v>104</v>
      </c>
      <c r="J777" s="104">
        <v>56</v>
      </c>
      <c r="K777" s="104">
        <v>204.4</v>
      </c>
      <c r="L777" s="104">
        <v>206.4</v>
      </c>
      <c r="M777" s="126" t="s">
        <v>247</v>
      </c>
      <c r="N777" s="126" t="s">
        <v>248</v>
      </c>
      <c r="O777" s="105">
        <v>0.33333333333333331</v>
      </c>
      <c r="P777" s="105">
        <v>0.125</v>
      </c>
      <c r="Q777" s="104">
        <v>500</v>
      </c>
      <c r="R777" s="10" t="str">
        <f>IFERROR(_xlfn.XLOOKUP(F777, BS_ATIVIDADE[ATIVIDADE],BS_ATIVIDADE[UNIDADE] ), "*")</f>
        <v>M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1109</v>
      </c>
      <c r="W777" s="149" t="s">
        <v>1664</v>
      </c>
      <c r="X777" s="103" t="s">
        <v>786</v>
      </c>
      <c r="Y777" s="128"/>
      <c r="Z777" s="103"/>
      <c r="AA777" s="104" t="s">
        <v>2068</v>
      </c>
      <c r="AB777" s="102" t="s">
        <v>783</v>
      </c>
      <c r="AC777" s="150" t="s">
        <v>778</v>
      </c>
      <c r="AD777" s="106">
        <v>0.33333333333333331</v>
      </c>
      <c r="AE777" s="104">
        <v>7309</v>
      </c>
      <c r="AF777" s="104"/>
      <c r="AG777" s="104"/>
      <c r="AH777" s="15"/>
      <c r="AI777" s="125" t="str">
        <f>IF(BS_CONTROLE[[#This Row],[Atividade]]=0, "-", BS_CONTROLE[[#This Row],[Atividade]])</f>
        <v>MECANIZAÇÃO - SOCADORA</v>
      </c>
      <c r="AJ777" s="9" t="str">
        <f>IF(BS_CONTROLE[[#This Row],[Atividade]]=0, "-", BS_CONTROLE[[#This Row],[Atividade]])</f>
        <v>MECANIZAÇÃO - SOCADORA</v>
      </c>
      <c r="AK777" s="31" t="str">
        <f>BS_CONTROLE[[#This Row],[Local - Partida]]</f>
        <v>ZYU1</v>
      </c>
      <c r="AL777" s="31" t="str">
        <f>BS_CONTROLE[[#This Row],[Local - Encerramento]]</f>
        <v>ZYU1</v>
      </c>
      <c r="AM777" s="104" t="str">
        <f>IF(BS_CONTROLE[[#This Row],[Entre - Estações]]=0, "-", BS_CONTROLE[[#This Row],[Entre - Estações]])</f>
        <v>ZYU-ZST</v>
      </c>
      <c r="AN777" s="104" t="str">
        <f>IF(BS_CONTROLE[[#This Row],[SB]]=0, "-", BS_CONTROLE[[#This Row],[SB]])</f>
        <v>ZYU206</v>
      </c>
      <c r="AO777" s="104">
        <f>IF(BS_CONTROLE[[#This Row],[SUB]]=0, "-", BS_CONTROLE[[#This Row],[SUB]])</f>
        <v>56</v>
      </c>
      <c r="AP777" s="104">
        <f>BS_CONTROLE[[#This Row],[KM - Inicio]]</f>
        <v>204.4</v>
      </c>
      <c r="AQ777" s="104">
        <f>BS_CONTROLE[[#This Row],[KM - Inicio]]</f>
        <v>204.4</v>
      </c>
      <c r="AR777" s="107"/>
      <c r="AS777" s="107"/>
      <c r="AT777" s="107"/>
      <c r="AU777" s="135"/>
      <c r="AV777" s="135"/>
      <c r="AW777" s="14"/>
      <c r="AX777" s="14"/>
      <c r="AY777" s="160">
        <f t="shared" si="77"/>
        <v>0</v>
      </c>
      <c r="AZ777" s="151"/>
      <c r="BA777" s="108"/>
      <c r="BB777" s="10" t="str">
        <f>IFERROR(_xlfn.XLOOKUP(AI777, BS_ATIVIDADE[ATIVIDADE],BS_ATIVIDADE[UNIDADE] ), "*")</f>
        <v>M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9"/>
        <v>Aderente</v>
      </c>
      <c r="BR777" s="19" t="str">
        <f t="shared" si="80"/>
        <v>*</v>
      </c>
      <c r="BS777" s="19" t="str">
        <f t="shared" si="81"/>
        <v>*</v>
      </c>
      <c r="BT777" s="185" t="str">
        <f t="shared" si="76"/>
        <v/>
      </c>
    </row>
    <row r="778" spans="1:72" hidden="1">
      <c r="A778" s="47" t="str">
        <f t="shared" si="78"/>
        <v>ROGÉRIO (TP-730)</v>
      </c>
      <c r="B778" s="101"/>
      <c r="C778" s="134" t="str">
        <f>IF(BS_CONTROLE[[#This Row],[DATA]]="","",WEEKNUM(BS_CONTROLE[[#This Row],[DATA]]))</f>
        <v/>
      </c>
      <c r="D778" s="103" t="s">
        <v>761</v>
      </c>
      <c r="E778" s="155">
        <v>774</v>
      </c>
      <c r="F778" s="125" t="s">
        <v>602</v>
      </c>
      <c r="G778" s="140" t="str">
        <f>IF(D778="","*",VLOOKUP(F778,BS_ATIVIDADE[],3,FALSE))</f>
        <v>DORMENTE - SUBSTITUIÇÂO</v>
      </c>
      <c r="H778" s="105" t="s">
        <v>416</v>
      </c>
      <c r="I778" s="105" t="s">
        <v>416</v>
      </c>
      <c r="J778" s="104">
        <v>56</v>
      </c>
      <c r="K778" s="104">
        <v>202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8" s="105">
        <v>0.375</v>
      </c>
      <c r="P778" s="105">
        <v>8.3333333333333329E-2</v>
      </c>
      <c r="Q778" s="104">
        <v>30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1131</v>
      </c>
      <c r="X778" s="103" t="s">
        <v>791</v>
      </c>
      <c r="Y778" s="128"/>
      <c r="Z778" s="103"/>
      <c r="AA778" s="104" t="s">
        <v>416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PDM - SUBSTITUIÇÃO - DORMENTE</v>
      </c>
      <c r="AJ778" s="9" t="str">
        <f>IF(BS_CONTROLE[[#This Row],[Atividade]]=0, "-", BS_CONTROLE[[#This Row],[Atividade]])</f>
        <v>PDM - SUBSTITUIÇÃO - DORMENTE</v>
      </c>
      <c r="AK778" s="31" t="str">
        <f>BS_CONTROLE[[#This Row],[Local - Partida]]</f>
        <v>-</v>
      </c>
      <c r="AL778" s="31" t="str">
        <f>BS_CONTROLE[[#This Row],[Local - Encerramento]]</f>
        <v>-</v>
      </c>
      <c r="AM778" s="104" t="str">
        <f>IF(BS_CONTROLE[[#This Row],[Entre - Estações]]=0, "-", BS_CONTROLE[[#This Row],[Entre - Estações]])</f>
        <v>ZYU</v>
      </c>
      <c r="AN778" s="104" t="str">
        <f>IF(BS_CONTROLE[[#This Row],[SB]]=0, "-", BS_CONTROLE[[#This Row],[SB]])</f>
        <v>ZYU2</v>
      </c>
      <c r="AO778" s="104">
        <f>IF(BS_CONTROLE[[#This Row],[SUB]]=0, "-", BS_CONTROLE[[#This Row],[SUB]])</f>
        <v>56</v>
      </c>
      <c r="AP778" s="104">
        <f>BS_CONTROLE[[#This Row],[KM - Inicio]]</f>
        <v>202</v>
      </c>
      <c r="AQ778" s="104">
        <f>BS_CONTROLE[[#This Row],[KM - Inicio]]</f>
        <v>202</v>
      </c>
      <c r="AR778" s="107"/>
      <c r="AS778" s="107"/>
      <c r="AT778" s="107"/>
      <c r="AU778" s="135"/>
      <c r="AV778" s="135"/>
      <c r="AW778" s="14"/>
      <c r="AX778" s="14"/>
      <c r="AY778" s="160">
        <f t="shared" si="77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9"/>
        <v>Aderente</v>
      </c>
      <c r="BR778" s="19" t="str">
        <f t="shared" si="80"/>
        <v>*</v>
      </c>
      <c r="BS778" s="19" t="str">
        <f t="shared" si="81"/>
        <v>*</v>
      </c>
      <c r="BT778" s="185" t="str">
        <f t="shared" si="76"/>
        <v/>
      </c>
    </row>
    <row r="779" spans="1:72" hidden="1">
      <c r="A779" s="47" t="str">
        <f t="shared" si="78"/>
        <v>W59</v>
      </c>
      <c r="B779" s="101"/>
      <c r="C779" s="134" t="str">
        <f>IF(BS_CONTROLE[[#This Row],[DATA]]="","",WEEKNUM(BS_CONTROLE[[#This Row],[DATA]]))</f>
        <v/>
      </c>
      <c r="D779" s="103" t="s">
        <v>651</v>
      </c>
      <c r="E779" s="155">
        <v>605</v>
      </c>
      <c r="F779" s="125" t="s">
        <v>579</v>
      </c>
      <c r="G779" s="140" t="str">
        <f>IF(D779="","*",VLOOKUP(F779,BS_ATIVIDADE[],3,FALSE))</f>
        <v>DORMENTE - DESCARGA</v>
      </c>
      <c r="H779" s="104" t="s">
        <v>104</v>
      </c>
      <c r="I779" s="104" t="s">
        <v>104</v>
      </c>
      <c r="J779" s="104">
        <v>56</v>
      </c>
      <c r="K779" s="104">
        <v>190</v>
      </c>
      <c r="L779" s="104" t="s">
        <v>416</v>
      </c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9" s="105">
        <v>0.375</v>
      </c>
      <c r="P779" s="105">
        <v>4.1666666666666664E-2</v>
      </c>
      <c r="Q779" s="104">
        <v>100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1181</v>
      </c>
      <c r="W779" s="149" t="s">
        <v>2098</v>
      </c>
      <c r="X779" s="103" t="s">
        <v>791</v>
      </c>
      <c r="Y779" s="128"/>
      <c r="Z779" s="103"/>
      <c r="AA779" s="104" t="s">
        <v>2099</v>
      </c>
      <c r="AB779" s="102" t="s">
        <v>788</v>
      </c>
      <c r="AC779" s="150" t="s">
        <v>789</v>
      </c>
      <c r="AD779" s="106">
        <v>0.35416666666666669</v>
      </c>
      <c r="AE779" s="104">
        <v>7629</v>
      </c>
      <c r="AF779" s="104"/>
      <c r="AG779" s="104"/>
      <c r="AH779" s="15"/>
      <c r="AI779" s="125" t="str">
        <f>IF(BS_CONTROLE[[#This Row],[Atividade]]=0, "-", BS_CONTROLE[[#This Row],[Atividade]])</f>
        <v>PDM - DESCARGA - DORMENTE</v>
      </c>
      <c r="AJ779" s="9" t="str">
        <f>IF(BS_CONTROLE[[#This Row],[Atividade]]=0, "-", BS_CONTROLE[[#This Row],[Atividade]])</f>
        <v>PDM - DESCARGA - DORMENTE</v>
      </c>
      <c r="AK779" s="31" t="str">
        <f>BS_CONTROLE[[#This Row],[Local - Partida]]</f>
        <v>ZYU1</v>
      </c>
      <c r="AL779" s="31" t="str">
        <f>BS_CONTROLE[[#This Row],[Local - Encerramento]]</f>
        <v>ZYU1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</v>
      </c>
      <c r="AQ779" s="104">
        <f>BS_CONTROLE[[#This Row],[KM - Inicio]]</f>
        <v>190</v>
      </c>
      <c r="AR779" s="107"/>
      <c r="AS779" s="107"/>
      <c r="AT779" s="107"/>
      <c r="AU779" s="135"/>
      <c r="AV779" s="135"/>
      <c r="AW779" s="14"/>
      <c r="AX779" s="14"/>
      <c r="AY779" s="160">
        <f t="shared" si="77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9"/>
        <v>Aderente</v>
      </c>
      <c r="BR779" s="19" t="str">
        <f t="shared" si="80"/>
        <v>*</v>
      </c>
      <c r="BS779" s="19" t="str">
        <f t="shared" si="81"/>
        <v>*</v>
      </c>
      <c r="BT779" s="185" t="str">
        <f t="shared" si="76"/>
        <v/>
      </c>
    </row>
    <row r="780" spans="1:72" hidden="1">
      <c r="A780" s="47" t="str">
        <f t="shared" si="78"/>
        <v>ROBSON (TF-701)</v>
      </c>
      <c r="B780" s="101"/>
      <c r="C780" s="134" t="str">
        <f>IF(BS_CONTROLE[[#This Row],[DATA]]="","",WEEKNUM(BS_CONTROLE[[#This Row],[DATA]]))</f>
        <v/>
      </c>
      <c r="D780" s="103" t="s">
        <v>759</v>
      </c>
      <c r="E780" s="155">
        <v>310</v>
      </c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1417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7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9"/>
        <v>Aderente</v>
      </c>
      <c r="BR780" s="19" t="str">
        <f t="shared" si="80"/>
        <v>*</v>
      </c>
      <c r="BS780" s="19" t="str">
        <f t="shared" si="81"/>
        <v>*</v>
      </c>
      <c r="BT780" s="185" t="str">
        <f t="shared" si="76"/>
        <v/>
      </c>
    </row>
    <row r="781" spans="1:72" hidden="1">
      <c r="A781" s="47" t="str">
        <f t="shared" si="78"/>
        <v>JACIANO (TF-674)</v>
      </c>
      <c r="B781" s="101"/>
      <c r="C781" s="134" t="str">
        <f>IF(BS_CONTROLE[[#This Row],[DATA]]="","",WEEKNUM(BS_CONTROLE[[#This Row],[DATA]]))</f>
        <v/>
      </c>
      <c r="D781" s="103" t="s">
        <v>719</v>
      </c>
      <c r="E781" s="155"/>
      <c r="F781" s="125" t="s">
        <v>602</v>
      </c>
      <c r="G781" s="140" t="str">
        <f>IF(D781="","*",VLOOKUP(F781,BS_ATIVIDADE[],3,FALSE))</f>
        <v>DORMENTE - SUBSTITUIÇÂO</v>
      </c>
      <c r="H781" s="105" t="s">
        <v>416</v>
      </c>
      <c r="I781" s="105" t="s">
        <v>416</v>
      </c>
      <c r="J781" s="104">
        <v>56</v>
      </c>
      <c r="K781" s="104">
        <v>190.3</v>
      </c>
      <c r="L781" s="104">
        <v>190.5</v>
      </c>
      <c r="M781" s="126" t="s">
        <v>95</v>
      </c>
      <c r="N781" s="126" t="s">
        <v>242</v>
      </c>
      <c r="O781" s="105">
        <v>0.375</v>
      </c>
      <c r="P781" s="105">
        <v>8.3333333333333329E-2</v>
      </c>
      <c r="Q781" s="104">
        <v>50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1804</v>
      </c>
      <c r="W781" s="149" t="s">
        <v>1075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ZDY-ZFY</v>
      </c>
      <c r="AN781" s="104" t="str">
        <f>IF(BS_CONTROLE[[#This Row],[SB]]=0, "-", BS_CONTROLE[[#This Row],[SB]])</f>
        <v>189ZFY</v>
      </c>
      <c r="AO781" s="104">
        <f>IF(BS_CONTROLE[[#This Row],[SUB]]=0, "-", BS_CONTROLE[[#This Row],[SUB]])</f>
        <v>56</v>
      </c>
      <c r="AP781" s="104">
        <f>BS_CONTROLE[[#This Row],[KM - Inicio]]</f>
        <v>190.3</v>
      </c>
      <c r="AQ781" s="104">
        <f>BS_CONTROLE[[#This Row],[KM - Inicio]]</f>
        <v>190.3</v>
      </c>
      <c r="AR781" s="107"/>
      <c r="AS781" s="107"/>
      <c r="AT781" s="107"/>
      <c r="AU781" s="135"/>
      <c r="AV781" s="135"/>
      <c r="AW781" s="14"/>
      <c r="AX781" s="14"/>
      <c r="AY781" s="160">
        <f t="shared" si="77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9"/>
        <v>Aderente</v>
      </c>
      <c r="BR781" s="19" t="str">
        <f t="shared" si="80"/>
        <v>*</v>
      </c>
      <c r="BS781" s="19" t="str">
        <f t="shared" si="81"/>
        <v>*</v>
      </c>
      <c r="BT781" s="185" t="str">
        <f t="shared" si="76"/>
        <v/>
      </c>
    </row>
    <row r="782" spans="1:72" hidden="1">
      <c r="A782" s="47" t="str">
        <f t="shared" si="78"/>
        <v>CLEBISON (TP-728)</v>
      </c>
      <c r="B782" s="101"/>
      <c r="C782" s="134" t="str">
        <f>IF(BS_CONTROLE[[#This Row],[DATA]]="","",WEEKNUM(BS_CONTROLE[[#This Row],[DATA]]))</f>
        <v/>
      </c>
      <c r="D782" s="103" t="s">
        <v>690</v>
      </c>
      <c r="E782" s="155">
        <v>778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7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9"/>
        <v>Aderente</v>
      </c>
      <c r="BR782" s="19" t="str">
        <f t="shared" si="80"/>
        <v>*</v>
      </c>
      <c r="BS782" s="19" t="str">
        <f t="shared" si="81"/>
        <v>*</v>
      </c>
      <c r="BT782" s="185" t="str">
        <f t="shared" si="76"/>
        <v/>
      </c>
    </row>
    <row r="783" spans="1:72" hidden="1">
      <c r="A783" s="47" t="str">
        <f t="shared" si="78"/>
        <v>ISMAEL(TP-726)</v>
      </c>
      <c r="B783" s="101"/>
      <c r="C783" s="134" t="str">
        <f>IF(BS_CONTROLE[[#This Row],[DATA]]="","",WEEKNUM(BS_CONTROLE[[#This Row],[DATA]]))</f>
        <v/>
      </c>
      <c r="D783" s="103" t="s">
        <v>718</v>
      </c>
      <c r="E783" s="155">
        <v>779</v>
      </c>
      <c r="F783" s="125" t="s">
        <v>598</v>
      </c>
      <c r="G783" s="140" t="str">
        <f>IF(D783="","*",VLOOKUP(F783,BS_ATIVIDADE[],3,FALSE))</f>
        <v>SOLDA</v>
      </c>
      <c r="H783" s="105" t="s">
        <v>416</v>
      </c>
      <c r="I783" s="105" t="s">
        <v>416</v>
      </c>
      <c r="J783" s="104">
        <v>55</v>
      </c>
      <c r="K783" s="104">
        <v>91.15</v>
      </c>
      <c r="L783" s="104">
        <v>91.516999999999996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3" s="105">
        <v>0.375</v>
      </c>
      <c r="P783" s="105">
        <v>6.25E-2</v>
      </c>
      <c r="Q783" s="104">
        <v>1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1097</v>
      </c>
      <c r="W783" s="149" t="s">
        <v>1060</v>
      </c>
      <c r="X783" s="103" t="s">
        <v>791</v>
      </c>
      <c r="Y783" s="128"/>
      <c r="Z783" s="103"/>
      <c r="AA783" s="104" t="s">
        <v>416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SOLDA</v>
      </c>
      <c r="AJ783" s="9" t="str">
        <f>IF(BS_CONTROLE[[#This Row],[Atividade]]=0, "-", BS_CONTROLE[[#This Row],[Atividade]])</f>
        <v>PDM - SOLDA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ZWW-ZKW</v>
      </c>
      <c r="AN783" s="104" t="str">
        <f>IF(BS_CONTROLE[[#This Row],[SB]]=0, "-", BS_CONTROLE[[#This Row],[SB]])</f>
        <v>K93K912</v>
      </c>
      <c r="AO783" s="104">
        <f>IF(BS_CONTROLE[[#This Row],[SUB]]=0, "-", BS_CONTROLE[[#This Row],[SUB]])</f>
        <v>55</v>
      </c>
      <c r="AP783" s="104">
        <f>BS_CONTROLE[[#This Row],[KM - Inicio]]</f>
        <v>91.15</v>
      </c>
      <c r="AQ783" s="104">
        <f>BS_CONTROLE[[#This Row],[KM - Inicio]]</f>
        <v>91.15</v>
      </c>
      <c r="AR783" s="107"/>
      <c r="AS783" s="107"/>
      <c r="AT783" s="107"/>
      <c r="AU783" s="135"/>
      <c r="AV783" s="135"/>
      <c r="AW783" s="14"/>
      <c r="AX783" s="14"/>
      <c r="AY783" s="160">
        <f t="shared" si="77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9"/>
        <v>Aderente</v>
      </c>
      <c r="BR783" s="19" t="str">
        <f t="shared" si="80"/>
        <v>*</v>
      </c>
      <c r="BS783" s="19" t="str">
        <f t="shared" si="81"/>
        <v>*</v>
      </c>
      <c r="BT783" s="185" t="str">
        <f t="shared" si="76"/>
        <v/>
      </c>
    </row>
    <row r="784" spans="1:72" hidden="1">
      <c r="A784" s="47" t="str">
        <f t="shared" si="78"/>
        <v>E17</v>
      </c>
      <c r="B784" s="101"/>
      <c r="C784" s="134" t="str">
        <f>IF(BS_CONTROLE[[#This Row],[DATA]]="","",WEEKNUM(BS_CONTROLE[[#This Row],[DATA]]))</f>
        <v/>
      </c>
      <c r="D784" s="103" t="s">
        <v>567</v>
      </c>
      <c r="E784" s="155"/>
      <c r="F784" s="125" t="s">
        <v>418</v>
      </c>
      <c r="G784" s="140" t="str">
        <f>IF(D784="","*",VLOOKUP(F784,BS_ATIVIDADE[],3,FALSE))</f>
        <v>CAMINHÂO - SOLDA</v>
      </c>
      <c r="H784" s="105" t="s">
        <v>201</v>
      </c>
      <c r="I784" s="105" t="s">
        <v>201</v>
      </c>
      <c r="J784" s="104">
        <v>55</v>
      </c>
      <c r="K784" s="104">
        <v>100.3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4" s="105">
        <v>0.38194444444444442</v>
      </c>
      <c r="P784" s="105">
        <v>0.125</v>
      </c>
      <c r="Q784" s="104">
        <v>2</v>
      </c>
      <c r="R784" s="10" t="str">
        <f>IFERROR(_xlfn.XLOOKUP(F784, BS_ATIVIDADE[ATIVIDADE],BS_ATIVIDADE[UNIDADE] ), "*")</f>
        <v>Nº DE SOLDA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1671</v>
      </c>
      <c r="W784" s="149" t="s">
        <v>1090</v>
      </c>
      <c r="X784" s="103" t="s">
        <v>791</v>
      </c>
      <c r="Y784" s="128"/>
      <c r="Z784" s="103"/>
      <c r="AA784" s="104">
        <v>1</v>
      </c>
      <c r="AB784" s="102" t="s">
        <v>783</v>
      </c>
      <c r="AC784" s="150"/>
      <c r="AD784" s="106">
        <v>0.29166666666666669</v>
      </c>
      <c r="AE784" s="104">
        <v>6251</v>
      </c>
      <c r="AF784" s="104" t="s">
        <v>416</v>
      </c>
      <c r="AG784" s="104" t="s">
        <v>416</v>
      </c>
      <c r="AH784" s="15"/>
      <c r="AI784" s="125" t="str">
        <f>IF(BS_CONTROLE[[#This Row],[Atividade]]=0, "-", BS_CONTROLE[[#This Row],[Atividade]])</f>
        <v>CAMINHÃO DE SOLDA</v>
      </c>
      <c r="AJ784" s="9" t="str">
        <f>IF(BS_CONTROLE[[#This Row],[Atividade]]=0, "-", BS_CONTROLE[[#This Row],[Atividade]])</f>
        <v>CAMINHÃO DE SOLDA</v>
      </c>
      <c r="AK784" s="31" t="str">
        <f>BS_CONTROLE[[#This Row],[Local - Partida]]</f>
        <v>102ZKW2</v>
      </c>
      <c r="AL784" s="31" t="str">
        <f>BS_CONTROLE[[#This Row],[Local - Encerramento]]</f>
        <v>102ZKW2</v>
      </c>
      <c r="AM784" s="104" t="str">
        <f>IF(BS_CONTROLE[[#This Row],[Entre - Estações]]=0, "-", BS_CONTROLE[[#This Row],[Entre - Estações]])</f>
        <v>ZKW-ZLU</v>
      </c>
      <c r="AN784" s="104" t="str">
        <f>IF(BS_CONTROLE[[#This Row],[SB]]=0, "-", BS_CONTROLE[[#This Row],[SB]])</f>
        <v>102ZKW2</v>
      </c>
      <c r="AO784" s="104">
        <f>IF(BS_CONTROLE[[#This Row],[SUB]]=0, "-", BS_CONTROLE[[#This Row],[SUB]])</f>
        <v>55</v>
      </c>
      <c r="AP784" s="104">
        <f>BS_CONTROLE[[#This Row],[KM - Inicio]]</f>
        <v>100.3</v>
      </c>
      <c r="AQ784" s="104">
        <f>BS_CONTROLE[[#This Row],[KM - Inicio]]</f>
        <v>100.3</v>
      </c>
      <c r="AR784" s="107"/>
      <c r="AS784" s="107"/>
      <c r="AT784" s="107"/>
      <c r="AU784" s="135"/>
      <c r="AV784" s="135"/>
      <c r="AW784" s="14"/>
      <c r="AX784" s="14"/>
      <c r="AY784" s="160">
        <f t="shared" si="77"/>
        <v>0</v>
      </c>
      <c r="AZ784" s="151"/>
      <c r="BA784" s="108"/>
      <c r="BB784" s="10" t="str">
        <f>IFERROR(_xlfn.XLOOKUP(AI784, BS_ATIVIDADE[ATIVIDADE],BS_ATIVIDADE[UNIDADE] ), "*")</f>
        <v>Nº DE SOLDA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9"/>
        <v>Aderente</v>
      </c>
      <c r="BR784" s="19" t="str">
        <f t="shared" si="80"/>
        <v>*</v>
      </c>
      <c r="BS784" s="19" t="str">
        <f t="shared" si="81"/>
        <v>*</v>
      </c>
      <c r="BT784" s="185" t="str">
        <f t="shared" si="76"/>
        <v/>
      </c>
    </row>
    <row r="785" spans="1:72" hidden="1">
      <c r="A785" s="47" t="str">
        <f t="shared" si="78"/>
        <v>DIEGO (TP-681)</v>
      </c>
      <c r="B785" s="101"/>
      <c r="C785" s="134" t="str">
        <f>IF(BS_CONTROLE[[#This Row],[DATA]]="","",WEEKNUM(BS_CONTROLE[[#This Row],[DATA]]))</f>
        <v/>
      </c>
      <c r="D785" s="103" t="s">
        <v>697</v>
      </c>
      <c r="E785" s="155">
        <v>781</v>
      </c>
      <c r="F785" s="125" t="s">
        <v>605</v>
      </c>
      <c r="G785" s="140" t="str">
        <f>IF(D785="","*",VLOOKUP(F785,BS_ATIVIDADE[],3,FALSE))</f>
        <v>TRILHO - SUBSTITUIÇÂO</v>
      </c>
      <c r="H785" s="105" t="s">
        <v>416</v>
      </c>
      <c r="I785" s="105" t="s">
        <v>416</v>
      </c>
      <c r="J785" s="104">
        <v>55</v>
      </c>
      <c r="K785" s="104">
        <v>129.9</v>
      </c>
      <c r="L785" s="104" t="s">
        <v>416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5" s="105">
        <v>0.41666666666666669</v>
      </c>
      <c r="P785" s="105">
        <v>8.3333333333333329E-2</v>
      </c>
      <c r="Q785" s="104">
        <v>312</v>
      </c>
      <c r="R785" s="10" t="str">
        <f>IFERROR(_xlfn.XLOOKUP(F785, BS_ATIVIDADE[ATIVIDADE],BS_ATIVIDADE[UNIDADE] ), "*")</f>
        <v>M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2100</v>
      </c>
      <c r="X785" s="103" t="s">
        <v>791</v>
      </c>
      <c r="Y785" s="128"/>
      <c r="Z785" s="103"/>
      <c r="AA785" s="104" t="s">
        <v>416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SUBSTITUIÇÃO - TRILHO</v>
      </c>
      <c r="AJ785" s="9" t="str">
        <f>IF(BS_CONTROLE[[#This Row],[Atividade]]=0, "-", BS_CONTROLE[[#This Row],[Atividade]])</f>
        <v>PDM - SUBSTITUIÇÃO - TRILHO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ZWI-ZEM</v>
      </c>
      <c r="AN785" s="104" t="str">
        <f>IF(BS_CONTROLE[[#This Row],[SB]]=0, "-", BS_CONTROLE[[#This Row],[SB]])</f>
        <v>130ZYQ2</v>
      </c>
      <c r="AO785" s="104">
        <f>IF(BS_CONTROLE[[#This Row],[SUB]]=0, "-", BS_CONTROLE[[#This Row],[SUB]])</f>
        <v>55</v>
      </c>
      <c r="AP785" s="104">
        <f>BS_CONTROLE[[#This Row],[KM - Inicio]]</f>
        <v>129.9</v>
      </c>
      <c r="AQ785" s="104">
        <f>BS_CONTROLE[[#This Row],[KM - Inicio]]</f>
        <v>129.9</v>
      </c>
      <c r="AR785" s="107"/>
      <c r="AS785" s="107"/>
      <c r="AT785" s="107"/>
      <c r="AU785" s="135"/>
      <c r="AV785" s="135"/>
      <c r="AW785" s="14"/>
      <c r="AX785" s="14"/>
      <c r="AY785" s="160">
        <f t="shared" si="77"/>
        <v>0</v>
      </c>
      <c r="AZ785" s="151"/>
      <c r="BA785" s="108"/>
      <c r="BB785" s="10" t="str">
        <f>IFERROR(_xlfn.XLOOKUP(AI785, BS_ATIVIDADE[ATIVIDADE],BS_ATIVIDADE[UNIDADE] ), "*")</f>
        <v>M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9"/>
        <v>Aderente</v>
      </c>
      <c r="BR785" s="19" t="str">
        <f t="shared" si="80"/>
        <v>*</v>
      </c>
      <c r="BS785" s="19" t="str">
        <f t="shared" si="81"/>
        <v>*</v>
      </c>
      <c r="BT785" s="185" t="str">
        <f t="shared" si="76"/>
        <v/>
      </c>
    </row>
    <row r="786" spans="1:72" hidden="1">
      <c r="A786" s="47" t="str">
        <f t="shared" si="78"/>
        <v>W60</v>
      </c>
      <c r="B786" s="101"/>
      <c r="C786" s="134" t="str">
        <f>IF(BS_CONTROLE[[#This Row],[DATA]]="","",WEEKNUM(BS_CONTROLE[[#This Row],[DATA]]))</f>
        <v/>
      </c>
      <c r="D786" s="103" t="s">
        <v>652</v>
      </c>
      <c r="E786" s="155">
        <v>782</v>
      </c>
      <c r="F786" s="125" t="s">
        <v>609</v>
      </c>
      <c r="G786" s="140" t="str">
        <f>IF(D786="","*",VLOOKUP(F786,BS_ATIVIDADE[],3,FALSE))</f>
        <v>OUTROS</v>
      </c>
      <c r="H786" s="105" t="s">
        <v>1865</v>
      </c>
      <c r="I786" s="105" t="s">
        <v>1865</v>
      </c>
      <c r="J786" s="104">
        <v>48</v>
      </c>
      <c r="K786" s="104">
        <v>145.9</v>
      </c>
      <c r="L786" s="104">
        <v>151.6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6" s="105">
        <v>0.33333333333333331</v>
      </c>
      <c r="P786" s="105">
        <v>6.25E-2</v>
      </c>
      <c r="Q786" s="104">
        <v>100</v>
      </c>
      <c r="R786" s="10" t="str">
        <f>IFERROR(_xlfn.XLOOKUP(F786, BS_ATIVIDADE[ATIVIDADE],BS_ATIVIDADE[UNIDADE] ), "*")</f>
        <v>Nº DE PEÇAS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2101</v>
      </c>
      <c r="W786" s="149" t="s">
        <v>2102</v>
      </c>
      <c r="X786" s="103" t="s">
        <v>791</v>
      </c>
      <c r="Y786" s="128"/>
      <c r="Z786" s="103"/>
      <c r="AA786" s="104">
        <v>1</v>
      </c>
      <c r="AB786" s="102" t="s">
        <v>783</v>
      </c>
      <c r="AC786" s="150" t="s">
        <v>778</v>
      </c>
      <c r="AD786" s="106">
        <v>0.29166666666666669</v>
      </c>
      <c r="AE786" s="104">
        <v>7694</v>
      </c>
      <c r="AF786" s="104" t="s">
        <v>416</v>
      </c>
      <c r="AG786" s="104" t="s">
        <v>416</v>
      </c>
      <c r="AH786" s="15"/>
      <c r="AI786" s="125" t="str">
        <f>IF(BS_CONTROLE[[#This Row],[Atividade]]=0, "-", BS_CONTROLE[[#This Row],[Atividade]])</f>
        <v>RECOLHIMENTO DE DORMENTE</v>
      </c>
      <c r="AJ786" s="9" t="str">
        <f>IF(BS_CONTROLE[[#This Row],[Atividade]]=0, "-", BS_CONTROLE[[#This Row],[Atividade]])</f>
        <v>RECOLHIMENTO DE DORMENTE</v>
      </c>
      <c r="AK786" s="31" t="str">
        <f>BS_CONTROLE[[#This Row],[Local - Partida]]</f>
        <v>ZEM130-2</v>
      </c>
      <c r="AL786" s="31" t="str">
        <f>BS_CONTROLE[[#This Row],[Local - Encerramento]]</f>
        <v>ZEM130-2</v>
      </c>
      <c r="AM786" s="104" t="str">
        <f>IF(BS_CONTROLE[[#This Row],[Entre - Estações]]=0, "-", BS_CONTROLE[[#This Row],[Entre - Estações]])</f>
        <v>ZEJ</v>
      </c>
      <c r="AN786" s="104" t="str">
        <f>IF(BS_CONTROLE[[#This Row],[SB]]=0, "-", BS_CONTROLE[[#This Row],[SB]])</f>
        <v>ZEJ1</v>
      </c>
      <c r="AO786" s="104">
        <f>IF(BS_CONTROLE[[#This Row],[SUB]]=0, "-", BS_CONTROLE[[#This Row],[SUB]])</f>
        <v>48</v>
      </c>
      <c r="AP786" s="104">
        <f>BS_CONTROLE[[#This Row],[KM - Inicio]]</f>
        <v>145.9</v>
      </c>
      <c r="AQ786" s="104">
        <f>BS_CONTROLE[[#This Row],[KM - Inicio]]</f>
        <v>145.9</v>
      </c>
      <c r="AR786" s="107"/>
      <c r="AS786" s="107"/>
      <c r="AT786" s="107"/>
      <c r="AU786" s="135"/>
      <c r="AV786" s="135"/>
      <c r="AW786" s="14"/>
      <c r="AX786" s="14"/>
      <c r="AY786" s="160">
        <f t="shared" si="77"/>
        <v>0</v>
      </c>
      <c r="AZ786" s="151"/>
      <c r="BA786" s="108"/>
      <c r="BB786" s="10" t="str">
        <f>IFERROR(_xlfn.XLOOKUP(AI786, BS_ATIVIDADE[ATIVIDADE],BS_ATIVIDADE[UNIDADE] ), "*")</f>
        <v>Nº DE PEÇAS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9"/>
        <v>Aderente</v>
      </c>
      <c r="BR786" s="19" t="str">
        <f t="shared" si="80"/>
        <v>*</v>
      </c>
      <c r="BS786" s="19" t="str">
        <f t="shared" si="81"/>
        <v>*</v>
      </c>
      <c r="BT786" s="185" t="str">
        <f t="shared" si="76"/>
        <v/>
      </c>
    </row>
    <row r="787" spans="1:72" hidden="1">
      <c r="A787" s="47" t="str">
        <f t="shared" si="78"/>
        <v>V89</v>
      </c>
      <c r="B787" s="101"/>
      <c r="C787" s="134" t="str">
        <f>IF(BS_CONTROLE[[#This Row],[DATA]]="","",WEEKNUM(BS_CONTROLE[[#This Row],[DATA]]))</f>
        <v/>
      </c>
      <c r="D787" s="103" t="s">
        <v>630</v>
      </c>
      <c r="E787" s="155">
        <v>783</v>
      </c>
      <c r="F787" s="125" t="s">
        <v>521</v>
      </c>
      <c r="G787" s="140" t="str">
        <f>IF(D787="","*",VLOOKUP(F787,BS_ATIVIDADE[],3,FALSE))</f>
        <v>MECANIZAÇÃO - SOCADORA</v>
      </c>
      <c r="H787" s="105" t="s">
        <v>213</v>
      </c>
      <c r="I787" s="105" t="s">
        <v>54</v>
      </c>
      <c r="J787" s="104">
        <v>48</v>
      </c>
      <c r="K787" s="104">
        <v>134</v>
      </c>
      <c r="L787" s="104">
        <v>135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7" s="105">
        <v>0.375</v>
      </c>
      <c r="P787" s="105">
        <v>8.3333333333333329E-2</v>
      </c>
      <c r="Q787" s="104">
        <v>1000</v>
      </c>
      <c r="R787" s="10" t="str">
        <f>IFERROR(_xlfn.XLOOKUP(F787, BS_ATIVIDADE[ATIVIDADE],BS_ATIVIDADE[UNIDADE] ), "*")</f>
        <v>M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1066</v>
      </c>
      <c r="W787" s="149" t="s">
        <v>1664</v>
      </c>
      <c r="X787" s="103" t="s">
        <v>791</v>
      </c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MECANIZAÇÃO - SOCADORA</v>
      </c>
      <c r="AJ787" s="9" t="str">
        <f>IF(BS_CONTROLE[[#This Row],[Atividade]]=0, "-", BS_CONTROLE[[#This Row],[Atividade]])</f>
        <v>MECANIZAÇÃO - SOCADORA</v>
      </c>
      <c r="AK787" s="31" t="str">
        <f>BS_CONTROLE[[#This Row],[Local - Partida]]</f>
        <v>ZEM2</v>
      </c>
      <c r="AL787" s="31" t="str">
        <f>BS_CONTROLE[[#This Row],[Local - Encerramento]]</f>
        <v>ZEM</v>
      </c>
      <c r="AM787" s="104" t="str">
        <f>IF(BS_CONTROLE[[#This Row],[Entre - Estações]]=0, "-", BS_CONTROLE[[#This Row],[Entre - Estações]])</f>
        <v>ZWI-ZEM</v>
      </c>
      <c r="AN787" s="104" t="str">
        <f>IF(BS_CONTROLE[[#This Row],[SB]]=0, "-", BS_CONTROLE[[#This Row],[SB]])</f>
        <v>ZEM1301</v>
      </c>
      <c r="AO787" s="104">
        <f>IF(BS_CONTROLE[[#This Row],[SUB]]=0, "-", BS_CONTROLE[[#This Row],[SUB]])</f>
        <v>48</v>
      </c>
      <c r="AP787" s="104">
        <f>BS_CONTROLE[[#This Row],[KM - Inicio]]</f>
        <v>134</v>
      </c>
      <c r="AQ787" s="104">
        <f>BS_CONTROLE[[#This Row],[KM - Inicio]]</f>
        <v>134</v>
      </c>
      <c r="AR787" s="107"/>
      <c r="AS787" s="107"/>
      <c r="AT787" s="107"/>
      <c r="AU787" s="135"/>
      <c r="AV787" s="135"/>
      <c r="AW787" s="14"/>
      <c r="AX787" s="14"/>
      <c r="AY787" s="160">
        <f t="shared" si="77"/>
        <v>0</v>
      </c>
      <c r="AZ787" s="151"/>
      <c r="BA787" s="108"/>
      <c r="BB787" s="10" t="str">
        <f>IFERROR(_xlfn.XLOOKUP(AI787, BS_ATIVIDADE[ATIVIDADE],BS_ATIVIDADE[UNIDADE] ), "*")</f>
        <v>M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9"/>
        <v>Aderente</v>
      </c>
      <c r="BR787" s="19" t="str">
        <f t="shared" si="80"/>
        <v>*</v>
      </c>
      <c r="BS787" s="19" t="str">
        <f t="shared" si="81"/>
        <v>*</v>
      </c>
      <c r="BT787" s="185" t="str">
        <f t="shared" si="76"/>
        <v/>
      </c>
    </row>
    <row r="788" spans="1:72" hidden="1">
      <c r="A788" s="47" t="str">
        <f t="shared" si="78"/>
        <v>MATEUS (TP-809)</v>
      </c>
      <c r="B788" s="101"/>
      <c r="C788" s="134" t="str">
        <f>IF(BS_CONTROLE[[#This Row],[DATA]]="","",WEEKNUM(BS_CONTROLE[[#This Row],[DATA]]))</f>
        <v/>
      </c>
      <c r="D788" s="103" t="s">
        <v>745</v>
      </c>
      <c r="E788" s="155">
        <v>784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/>
      <c r="J788" s="104">
        <v>48</v>
      </c>
      <c r="K788" s="104">
        <v>155.96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155.96</v>
      </c>
      <c r="AQ788" s="104">
        <f>BS_CONTROLE[[#This Row],[KM - Inicio]]</f>
        <v>155.96</v>
      </c>
      <c r="AR788" s="107"/>
      <c r="AS788" s="107"/>
      <c r="AT788" s="107"/>
      <c r="AU788" s="135"/>
      <c r="AV788" s="135"/>
      <c r="AW788" s="14"/>
      <c r="AX788" s="14"/>
      <c r="AY788" s="160">
        <f t="shared" si="77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9"/>
        <v>Aderente</v>
      </c>
      <c r="BR788" s="19" t="str">
        <f t="shared" si="80"/>
        <v>*</v>
      </c>
      <c r="BS788" s="19" t="str">
        <f t="shared" si="81"/>
        <v>*</v>
      </c>
      <c r="BT788" s="185" t="str">
        <f t="shared" si="76"/>
        <v/>
      </c>
    </row>
    <row r="789" spans="1:72" hidden="1">
      <c r="A789" s="47" t="str">
        <f t="shared" si="78"/>
        <v>WALTER (TP-810)</v>
      </c>
      <c r="B789" s="101"/>
      <c r="C789" s="134" t="str">
        <f>IF(BS_CONTROLE[[#This Row],[DATA]]="","",WEEKNUM(BS_CONTROLE[[#This Row],[DATA]]))</f>
        <v/>
      </c>
      <c r="D789" s="103" t="s">
        <v>771</v>
      </c>
      <c r="E789" s="155">
        <v>785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155.36799999999999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155.36799999999999</v>
      </c>
      <c r="AQ789" s="104">
        <f>BS_CONTROLE[[#This Row],[KM - Inicio]]</f>
        <v>155.36799999999999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7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9"/>
        <v>Aderente</v>
      </c>
      <c r="BR789" s="19" t="str">
        <f t="shared" si="80"/>
        <v>*</v>
      </c>
      <c r="BS789" s="19" t="str">
        <f t="shared" si="81"/>
        <v>*</v>
      </c>
      <c r="BT789" s="185" t="str">
        <f t="shared" si="76"/>
        <v/>
      </c>
    </row>
    <row r="790" spans="1:72" hidden="1">
      <c r="A790" s="47" t="str">
        <f t="shared" si="78"/>
        <v>ADENISON (TP-810)</v>
      </c>
      <c r="B790" s="101"/>
      <c r="C790" s="134" t="str">
        <f>IF(BS_CONTROLE[[#This Row],[DATA]]="","",WEEKNUM(BS_CONTROLE[[#This Row],[DATA]]))</f>
        <v/>
      </c>
      <c r="D790" s="103" t="s">
        <v>673</v>
      </c>
      <c r="E790" s="155">
        <v>786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155.37899999999999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6.9444444444444448E-2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155.37899999999999</v>
      </c>
      <c r="AQ790" s="104">
        <f>BS_CONTROLE[[#This Row],[KM - Inicio]]</f>
        <v>155.37899999999999</v>
      </c>
      <c r="AR790" s="107"/>
      <c r="AS790" s="107"/>
      <c r="AT790" s="107"/>
      <c r="AU790" s="135"/>
      <c r="AV790" s="135"/>
      <c r="AW790" s="14"/>
      <c r="AX790" s="14"/>
      <c r="AY790" s="160">
        <f t="shared" si="77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9"/>
        <v>Aderente</v>
      </c>
      <c r="BR790" s="19" t="str">
        <f t="shared" si="80"/>
        <v>*</v>
      </c>
      <c r="BS790" s="19" t="str">
        <f t="shared" si="81"/>
        <v>*</v>
      </c>
      <c r="BT790" s="185" t="str">
        <f t="shared" si="76"/>
        <v/>
      </c>
    </row>
    <row r="791" spans="1:72" hidden="1">
      <c r="A791" s="47" t="str">
        <f t="shared" si="78"/>
        <v>CAIQUE (TMA-677)</v>
      </c>
      <c r="B791" s="101"/>
      <c r="C791" s="134" t="str">
        <f>IF(BS_CONTROLE[[#This Row],[DATA]]="","",WEEKNUM(BS_CONTROLE[[#This Row],[DATA]]))</f>
        <v/>
      </c>
      <c r="D791" s="103" t="s">
        <v>685</v>
      </c>
      <c r="E791" s="155">
        <v>787</v>
      </c>
      <c r="F791" s="125" t="s">
        <v>549</v>
      </c>
      <c r="G791" s="140" t="str">
        <f>IF(D791="","*",VLOOKUP(F791,BS_ATIVIDADE[],3,FALSE))</f>
        <v>MODERNIZAÇÃO</v>
      </c>
      <c r="H791" s="105" t="s">
        <v>416</v>
      </c>
      <c r="I791" s="105" t="s">
        <v>416</v>
      </c>
      <c r="J791" s="104">
        <v>48</v>
      </c>
      <c r="K791" s="104">
        <v>155.59200000000001</v>
      </c>
      <c r="L791" s="104" t="s">
        <v>416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6.25E-2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791</v>
      </c>
      <c r="Y791" s="128"/>
      <c r="Z791" s="103"/>
      <c r="AA791" s="104" t="s">
        <v>416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 t="str">
        <f>BS_CONTROLE[[#This Row],[Local - Encerramento]]</f>
        <v>-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155.59200000000001</v>
      </c>
      <c r="AQ791" s="104">
        <f>BS_CONTROLE[[#This Row],[KM - Inicio]]</f>
        <v>155.59200000000001</v>
      </c>
      <c r="AR791" s="107"/>
      <c r="AS791" s="107"/>
      <c r="AT791" s="107"/>
      <c r="AU791" s="135"/>
      <c r="AV791" s="135"/>
      <c r="AW791" s="14"/>
      <c r="AX791" s="14"/>
      <c r="AY791" s="160">
        <f t="shared" si="77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9"/>
        <v>Aderente</v>
      </c>
      <c r="BR791" s="19" t="str">
        <f t="shared" si="80"/>
        <v>*</v>
      </c>
      <c r="BS791" s="19" t="str">
        <f t="shared" si="81"/>
        <v>*</v>
      </c>
      <c r="BT791" s="185" t="str">
        <f t="shared" si="76"/>
        <v/>
      </c>
    </row>
    <row r="792" spans="1:72" hidden="1">
      <c r="A792" s="47" t="str">
        <f t="shared" si="78"/>
        <v>A84</v>
      </c>
      <c r="B792" s="101"/>
      <c r="C792" s="134" t="str">
        <f>IF(BS_CONTROLE[[#This Row],[DATA]]="","",WEEKNUM(BS_CONTROLE[[#This Row],[DATA]]))</f>
        <v/>
      </c>
      <c r="D792" s="103" t="s">
        <v>550</v>
      </c>
      <c r="E792" s="155">
        <v>788</v>
      </c>
      <c r="F792" s="125" t="s">
        <v>437</v>
      </c>
      <c r="G792" s="140" t="str">
        <f>IF(D792="","*",VLOOKUP(F792,BS_ATIVIDADE[],3,FALSE))</f>
        <v>DETECÇÃO</v>
      </c>
      <c r="H792" s="105" t="s">
        <v>35</v>
      </c>
      <c r="I792" s="105" t="s">
        <v>71</v>
      </c>
      <c r="J792" s="104">
        <v>55</v>
      </c>
      <c r="K792" s="104">
        <v>102</v>
      </c>
      <c r="L792" s="104">
        <v>69</v>
      </c>
      <c r="M792" s="126" t="s">
        <v>2103</v>
      </c>
      <c r="N792" s="126" t="s">
        <v>2104</v>
      </c>
      <c r="O792" s="105">
        <v>0.3125</v>
      </c>
      <c r="P792" s="105">
        <v>4.1666666666666664E-2</v>
      </c>
      <c r="Q792" s="104">
        <v>50</v>
      </c>
      <c r="R792" s="10" t="str">
        <f>IFERROR(_xlfn.XLOOKUP(F792, BS_ATIVIDADE[ATIVIDADE],BS_ATIVIDADE[UNIDADE] ), "*")</f>
        <v>KM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2" s="104" t="s">
        <v>2105</v>
      </c>
      <c r="W792" s="149" t="s">
        <v>2106</v>
      </c>
      <c r="X792" s="103" t="s">
        <v>791</v>
      </c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DETECÇÃO - RONDA 7 DIAS</v>
      </c>
      <c r="AJ792" s="9" t="str">
        <f>IF(BS_CONTROLE[[#This Row],[Atividade]]=0, "-", BS_CONTROLE[[#This Row],[Atividade]])</f>
        <v>DETECÇÃO - RONDA 7 DIAS</v>
      </c>
      <c r="AK792" s="31" t="str">
        <f>BS_CONTROLE[[#This Row],[Local - Partida]]</f>
        <v>ZKW</v>
      </c>
      <c r="AL792" s="31" t="str">
        <f>BS_CONTROLE[[#This Row],[Local - Encerramento]]</f>
        <v>ZEV</v>
      </c>
      <c r="AM792" s="104" t="str">
        <f>IF(BS_CONTROLE[[#This Row],[Entre - Estações]]=0, "-", BS_CONTROLE[[#This Row],[Entre - Estações]])</f>
        <v>ZKW-ZEV</v>
      </c>
      <c r="AN792" s="104" t="str">
        <f>IF(BS_CONTROLE[[#This Row],[SB]]=0, "-", BS_CONTROLE[[#This Row],[SB]])</f>
        <v>ZKWZEV</v>
      </c>
      <c r="AO792" s="104">
        <f>IF(BS_CONTROLE[[#This Row],[SUB]]=0, "-", BS_CONTROLE[[#This Row],[SUB]])</f>
        <v>55</v>
      </c>
      <c r="AP792" s="104">
        <f>BS_CONTROLE[[#This Row],[KM - Inicio]]</f>
        <v>102</v>
      </c>
      <c r="AQ792" s="104">
        <f>BS_CONTROLE[[#This Row],[KM - Inicio]]</f>
        <v>102</v>
      </c>
      <c r="AR792" s="107"/>
      <c r="AS792" s="107"/>
      <c r="AT792" s="107"/>
      <c r="AU792" s="135"/>
      <c r="AV792" s="135"/>
      <c r="AW792" s="14"/>
      <c r="AX792" s="14"/>
      <c r="AY792" s="160">
        <f t="shared" si="77"/>
        <v>0</v>
      </c>
      <c r="AZ792" s="151"/>
      <c r="BA792" s="108"/>
      <c r="BB792" s="10" t="str">
        <f>IFERROR(_xlfn.XLOOKUP(AI792, BS_ATIVIDADE[ATIVIDADE],BS_ATIVIDADE[UNIDADE] ), "*")</f>
        <v>KM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9"/>
        <v>Aderente</v>
      </c>
      <c r="BR792" s="19" t="str">
        <f t="shared" si="80"/>
        <v>*</v>
      </c>
      <c r="BS792" s="19" t="str">
        <f t="shared" si="81"/>
        <v>*</v>
      </c>
      <c r="BT792" s="185" t="str">
        <f t="shared" si="76"/>
        <v/>
      </c>
    </row>
    <row r="793" spans="1:72" hidden="1">
      <c r="A793" s="47" t="str">
        <f t="shared" si="78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789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7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9"/>
        <v>Aderente</v>
      </c>
      <c r="BR793" s="19" t="str">
        <f t="shared" si="80"/>
        <v>*</v>
      </c>
      <c r="BS793" s="19" t="str">
        <f t="shared" si="81"/>
        <v>*</v>
      </c>
      <c r="BT793" s="185" t="str">
        <f t="shared" si="76"/>
        <v/>
      </c>
    </row>
    <row r="794" spans="1:72" hidden="1">
      <c r="A794" s="47" t="str">
        <f t="shared" si="78"/>
        <v xml:space="preserve">TURMA FIXA VIA </v>
      </c>
      <c r="B794" s="101"/>
      <c r="C794" s="134" t="str">
        <f>IF(BS_CONTROLE[[#This Row],[DATA]]="","",WEEKNUM(BS_CONTROLE[[#This Row],[DATA]]))</f>
        <v/>
      </c>
      <c r="D794" s="103" t="s">
        <v>671</v>
      </c>
      <c r="E794" s="155">
        <v>790</v>
      </c>
      <c r="F794" s="125" t="s">
        <v>549</v>
      </c>
      <c r="G794" s="140" t="str">
        <f>IF(D794="","*",VLOOKUP(F794,BS_ATIVIDADE[],3,FALSE))</f>
        <v>MODERNIZAÇÃO</v>
      </c>
      <c r="H794" s="105" t="s">
        <v>416</v>
      </c>
      <c r="I794" s="105" t="s">
        <v>416</v>
      </c>
      <c r="J794" s="104">
        <v>92</v>
      </c>
      <c r="K794" s="104">
        <v>79.58</v>
      </c>
      <c r="L794" s="104" t="s">
        <v>416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4" s="105">
        <v>0.33333333333333331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04" t="s">
        <v>1148</v>
      </c>
      <c r="W794" s="149" t="s">
        <v>1060</v>
      </c>
      <c r="X794" s="103" t="s">
        <v>791</v>
      </c>
      <c r="Y794" s="128"/>
      <c r="Z794" s="103"/>
      <c r="AA794" s="104" t="s">
        <v>416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ZEZ-ZXW</v>
      </c>
      <c r="AN794" s="104" t="str">
        <f>IF(BS_CONTROLE[[#This Row],[SB]]=0, "-", BS_CONTROLE[[#This Row],[SB]])</f>
        <v>ZXWK792</v>
      </c>
      <c r="AO794" s="104">
        <f>IF(BS_CONTROLE[[#This Row],[SUB]]=0, "-", BS_CONTROLE[[#This Row],[SUB]])</f>
        <v>92</v>
      </c>
      <c r="AP794" s="104">
        <f>BS_CONTROLE[[#This Row],[KM - Inicio]]</f>
        <v>79.58</v>
      </c>
      <c r="AQ794" s="104">
        <f>BS_CONTROLE[[#This Row],[KM - Inicio]]</f>
        <v>79.58</v>
      </c>
      <c r="AR794" s="107"/>
      <c r="AS794" s="107"/>
      <c r="AT794" s="107"/>
      <c r="AU794" s="135"/>
      <c r="AV794" s="135"/>
      <c r="AW794" s="14"/>
      <c r="AX794" s="14"/>
      <c r="AY794" s="160">
        <f t="shared" si="77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9"/>
        <v>Aderente</v>
      </c>
      <c r="BR794" s="19" t="str">
        <f t="shared" si="80"/>
        <v>*</v>
      </c>
      <c r="BS794" s="19" t="str">
        <f t="shared" si="81"/>
        <v>*</v>
      </c>
      <c r="BT794" s="185" t="str">
        <f t="shared" si="76"/>
        <v/>
      </c>
    </row>
    <row r="795" spans="1:72" hidden="1">
      <c r="A795" s="47" t="str">
        <f t="shared" si="78"/>
        <v>W61</v>
      </c>
      <c r="B795" s="101"/>
      <c r="C795" s="134" t="str">
        <f>IF(BS_CONTROLE[[#This Row],[DATA]]="","",WEEKNUM(BS_CONTROLE[[#This Row],[DATA]]))</f>
        <v/>
      </c>
      <c r="D795" s="103" t="s">
        <v>653</v>
      </c>
      <c r="E795" s="155">
        <v>754</v>
      </c>
      <c r="F795" s="125" t="s">
        <v>430</v>
      </c>
      <c r="G795" s="140" t="str">
        <f>IF(D795="","*",VLOOKUP(F795,BS_ATIVIDADE[],3,FALSE))</f>
        <v>OUTROS</v>
      </c>
      <c r="H795" s="105" t="s">
        <v>306</v>
      </c>
      <c r="I795" s="105" t="s">
        <v>306</v>
      </c>
      <c r="J795" s="104">
        <v>92</v>
      </c>
      <c r="K795" s="104">
        <v>83.7</v>
      </c>
      <c r="L795" s="104" t="s">
        <v>416</v>
      </c>
      <c r="M795" s="104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4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0.33333333333333331</v>
      </c>
      <c r="P795" s="105">
        <v>4.1666666666666664E-2</v>
      </c>
      <c r="Q795" s="167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49" t="s">
        <v>1109</v>
      </c>
      <c r="W795" s="149" t="s">
        <v>2107</v>
      </c>
      <c r="X795" s="103" t="s">
        <v>786</v>
      </c>
      <c r="Y795" s="128"/>
      <c r="Z795" s="103"/>
      <c r="AA795" s="104">
        <v>1</v>
      </c>
      <c r="AB795" s="102" t="s">
        <v>783</v>
      </c>
      <c r="AC795" s="125" t="s">
        <v>778</v>
      </c>
      <c r="AD795" s="106">
        <v>0.3125</v>
      </c>
      <c r="AE795" s="104">
        <v>7663</v>
      </c>
      <c r="AF795" s="106" t="s">
        <v>416</v>
      </c>
      <c r="AG795" s="106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K67ZEV2</v>
      </c>
      <c r="AL795" s="31" t="str">
        <f>BS_CONTROLE[[#This Row],[Local - Encerramento]]</f>
        <v>K67ZEV2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7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9"/>
        <v>Aderente</v>
      </c>
      <c r="BR795" s="19" t="str">
        <f t="shared" si="80"/>
        <v>*</v>
      </c>
      <c r="BS795" s="19" t="str">
        <f t="shared" si="81"/>
        <v>*</v>
      </c>
      <c r="BT795" s="185" t="str">
        <f t="shared" si="76"/>
        <v/>
      </c>
    </row>
    <row r="796" spans="1:72" hidden="1">
      <c r="A796" s="47" t="str">
        <f t="shared" si="78"/>
        <v>W62</v>
      </c>
      <c r="B796" s="101"/>
      <c r="C796" s="134" t="str">
        <f>IF(BS_CONTROLE[[#This Row],[DATA]]="","",WEEKNUM(BS_CONTROLE[[#This Row],[DATA]]))</f>
        <v/>
      </c>
      <c r="D796" s="103" t="s">
        <v>654</v>
      </c>
      <c r="E796" s="155">
        <v>677</v>
      </c>
      <c r="F796" s="125" t="s">
        <v>430</v>
      </c>
      <c r="G796" s="140" t="str">
        <f>IF(D796="","*",VLOOKUP(F796,BS_ATIVIDADE[],3,FALSE))</f>
        <v>OUTROS</v>
      </c>
      <c r="H796" s="105" t="s">
        <v>184</v>
      </c>
      <c r="I796" s="105" t="s">
        <v>1112</v>
      </c>
      <c r="J796" s="104">
        <v>92</v>
      </c>
      <c r="K796" s="104">
        <v>83.7</v>
      </c>
      <c r="L796" s="104" t="s">
        <v>416</v>
      </c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6" s="105">
        <v>0.32291666666666669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1989</v>
      </c>
      <c r="X796" s="103" t="s">
        <v>786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0.29166666666666669</v>
      </c>
      <c r="AE796" s="104">
        <v>9038</v>
      </c>
      <c r="AF796" s="104" t="s">
        <v>416</v>
      </c>
      <c r="AG796" s="104" t="s">
        <v>416</v>
      </c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ZPT1051</v>
      </c>
      <c r="AL796" s="31" t="str">
        <f>BS_CONTROLE[[#This Row],[Local - Encerramento]]</f>
        <v>ZPTZDR</v>
      </c>
      <c r="AM796" s="104" t="str">
        <f>IF(BS_CONTROLE[[#This Row],[Entre - Estações]]=0, "-", BS_CONTROLE[[#This Row],[Entre - Estações]])</f>
        <v>ZXW-ZGP</v>
      </c>
      <c r="AN796" s="104" t="str">
        <f>IF(BS_CONTROLE[[#This Row],[SB]]=0, "-", BS_CONTROLE[[#This Row],[SB]])</f>
        <v>K84ZXW2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7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9"/>
        <v>Aderente</v>
      </c>
      <c r="BR796" s="19" t="str">
        <f t="shared" si="80"/>
        <v>*</v>
      </c>
      <c r="BS796" s="19" t="str">
        <f t="shared" si="81"/>
        <v>*</v>
      </c>
      <c r="BT796" s="185" t="str">
        <f t="shared" si="76"/>
        <v/>
      </c>
    </row>
    <row r="797" spans="1:72" hidden="1">
      <c r="A797" s="47" t="str">
        <f t="shared" si="78"/>
        <v>A85</v>
      </c>
      <c r="B797" s="101"/>
      <c r="C797" s="134" t="str">
        <f>IF(BS_CONTROLE[[#This Row],[DATA]]="","",WEEKNUM(BS_CONTROLE[[#This Row],[DATA]]))</f>
        <v/>
      </c>
      <c r="D797" s="103" t="s">
        <v>552</v>
      </c>
      <c r="E797" s="155">
        <v>793</v>
      </c>
      <c r="F797" s="125" t="s">
        <v>430</v>
      </c>
      <c r="G797" s="140" t="str">
        <f>IF(D797="","*",VLOOKUP(F797,BS_ATIVIDADE[],3,FALSE))</f>
        <v>OUTROS</v>
      </c>
      <c r="H797" s="105" t="s">
        <v>2108</v>
      </c>
      <c r="I797" s="105" t="s">
        <v>1155</v>
      </c>
      <c r="J797" s="104">
        <v>92</v>
      </c>
      <c r="K797" s="104">
        <v>83.7</v>
      </c>
      <c r="L797" s="104" t="s">
        <v>416</v>
      </c>
      <c r="M797" s="126" t="s">
        <v>2109</v>
      </c>
      <c r="N797" s="126" t="s">
        <v>2110</v>
      </c>
      <c r="O797" s="105">
        <v>0.375</v>
      </c>
      <c r="P797" s="105">
        <v>4.1666666666666664E-2</v>
      </c>
      <c r="Q797" s="104">
        <v>1</v>
      </c>
      <c r="R797" s="10" t="str">
        <f>IFERROR(_xlfn.XLOOKUP(F797, BS_ATIVIDADE[ATIVIDADE],BS_ATIVIDADE[UNIDADE] ), "*")</f>
        <v>BINÁRIO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1050</v>
      </c>
      <c r="X797" s="103" t="s">
        <v>791</v>
      </c>
      <c r="Y797" s="128"/>
      <c r="Z797" s="103"/>
      <c r="AA797" s="104">
        <v>1</v>
      </c>
      <c r="AB797" s="102" t="s">
        <v>783</v>
      </c>
      <c r="AC797" s="150" t="s">
        <v>778</v>
      </c>
      <c r="AD797" s="106">
        <v>0.33333333333333331</v>
      </c>
      <c r="AE797" s="104" t="s">
        <v>416</v>
      </c>
      <c r="AF797" s="104"/>
      <c r="AG797" s="104"/>
      <c r="AH797" s="15"/>
      <c r="AI797" s="125" t="str">
        <f>IF(BS_CONTROLE[[#This Row],[Atividade]]=0, "-", BS_CONTROLE[[#This Row],[Atividade]])</f>
        <v>DESLOCAMENTO</v>
      </c>
      <c r="AJ797" s="9" t="str">
        <f>IF(BS_CONTROLE[[#This Row],[Atividade]]=0, "-", BS_CONTROLE[[#This Row],[Atividade]])</f>
        <v>DESLOCAMENTO</v>
      </c>
      <c r="AK797" s="31" t="str">
        <f>BS_CONTROLE[[#This Row],[Local - Partida]]</f>
        <v>ZXW-2</v>
      </c>
      <c r="AL797" s="31" t="str">
        <f>BS_CONTROLE[[#This Row],[Local - Encerramento]]</f>
        <v>ZEV-2</v>
      </c>
      <c r="AM797" s="104" t="str">
        <f>IF(BS_CONTROLE[[#This Row],[Entre - Estações]]=0, "-", BS_CONTROLE[[#This Row],[Entre - Estações]])</f>
        <v>ZXW-ZEV</v>
      </c>
      <c r="AN797" s="104" t="str">
        <f>IF(BS_CONTROLE[[#This Row],[SB]]=0, "-", BS_CONTROLE[[#This Row],[SB]])</f>
        <v>ZXWZEV</v>
      </c>
      <c r="AO797" s="104">
        <f>IF(BS_CONTROLE[[#This Row],[SUB]]=0, "-", BS_CONTROLE[[#This Row],[SUB]])</f>
        <v>92</v>
      </c>
      <c r="AP797" s="104">
        <f>BS_CONTROLE[[#This Row],[KM - Inicio]]</f>
        <v>83.7</v>
      </c>
      <c r="AQ797" s="104">
        <f>BS_CONTROLE[[#This Row],[KM - Inicio]]</f>
        <v>83.7</v>
      </c>
      <c r="AR797" s="107"/>
      <c r="AS797" s="107"/>
      <c r="AT797" s="107"/>
      <c r="AU797" s="135"/>
      <c r="AV797" s="135"/>
      <c r="AW797" s="14"/>
      <c r="AX797" s="14"/>
      <c r="AY797" s="160">
        <f t="shared" si="77"/>
        <v>0</v>
      </c>
      <c r="AZ797" s="151"/>
      <c r="BA797" s="108"/>
      <c r="BB797" s="10" t="str">
        <f>IFERROR(_xlfn.XLOOKUP(AI797, BS_ATIVIDADE[ATIVIDADE],BS_ATIVIDADE[UNIDADE] ), "*")</f>
        <v>BINÁRIO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9"/>
        <v>Aderente</v>
      </c>
      <c r="BR797" s="19" t="str">
        <f t="shared" si="80"/>
        <v>*</v>
      </c>
      <c r="BS797" s="19" t="str">
        <f t="shared" si="81"/>
        <v>*</v>
      </c>
      <c r="BT797" s="185" t="str">
        <f t="shared" si="76"/>
        <v/>
      </c>
    </row>
    <row r="798" spans="1:72" hidden="1">
      <c r="A798" s="47" t="str">
        <f t="shared" si="78"/>
        <v>THIAGO (TF-685)</v>
      </c>
      <c r="B798" s="101"/>
      <c r="C798" s="134" t="str">
        <f>IF(BS_CONTROLE[[#This Row],[DATA]]="","",WEEKNUM(BS_CONTROLE[[#This Row],[DATA]]))</f>
        <v/>
      </c>
      <c r="D798" s="103" t="s">
        <v>763</v>
      </c>
      <c r="E798" s="155">
        <v>793</v>
      </c>
      <c r="F798" s="125" t="s">
        <v>572</v>
      </c>
      <c r="G798" s="140" t="str">
        <f>IF(D798="","*",VLOOKUP(F798,BS_ATIVIDADE[],3,FALSE))</f>
        <v>AMV</v>
      </c>
      <c r="H798" s="105" t="s">
        <v>416</v>
      </c>
      <c r="I798" s="105" t="s">
        <v>416</v>
      </c>
      <c r="J798" s="104">
        <v>92</v>
      </c>
      <c r="K798" s="104">
        <v>91.94</v>
      </c>
      <c r="L798" s="104" t="s">
        <v>416</v>
      </c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8" s="105">
        <v>0.41666666666666669</v>
      </c>
      <c r="P798" s="105">
        <v>0.10416666666666667</v>
      </c>
      <c r="Q798" s="104">
        <v>1</v>
      </c>
      <c r="R798" s="10" t="str">
        <f>IFERROR(_xlfn.XLOOKUP(F798, BS_ATIVIDADE[ATIVIDADE],BS_ATIVIDADE[UNIDADE] ), "*")</f>
        <v>Nº DE PEÇAS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1988</v>
      </c>
      <c r="W798" s="149" t="s">
        <v>2111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AMV - JACARÉ</v>
      </c>
      <c r="AJ798" s="9" t="str">
        <f>IF(BS_CONTROLE[[#This Row],[Atividade]]=0, "-", BS_CONTROLE[[#This Row],[Atividade]])</f>
        <v>PDM - AMV - JACARÉ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ZDCK892</v>
      </c>
      <c r="AO798" s="104">
        <f>IF(BS_CONTROLE[[#This Row],[SUB]]=0, "-", BS_CONTROLE[[#This Row],[SUB]])</f>
        <v>92</v>
      </c>
      <c r="AP798" s="104">
        <f>BS_CONTROLE[[#This Row],[KM - Inicio]]</f>
        <v>91.94</v>
      </c>
      <c r="AQ798" s="104">
        <f>BS_CONTROLE[[#This Row],[KM - Inicio]]</f>
        <v>91.94</v>
      </c>
      <c r="AR798" s="107"/>
      <c r="AS798" s="107"/>
      <c r="AT798" s="107"/>
      <c r="AU798" s="135"/>
      <c r="AV798" s="135"/>
      <c r="AW798" s="14"/>
      <c r="AX798" s="14"/>
      <c r="AY798" s="160">
        <f t="shared" si="77"/>
        <v>0</v>
      </c>
      <c r="AZ798" s="151"/>
      <c r="BA798" s="108"/>
      <c r="BB798" s="10" t="str">
        <f>IFERROR(_xlfn.XLOOKUP(AI798, BS_ATIVIDADE[ATIVIDADE],BS_ATIVIDADE[UNIDADE] ), "*")</f>
        <v>Nº DE PEÇAS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9"/>
        <v>Aderente</v>
      </c>
      <c r="BR798" s="19" t="str">
        <f t="shared" si="80"/>
        <v>*</v>
      </c>
      <c r="BS798" s="19" t="str">
        <f t="shared" si="81"/>
        <v>*</v>
      </c>
      <c r="BT798" s="185" t="str">
        <f t="shared" si="76"/>
        <v/>
      </c>
    </row>
    <row r="799" spans="1:72" hidden="1">
      <c r="A799" s="47" t="str">
        <f t="shared" si="78"/>
        <v>HUELTON (TP-725)</v>
      </c>
      <c r="B799" s="101"/>
      <c r="C799" s="134" t="str">
        <f>IF(BS_CONTROLE[[#This Row],[DATA]]="","",WEEKNUM(BS_CONTROLE[[#This Row],[DATA]]))</f>
        <v/>
      </c>
      <c r="D799" s="103" t="s">
        <v>715</v>
      </c>
      <c r="E799" s="155">
        <v>557</v>
      </c>
      <c r="F799" s="125" t="s">
        <v>598</v>
      </c>
      <c r="G799" s="140" t="str">
        <f>IF(D799="","*",VLOOKUP(F799,BS_ATIVIDADE[],3,FALSE))</f>
        <v>SOLDA</v>
      </c>
      <c r="H799" s="105" t="s">
        <v>416</v>
      </c>
      <c r="I799" s="105" t="s">
        <v>416</v>
      </c>
      <c r="J799" s="104">
        <v>92</v>
      </c>
      <c r="K799" s="104">
        <v>106.7</v>
      </c>
      <c r="L799" s="104" t="s">
        <v>416</v>
      </c>
      <c r="M799" s="126" t="s">
        <v>335</v>
      </c>
      <c r="N799" s="126" t="s">
        <v>337</v>
      </c>
      <c r="O799" s="105">
        <v>0.41666666666666669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1699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PDM - SOLDA</v>
      </c>
      <c r="AJ799" s="9" t="str">
        <f>IF(BS_CONTROLE[[#This Row],[Atividade]]=0, "-", BS_CONTROLE[[#This Row],[Atividade]])</f>
        <v>PDM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ZPT</v>
      </c>
      <c r="AN799" s="104" t="str">
        <f>IF(BS_CONTROLE[[#This Row],[SB]]=0, "-", BS_CONTROLE[[#This Row],[SB]])</f>
        <v>ZPT2</v>
      </c>
      <c r="AO799" s="104">
        <f>IF(BS_CONTROLE[[#This Row],[SUB]]=0, "-", BS_CONTROLE[[#This Row],[SUB]])</f>
        <v>92</v>
      </c>
      <c r="AP799" s="104">
        <f>BS_CONTROLE[[#This Row],[KM - Inicio]]</f>
        <v>106.7</v>
      </c>
      <c r="AQ799" s="104">
        <f>BS_CONTROLE[[#This Row],[KM - Inicio]]</f>
        <v>106.7</v>
      </c>
      <c r="AR799" s="107"/>
      <c r="AS799" s="107"/>
      <c r="AT799" s="107"/>
      <c r="AU799" s="135"/>
      <c r="AV799" s="135"/>
      <c r="AW799" s="14"/>
      <c r="AX799" s="14"/>
      <c r="AY799" s="160">
        <f t="shared" si="77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9"/>
        <v>Aderente</v>
      </c>
      <c r="BR799" s="19" t="str">
        <f t="shared" si="80"/>
        <v>*</v>
      </c>
      <c r="BS799" s="19" t="str">
        <f t="shared" si="81"/>
        <v>*</v>
      </c>
      <c r="BT799" s="185" t="str">
        <f t="shared" si="76"/>
        <v/>
      </c>
    </row>
    <row r="800" spans="1:72" hidden="1">
      <c r="A800" s="47" t="str">
        <f>D800&amp;B800</f>
        <v>V85</v>
      </c>
      <c r="B800" s="169"/>
      <c r="C800" s="134" t="str">
        <f>IF(BS_CONTROLE[[#This Row],[DATA]]="","",WEEKNUM(BS_CONTROLE[[#This Row],[DATA]]))</f>
        <v/>
      </c>
      <c r="D800" s="103" t="s">
        <v>622</v>
      </c>
      <c r="E800" s="155">
        <v>557</v>
      </c>
      <c r="F800" s="125" t="s">
        <v>521</v>
      </c>
      <c r="G800" s="140" t="str">
        <f>IF(D800="","*",VLOOKUP(F800,BS_ATIVIDADE[],3,FALSE))</f>
        <v>MECANIZAÇÃO - SOCADORA</v>
      </c>
      <c r="H800" s="105" t="s">
        <v>184</v>
      </c>
      <c r="I800" s="105" t="s">
        <v>335</v>
      </c>
      <c r="J800" s="104">
        <v>92</v>
      </c>
      <c r="K800" s="104">
        <v>102.1</v>
      </c>
      <c r="L800" s="104">
        <v>102.8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00" s="105">
        <v>0.33333333333333331</v>
      </c>
      <c r="P800" s="105">
        <v>0.125</v>
      </c>
      <c r="Q800" s="104">
        <v>1000</v>
      </c>
      <c r="R800" s="10" t="str">
        <f>IFERROR(_xlfn.XLOOKUP(F800, BS_ATIVIDADE[ATIVIDADE],BS_ATIVIDADE[UNIDADE] ), "*")</f>
        <v>M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1148</v>
      </c>
      <c r="W800" s="149" t="s">
        <v>1664</v>
      </c>
      <c r="X800" s="103" t="s">
        <v>791</v>
      </c>
      <c r="Y800" s="128"/>
      <c r="Z800" s="103"/>
      <c r="AA800" s="104">
        <v>1</v>
      </c>
      <c r="AB800" s="102" t="s">
        <v>783</v>
      </c>
      <c r="AC800" s="150" t="s">
        <v>778</v>
      </c>
      <c r="AD800" s="106">
        <v>0.29166666666666669</v>
      </c>
      <c r="AE800" s="104">
        <v>6235</v>
      </c>
      <c r="AF800" s="104"/>
      <c r="AG800" s="104"/>
      <c r="AH800" s="15"/>
      <c r="AI800" s="125" t="str">
        <f>IF(BS_CONTROLE[[#This Row],[Atividade]]=0, "-", BS_CONTROLE[[#This Row],[Atividade]])</f>
        <v>MECANIZAÇÃO - SOCADORA</v>
      </c>
      <c r="AJ800" s="9" t="str">
        <f>IF(BS_CONTROLE[[#This Row],[Atividade]]=0, "-", BS_CONTROLE[[#This Row],[Atividade]])</f>
        <v>MECANIZAÇÃO - SOCADORA</v>
      </c>
      <c r="AK800" s="31" t="str">
        <f>BS_CONTROLE[[#This Row],[Local - Partida]]</f>
        <v>ZPT1051</v>
      </c>
      <c r="AL800" s="31" t="str">
        <f>BS_CONTROLE[[#This Row],[Local - Encerramento]]</f>
        <v>ZPT</v>
      </c>
      <c r="AM800" s="104" t="str">
        <f>IF(BS_CONTROLE[[#This Row],[Entre - Estações]]=0, "-", BS_CONTROLE[[#This Row],[Entre - Estações]])</f>
        <v>ZGP</v>
      </c>
      <c r="AN800" s="104" t="str">
        <f>IF(BS_CONTROLE[[#This Row],[SB]]=0, "-", BS_CONTROLE[[#This Row],[SB]])</f>
        <v>ZGP2</v>
      </c>
      <c r="AO800" s="104">
        <f>IF(BS_CONTROLE[[#This Row],[SUB]]=0, "-", BS_CONTROLE[[#This Row],[SUB]])</f>
        <v>92</v>
      </c>
      <c r="AP800" s="104">
        <f>BS_CONTROLE[[#This Row],[KM - Inicio]]</f>
        <v>102.1</v>
      </c>
      <c r="AQ800" s="104">
        <f>BS_CONTROLE[[#This Row],[KM - Inicio]]</f>
        <v>102.1</v>
      </c>
      <c r="AR800" s="107"/>
      <c r="AS800" s="107"/>
      <c r="AT800" s="107"/>
      <c r="AU800" s="135"/>
      <c r="AV800" s="135"/>
      <c r="AW800" s="14"/>
      <c r="AX800" s="14"/>
      <c r="AY800" s="214">
        <f>IF(D800="","*",IFERROR(IF(ISODD(COUNT(AS800:AX800)),"ERRO",SUM((AT800-AS800),(AV800-AU800),(AX800-AW800))),"ERRO"))</f>
        <v>0</v>
      </c>
      <c r="AZ800" s="151"/>
      <c r="BA800" s="108"/>
      <c r="BB800" s="10" t="str">
        <f>IFERROR(_xlfn.XLOOKUP(AI800, BS_ATIVIDADE[ATIVIDADE],BS_ATIVIDADE[UNIDADE] ), "*")</f>
        <v>M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 t="str">
        <f>BS_CONTROLE[[#This Row],[Responsavel pelo boletim]]</f>
        <v>Augusto</v>
      </c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70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185" t="str">
        <f t="shared" si="76"/>
        <v/>
      </c>
    </row>
    <row r="801" spans="1:72" hidden="1">
      <c r="A801" s="47" t="str">
        <f t="shared" si="78"/>
        <v>EXPANSÃO TURMA 1</v>
      </c>
      <c r="B801" s="101"/>
      <c r="C801" s="134" t="str">
        <f>IF(BS_CONTROLE[[#This Row],[DATA]]="","",WEEKNUM(BS_CONTROLE[[#This Row],[DATA]]))</f>
        <v/>
      </c>
      <c r="D801" s="103" t="s">
        <v>417</v>
      </c>
      <c r="E801" s="155">
        <v>650</v>
      </c>
      <c r="F801" s="125" t="s">
        <v>477</v>
      </c>
      <c r="G801" s="140" t="str">
        <f>IF(D801="","*",VLOOKUP(F801,BS_ATIVIDADE[],3,FALSE))</f>
        <v>EXPANSÃO</v>
      </c>
      <c r="H801" s="105" t="s">
        <v>416</v>
      </c>
      <c r="I801" s="105" t="s">
        <v>416</v>
      </c>
      <c r="J801" s="104">
        <v>30</v>
      </c>
      <c r="K801" s="104">
        <v>108.75</v>
      </c>
      <c r="L801" s="104">
        <v>109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t="s">
        <v>1954</v>
      </c>
      <c r="O801" s="105">
        <v>0.35416666666666669</v>
      </c>
      <c r="P801" s="105">
        <v>6.25E-2</v>
      </c>
      <c r="Q801" s="104">
        <v>1</v>
      </c>
      <c r="R801" s="10" t="str">
        <f>IFERROR(_xlfn.XLOOKUP(F801, BS_ATIVIDADE[ATIVIDADE],BS_ATIVIDADE[UNIDADE] ), "*")</f>
        <v>Nº DE SOLDA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1118</v>
      </c>
      <c r="W801" s="149" t="s">
        <v>1060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EXPANSÃO - SOLDA</v>
      </c>
      <c r="AJ801" s="9" t="str">
        <f>IF(BS_CONTROLE[[#This Row],[Atividade]]=0, "-", BS_CONTROLE[[#This Row],[Atividade]])</f>
        <v>EXPANSÃO - SOLDA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 t="str">
        <f>IF(BS_CONTROLE[[#This Row],[SB]]=0, "-", BS_CONTROLE[[#This Row],[SB]])</f>
        <v>1101093/1101091</v>
      </c>
      <c r="AO801" s="104">
        <f>IF(BS_CONTROLE[[#This Row],[SUB]]=0, "-", BS_CONTROLE[[#This Row],[SUB]])</f>
        <v>30</v>
      </c>
      <c r="AP801" s="104">
        <f>BS_CONTROLE[[#This Row],[KM - Inicio]]</f>
        <v>108.75</v>
      </c>
      <c r="AQ801" s="104">
        <f>BS_CONTROLE[[#This Row],[KM - Inicio]]</f>
        <v>108.75</v>
      </c>
      <c r="AR801" s="107"/>
      <c r="AS801" s="107"/>
      <c r="AT801" s="107"/>
      <c r="AU801" s="135"/>
      <c r="AV801" s="135"/>
      <c r="AW801" s="14"/>
      <c r="AX801" s="14"/>
      <c r="AY801" s="160">
        <f t="shared" si="77"/>
        <v>0</v>
      </c>
      <c r="AZ801" s="151"/>
      <c r="BA801" s="108"/>
      <c r="BB801" s="10" t="str">
        <f>IFERROR(_xlfn.XLOOKUP(AI801, BS_ATIVIDADE[ATIVIDADE],BS_ATIVIDADE[UNIDADE] ), "*")</f>
        <v>Nº DE SOLDA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9"/>
        <v>Aderente</v>
      </c>
      <c r="BR801" s="19" t="str">
        <f t="shared" si="80"/>
        <v>*</v>
      </c>
      <c r="BS801" s="19" t="str">
        <f t="shared" si="81"/>
        <v>*</v>
      </c>
      <c r="BT801" s="185" t="str">
        <f t="shared" si="76"/>
        <v/>
      </c>
    </row>
    <row r="802" spans="1:72" hidden="1">
      <c r="A802" s="47" t="str">
        <f t="shared" si="78"/>
        <v>LEANDRO (TP-727)</v>
      </c>
      <c r="B802" s="101"/>
      <c r="C802" s="134" t="str">
        <f>IF(BS_CONTROLE[[#This Row],[DATA]]="","",WEEKNUM(BS_CONTROLE[[#This Row],[DATA]]))</f>
        <v/>
      </c>
      <c r="D802" s="103" t="s">
        <v>739</v>
      </c>
      <c r="E802" s="155">
        <v>722</v>
      </c>
      <c r="F802" s="125" t="s">
        <v>602</v>
      </c>
      <c r="G802" s="140" t="str">
        <f>IF(D802="","*",VLOOKUP(F802,BS_ATIVIDADE[],3,FALSE))</f>
        <v>DORMENTE - SUBSTITUIÇÂO</v>
      </c>
      <c r="H802" s="105" t="s">
        <v>416</v>
      </c>
      <c r="I802" s="105" t="s">
        <v>416</v>
      </c>
      <c r="J802" s="104">
        <v>30</v>
      </c>
      <c r="K802" s="104">
        <v>112.7</v>
      </c>
      <c r="L802" s="104" t="s">
        <v>416</v>
      </c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2" s="126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2" s="105">
        <v>0.41666666666666669</v>
      </c>
      <c r="P802" s="105">
        <v>8.3333333333333329E-2</v>
      </c>
      <c r="Q802" s="104">
        <v>30</v>
      </c>
      <c r="R802" s="10" t="str">
        <f>IFERROR(_xlfn.XLOOKUP(F802, BS_ATIVIDADE[ATIVIDADE],BS_ATIVIDADE[UNIDADE] ), "*")</f>
        <v>Nº DE DORMENTES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2" s="104" t="s">
        <v>1988</v>
      </c>
      <c r="W802" s="149" t="s">
        <v>1131</v>
      </c>
      <c r="X802" s="103" t="s">
        <v>791</v>
      </c>
      <c r="Y802" s="128"/>
      <c r="Z802" s="103"/>
      <c r="AA802" s="104" t="s">
        <v>416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SUBSTITUIÇÃO - DORMENTE</v>
      </c>
      <c r="AJ802" s="9" t="str">
        <f>IF(BS_CONTROLE[[#This Row],[Atividade]]=0, "-", BS_CONTROLE[[#This Row],[Atividade]])</f>
        <v>PDM - SUBSTITUIÇÃO - DORMENTE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109-ZGM</v>
      </c>
      <c r="AN802" s="104">
        <f>IF(BS_CONTROLE[[#This Row],[SB]]=0, "-", BS_CONTROLE[[#This Row],[SB]])</f>
        <v>1131121</v>
      </c>
      <c r="AO802" s="104">
        <f>IF(BS_CONTROLE[[#This Row],[SUB]]=0, "-", BS_CONTROLE[[#This Row],[SUB]])</f>
        <v>30</v>
      </c>
      <c r="AP802" s="104">
        <f>BS_CONTROLE[[#This Row],[KM - Inicio]]</f>
        <v>112.7</v>
      </c>
      <c r="AQ802" s="104">
        <f>BS_CONTROLE[[#This Row],[KM - Inicio]]</f>
        <v>112.7</v>
      </c>
      <c r="AR802" s="107"/>
      <c r="AS802" s="107"/>
      <c r="AT802" s="107"/>
      <c r="AU802" s="135"/>
      <c r="AV802" s="135"/>
      <c r="AW802" s="14"/>
      <c r="AX802" s="14"/>
      <c r="AY802" s="160">
        <f t="shared" si="77"/>
        <v>0</v>
      </c>
      <c r="AZ802" s="151"/>
      <c r="BA802" s="108"/>
      <c r="BB802" s="10" t="str">
        <f>IFERROR(_xlfn.XLOOKUP(AI802, BS_ATIVIDADE[ATIVIDADE],BS_ATIVIDADE[UNIDADE] ), "*")</f>
        <v>Nº DE DORMENTES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9"/>
        <v>Aderente</v>
      </c>
      <c r="BR802" s="19" t="str">
        <f t="shared" si="80"/>
        <v>*</v>
      </c>
      <c r="BS802" s="19" t="str">
        <f t="shared" si="81"/>
        <v>*</v>
      </c>
      <c r="BT802" s="185" t="str">
        <f t="shared" si="76"/>
        <v/>
      </c>
    </row>
    <row r="803" spans="1:72" hidden="1">
      <c r="A803" s="47" t="str">
        <f t="shared" si="78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798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7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9"/>
        <v>Aderente</v>
      </c>
      <c r="BR803" s="19" t="str">
        <f t="shared" si="80"/>
        <v>*</v>
      </c>
      <c r="BS803" s="19" t="str">
        <f t="shared" si="81"/>
        <v>*</v>
      </c>
      <c r="BT803" s="185" t="str">
        <f t="shared" si="76"/>
        <v/>
      </c>
    </row>
    <row r="804" spans="1:72" hidden="1">
      <c r="A804" s="47" t="str">
        <f t="shared" si="78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799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7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9"/>
        <v>Aderente</v>
      </c>
      <c r="BR804" s="19" t="str">
        <f t="shared" si="80"/>
        <v>*</v>
      </c>
      <c r="BS804" s="19" t="str">
        <f t="shared" si="81"/>
        <v>*</v>
      </c>
      <c r="BT804" s="185" t="str">
        <f t="shared" si="76"/>
        <v/>
      </c>
    </row>
    <row r="805" spans="1:72" hidden="1">
      <c r="A805" s="47" t="str">
        <f t="shared" si="78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800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7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9"/>
        <v>Aderente</v>
      </c>
      <c r="BR805" s="19" t="str">
        <f t="shared" si="80"/>
        <v>*</v>
      </c>
      <c r="BS805" s="19" t="str">
        <f t="shared" si="81"/>
        <v>*</v>
      </c>
      <c r="BT805" s="185" t="str">
        <f t="shared" si="76"/>
        <v/>
      </c>
    </row>
    <row r="806" spans="1:72" hidden="1">
      <c r="A806" s="47" t="str">
        <f t="shared" si="78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801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7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9"/>
        <v>Aderente</v>
      </c>
      <c r="BR806" s="19" t="str">
        <f t="shared" si="80"/>
        <v>*</v>
      </c>
      <c r="BS806" s="19" t="str">
        <f t="shared" si="81"/>
        <v>*</v>
      </c>
      <c r="BT806" s="185" t="str">
        <f t="shared" ref="BT806:BT814" si="82">IF(BN806="","",SUBSTITUTE(BM806," ","")&amp;SUBSTITUTE(BN806," ",""))</f>
        <v/>
      </c>
    </row>
    <row r="807" spans="1:72" hidden="1">
      <c r="A807" s="47" t="str">
        <f t="shared" si="78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802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7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9"/>
        <v>Aderente</v>
      </c>
      <c r="BR807" s="19" t="str">
        <f t="shared" si="80"/>
        <v>*</v>
      </c>
      <c r="BS807" s="19" t="str">
        <f t="shared" si="81"/>
        <v>*</v>
      </c>
      <c r="BT807" s="185" t="str">
        <f t="shared" si="82"/>
        <v/>
      </c>
    </row>
    <row r="808" spans="1:72" hidden="1">
      <c r="A808" s="47" t="str">
        <f t="shared" si="78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803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7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9"/>
        <v>Aderente</v>
      </c>
      <c r="BR808" s="19" t="str">
        <f t="shared" si="80"/>
        <v>*</v>
      </c>
      <c r="BS808" s="19" t="str">
        <f t="shared" si="81"/>
        <v>*</v>
      </c>
      <c r="BT808" s="185" t="str">
        <f t="shared" si="82"/>
        <v/>
      </c>
    </row>
    <row r="809" spans="1:72" hidden="1">
      <c r="A809" s="47" t="str">
        <f t="shared" si="78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804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7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9"/>
        <v>Aderente</v>
      </c>
      <c r="BR809" s="19" t="str">
        <f t="shared" si="80"/>
        <v>*</v>
      </c>
      <c r="BS809" s="19" t="str">
        <f t="shared" si="81"/>
        <v>*</v>
      </c>
      <c r="BT809" s="185" t="str">
        <f t="shared" si="82"/>
        <v/>
      </c>
    </row>
    <row r="810" spans="1:72" hidden="1">
      <c r="A810" s="47" t="str">
        <f t="shared" si="78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805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7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9"/>
        <v>Aderente</v>
      </c>
      <c r="BR810" s="19" t="str">
        <f t="shared" si="80"/>
        <v>*</v>
      </c>
      <c r="BS810" s="19" t="str">
        <f t="shared" si="81"/>
        <v>*</v>
      </c>
      <c r="BT810" s="185" t="str">
        <f t="shared" si="82"/>
        <v/>
      </c>
    </row>
    <row r="811" spans="1:72" hidden="1">
      <c r="A811" s="47" t="str">
        <f t="shared" si="78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806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7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9"/>
        <v>Aderente</v>
      </c>
      <c r="BR811" s="19" t="str">
        <f t="shared" si="80"/>
        <v>*</v>
      </c>
      <c r="BS811" s="19" t="str">
        <f t="shared" si="81"/>
        <v>*</v>
      </c>
      <c r="BT811" s="185" t="str">
        <f t="shared" si="82"/>
        <v/>
      </c>
    </row>
    <row r="812" spans="1:72" hidden="1">
      <c r="A812" s="47" t="str">
        <f t="shared" si="78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807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7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9"/>
        <v>Aderente</v>
      </c>
      <c r="BR812" s="19" t="str">
        <f t="shared" si="80"/>
        <v>*</v>
      </c>
      <c r="BS812" s="19" t="str">
        <f t="shared" si="81"/>
        <v>*</v>
      </c>
      <c r="BT812" s="185" t="str">
        <f t="shared" si="82"/>
        <v/>
      </c>
    </row>
    <row r="813" spans="1:72" hidden="1">
      <c r="A813" s="47" t="str">
        <f t="shared" si="78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808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7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9"/>
        <v>Aderente</v>
      </c>
      <c r="BR813" s="19" t="str">
        <f t="shared" si="80"/>
        <v>*</v>
      </c>
      <c r="BS813" s="19" t="str">
        <f t="shared" si="81"/>
        <v>*</v>
      </c>
      <c r="BT813" s="185" t="str">
        <f t="shared" si="82"/>
        <v/>
      </c>
    </row>
    <row r="814" spans="1:72" hidden="1">
      <c r="A814" s="47" t="str">
        <f t="shared" si="78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809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7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9"/>
        <v>Aderente</v>
      </c>
      <c r="BR814" s="19" t="str">
        <f t="shared" si="80"/>
        <v>*</v>
      </c>
      <c r="BS814" s="19" t="str">
        <f t="shared" si="81"/>
        <v>*</v>
      </c>
      <c r="BT814" s="185" t="str">
        <f t="shared" si="82"/>
        <v/>
      </c>
    </row>
    <row r="815" spans="1:72" hidden="1">
      <c r="A815" s="47" t="str">
        <f t="shared" si="78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810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7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9"/>
        <v>Aderente</v>
      </c>
      <c r="BR815" s="19" t="str">
        <f t="shared" si="80"/>
        <v>*</v>
      </c>
      <c r="BS815" s="19" t="str">
        <f t="shared" si="81"/>
        <v>*</v>
      </c>
      <c r="BT815" s="185" t="str">
        <f t="shared" ref="BT774:BT838" si="83">IF(BN815="","",SUBSTITUTE(BM815," ","")&amp;SUBSTITUTE(BN815," ",""))</f>
        <v/>
      </c>
    </row>
    <row r="816" spans="1:72" hidden="1">
      <c r="A816" s="47" t="str">
        <f t="shared" si="78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811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7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9"/>
        <v>Aderente</v>
      </c>
      <c r="BR816" s="19" t="str">
        <f t="shared" si="80"/>
        <v>*</v>
      </c>
      <c r="BS816" s="19" t="str">
        <f t="shared" si="81"/>
        <v>*</v>
      </c>
      <c r="BT816" s="185" t="str">
        <f t="shared" si="83"/>
        <v/>
      </c>
    </row>
    <row r="817" spans="1:72" hidden="1">
      <c r="A817" s="47" t="str">
        <f t="shared" si="78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812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7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9"/>
        <v>Aderente</v>
      </c>
      <c r="BR817" s="19" t="str">
        <f t="shared" si="80"/>
        <v>*</v>
      </c>
      <c r="BS817" s="19" t="str">
        <f t="shared" si="81"/>
        <v>*</v>
      </c>
      <c r="BT817" s="185" t="str">
        <f t="shared" si="83"/>
        <v/>
      </c>
    </row>
    <row r="818" spans="1:72" hidden="1">
      <c r="A818" s="47" t="str">
        <f t="shared" si="78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813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7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9"/>
        <v>Aderente</v>
      </c>
      <c r="BR818" s="19" t="str">
        <f t="shared" si="80"/>
        <v>*</v>
      </c>
      <c r="BS818" s="19" t="str">
        <f t="shared" si="81"/>
        <v>*</v>
      </c>
      <c r="BT818" s="185" t="str">
        <f t="shared" si="83"/>
        <v/>
      </c>
    </row>
    <row r="819" spans="1:72" hidden="1">
      <c r="A819" s="47" t="str">
        <f t="shared" si="78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814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7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9"/>
        <v>Aderente</v>
      </c>
      <c r="BR819" s="19" t="str">
        <f t="shared" si="80"/>
        <v>*</v>
      </c>
      <c r="BS819" s="19" t="str">
        <f t="shared" si="81"/>
        <v>*</v>
      </c>
      <c r="BT819" s="185" t="str">
        <f t="shared" si="83"/>
        <v/>
      </c>
    </row>
    <row r="820" spans="1:72" hidden="1">
      <c r="A820" s="47" t="str">
        <f t="shared" si="78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815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7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9"/>
        <v>Aderente</v>
      </c>
      <c r="BR820" s="19" t="str">
        <f t="shared" si="80"/>
        <v>*</v>
      </c>
      <c r="BS820" s="19" t="str">
        <f t="shared" si="81"/>
        <v>*</v>
      </c>
      <c r="BT820" s="185" t="str">
        <f t="shared" si="83"/>
        <v/>
      </c>
    </row>
    <row r="821" spans="1:72" hidden="1">
      <c r="A821" s="47" t="str">
        <f t="shared" si="78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816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7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9"/>
        <v>Aderente</v>
      </c>
      <c r="BR821" s="19" t="str">
        <f t="shared" si="80"/>
        <v>*</v>
      </c>
      <c r="BS821" s="19" t="str">
        <f t="shared" si="81"/>
        <v>*</v>
      </c>
      <c r="BT821" s="185" t="str">
        <f t="shared" si="83"/>
        <v/>
      </c>
    </row>
    <row r="822" spans="1:72" hidden="1">
      <c r="A822" s="47" t="str">
        <f t="shared" si="78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817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7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9"/>
        <v>Aderente</v>
      </c>
      <c r="BR822" s="19" t="str">
        <f t="shared" si="80"/>
        <v>*</v>
      </c>
      <c r="BS822" s="19" t="str">
        <f t="shared" si="81"/>
        <v>*</v>
      </c>
      <c r="BT822" s="185" t="str">
        <f t="shared" si="83"/>
        <v/>
      </c>
    </row>
    <row r="823" spans="1:72" hidden="1">
      <c r="A823" s="47" t="str">
        <f t="shared" si="78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818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7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9"/>
        <v>Aderente</v>
      </c>
      <c r="BR823" s="19" t="str">
        <f t="shared" si="80"/>
        <v>*</v>
      </c>
      <c r="BS823" s="19" t="str">
        <f t="shared" si="81"/>
        <v>*</v>
      </c>
      <c r="BT823" s="185" t="str">
        <f t="shared" si="83"/>
        <v/>
      </c>
    </row>
    <row r="824" spans="1:72" hidden="1">
      <c r="A824" s="47" t="str">
        <f t="shared" si="78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819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7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9"/>
        <v>Aderente</v>
      </c>
      <c r="BR824" s="19" t="str">
        <f t="shared" si="80"/>
        <v>*</v>
      </c>
      <c r="BS824" s="19" t="str">
        <f t="shared" si="81"/>
        <v>*</v>
      </c>
      <c r="BT824" s="185" t="str">
        <f t="shared" si="83"/>
        <v/>
      </c>
    </row>
    <row r="825" spans="1:72" hidden="1">
      <c r="A825" s="47" t="str">
        <f t="shared" si="78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820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7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9"/>
        <v>Aderente</v>
      </c>
      <c r="BR825" s="19" t="str">
        <f t="shared" si="80"/>
        <v>*</v>
      </c>
      <c r="BS825" s="19" t="str">
        <f t="shared" si="81"/>
        <v>*</v>
      </c>
      <c r="BT825" s="185" t="str">
        <f t="shared" si="83"/>
        <v/>
      </c>
    </row>
    <row r="826" spans="1:72" hidden="1">
      <c r="A826" s="47" t="str">
        <f t="shared" si="78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821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7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9"/>
        <v>Aderente</v>
      </c>
      <c r="BR826" s="19" t="str">
        <f t="shared" si="80"/>
        <v>*</v>
      </c>
      <c r="BS826" s="19" t="str">
        <f t="shared" si="81"/>
        <v>*</v>
      </c>
      <c r="BT826" s="185" t="str">
        <f t="shared" si="83"/>
        <v/>
      </c>
    </row>
    <row r="827" spans="1:72" hidden="1">
      <c r="A827" s="47" t="str">
        <f t="shared" si="78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822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7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9"/>
        <v>Aderente</v>
      </c>
      <c r="BR827" s="19" t="str">
        <f t="shared" si="80"/>
        <v>*</v>
      </c>
      <c r="BS827" s="19" t="str">
        <f t="shared" si="81"/>
        <v>*</v>
      </c>
      <c r="BT827" s="185" t="str">
        <f t="shared" si="83"/>
        <v/>
      </c>
    </row>
    <row r="828" spans="1:72" hidden="1">
      <c r="A828" s="47" t="str">
        <f t="shared" si="78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823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7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9"/>
        <v>Aderente</v>
      </c>
      <c r="BR828" s="19" t="str">
        <f t="shared" si="80"/>
        <v>*</v>
      </c>
      <c r="BS828" s="19" t="str">
        <f t="shared" si="81"/>
        <v>*</v>
      </c>
      <c r="BT828" s="185" t="str">
        <f t="shared" si="83"/>
        <v/>
      </c>
    </row>
    <row r="829" spans="1:72" hidden="1">
      <c r="A829" s="47" t="str">
        <f t="shared" si="78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824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7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9"/>
        <v>Aderente</v>
      </c>
      <c r="BR829" s="19" t="str">
        <f t="shared" si="80"/>
        <v>*</v>
      </c>
      <c r="BS829" s="19" t="str">
        <f t="shared" si="81"/>
        <v>*</v>
      </c>
      <c r="BT829" s="185" t="str">
        <f t="shared" si="83"/>
        <v/>
      </c>
    </row>
    <row r="830" spans="1:72" hidden="1">
      <c r="A830" s="47" t="str">
        <f t="shared" si="78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825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7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9"/>
        <v>Aderente</v>
      </c>
      <c r="BR830" s="19" t="str">
        <f t="shared" si="80"/>
        <v>*</v>
      </c>
      <c r="BS830" s="19" t="str">
        <f t="shared" si="81"/>
        <v>*</v>
      </c>
      <c r="BT830" s="185" t="str">
        <f t="shared" si="83"/>
        <v/>
      </c>
    </row>
    <row r="831" spans="1:72" hidden="1">
      <c r="A831" s="47" t="str">
        <f t="shared" si="78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826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7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9"/>
        <v>Aderente</v>
      </c>
      <c r="BR831" s="19" t="str">
        <f t="shared" si="80"/>
        <v>*</v>
      </c>
      <c r="BS831" s="19" t="str">
        <f t="shared" si="81"/>
        <v>*</v>
      </c>
      <c r="BT831" s="185" t="str">
        <f t="shared" si="83"/>
        <v/>
      </c>
    </row>
    <row r="832" spans="1:72" hidden="1">
      <c r="A832" s="47" t="str">
        <f t="shared" si="78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827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7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9"/>
        <v>Aderente</v>
      </c>
      <c r="BR832" s="19" t="str">
        <f t="shared" si="80"/>
        <v>*</v>
      </c>
      <c r="BS832" s="19" t="str">
        <f t="shared" si="81"/>
        <v>*</v>
      </c>
      <c r="BT832" s="185" t="str">
        <f t="shared" si="83"/>
        <v/>
      </c>
    </row>
    <row r="833" spans="1:72" hidden="1">
      <c r="A833" s="47" t="str">
        <f t="shared" si="78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828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7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9"/>
        <v>Aderente</v>
      </c>
      <c r="BR833" s="19" t="str">
        <f t="shared" si="80"/>
        <v>*</v>
      </c>
      <c r="BS833" s="19" t="str">
        <f t="shared" si="81"/>
        <v>*</v>
      </c>
      <c r="BT833" s="185" t="str">
        <f t="shared" si="83"/>
        <v/>
      </c>
    </row>
    <row r="834" spans="1:72" hidden="1">
      <c r="A834" s="47" t="str">
        <f t="shared" si="78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829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7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9"/>
        <v>Aderente</v>
      </c>
      <c r="BR834" s="19" t="str">
        <f t="shared" si="80"/>
        <v>*</v>
      </c>
      <c r="BS834" s="19" t="str">
        <f t="shared" si="81"/>
        <v>*</v>
      </c>
      <c r="BT834" s="185" t="str">
        <f t="shared" si="83"/>
        <v/>
      </c>
    </row>
    <row r="835" spans="1:72" hidden="1">
      <c r="A835" s="47" t="str">
        <f t="shared" si="78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830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7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9"/>
        <v>Aderente</v>
      </c>
      <c r="BR835" s="19" t="str">
        <f t="shared" si="80"/>
        <v>*</v>
      </c>
      <c r="BS835" s="19" t="str">
        <f t="shared" si="81"/>
        <v>*</v>
      </c>
      <c r="BT835" s="185" t="str">
        <f t="shared" si="83"/>
        <v/>
      </c>
    </row>
    <row r="836" spans="1:72" hidden="1">
      <c r="A836" s="47" t="str">
        <f t="shared" si="78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831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7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9"/>
        <v>Aderente</v>
      </c>
      <c r="BR836" s="19" t="str">
        <f t="shared" si="80"/>
        <v>*</v>
      </c>
      <c r="BS836" s="19" t="str">
        <f t="shared" si="81"/>
        <v>*</v>
      </c>
      <c r="BT836" s="185" t="str">
        <f t="shared" si="83"/>
        <v/>
      </c>
    </row>
    <row r="837" spans="1:72" hidden="1">
      <c r="A837" s="47" t="str">
        <f t="shared" si="78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832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7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9"/>
        <v>Aderente</v>
      </c>
      <c r="BR837" s="19" t="str">
        <f t="shared" si="80"/>
        <v>*</v>
      </c>
      <c r="BS837" s="19" t="str">
        <f t="shared" si="81"/>
        <v>*</v>
      </c>
      <c r="BT837" s="185" t="str">
        <f t="shared" si="83"/>
        <v/>
      </c>
    </row>
    <row r="838" spans="1:72" hidden="1">
      <c r="A838" s="47" t="str">
        <f t="shared" si="78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833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ref="AY838:AY901" si="84">IF(D838="","*",IFERROR(IF(ISODD(COUNT(AS838:AX838)),"ERRO",SUM((AT838-AS838),(AV838-AU838),(AX838-AW838))),"ERRO"))</f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9"/>
        <v>Aderente</v>
      </c>
      <c r="BR838" s="19" t="str">
        <f t="shared" si="80"/>
        <v>*</v>
      </c>
      <c r="BS838" s="19" t="str">
        <f t="shared" si="81"/>
        <v>*</v>
      </c>
      <c r="BT838" s="185" t="str">
        <f t="shared" si="83"/>
        <v/>
      </c>
    </row>
    <row r="839" spans="1:72" hidden="1">
      <c r="A839" s="47" t="str">
        <f t="shared" ref="A839:A902" si="85">D839&amp;B839</f>
        <v/>
      </c>
      <c r="B839" s="101"/>
      <c r="C839" s="134" t="str">
        <f>IF(BS_CONTROLE[[#This Row],[DATA]]="","",WEEKNUM(BS_CONTROLE[[#This Row],[DATA]]))</f>
        <v/>
      </c>
      <c r="D839" s="103"/>
      <c r="E839" s="155">
        <v>834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4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ref="BQ839:BQ902" si="86">IF(AND(BR839&lt;1,BS839&lt;1),"Produção e Intervalo",IF(BR839&lt;1,"Intervalo",IF(BS839&lt;1,"Produção","Aderente")))</f>
        <v>Aderente</v>
      </c>
      <c r="BR839" s="19" t="str">
        <f t="shared" ref="BR839:BR902" si="87">IF(OR(B839="",F839=""),"*",AY839/P839)</f>
        <v>*</v>
      </c>
      <c r="BS839" s="19" t="str">
        <f t="shared" ref="BS839:BS902" si="88">IF(OR(B839="",F839=""),"*",BA839/Q839)</f>
        <v>*</v>
      </c>
      <c r="BT839" s="185" t="str">
        <f t="shared" ref="BT839:BT902" si="89">IF(BN839="","",SUBSTITUTE(BM839," ","")&amp;SUBSTITUTE(BN839," ",""))</f>
        <v/>
      </c>
    </row>
    <row r="840" spans="1:72" hidden="1">
      <c r="A840" s="47" t="str">
        <f t="shared" si="85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835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6"/>
        <v>Aderente</v>
      </c>
      <c r="BR840" s="19" t="str">
        <f t="shared" si="87"/>
        <v>*</v>
      </c>
      <c r="BS840" s="19" t="str">
        <f t="shared" si="88"/>
        <v>*</v>
      </c>
      <c r="BT840" s="185" t="str">
        <f t="shared" si="89"/>
        <v/>
      </c>
    </row>
    <row r="841" spans="1:72" hidden="1">
      <c r="A841" s="47" t="str">
        <f t="shared" si="85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836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837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838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839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840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841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842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843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844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845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846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847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848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849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850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851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852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853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854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855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856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857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858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859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860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861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862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863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864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865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866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867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868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869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870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871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872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873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874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875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876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877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878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879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880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881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882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883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884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885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886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887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888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889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890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891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892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893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894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895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896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897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ref="AY902:AY965" si="90">IF(D902="","*",IFERROR(IF(ISODD(COUNT(AS902:AX902)),"ERRO",SUM((AT902-AS902),(AV902-AU902),(AX902-AW902))),"ERRO"))</f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ref="A903:A966" si="91">D903&amp;B903</f>
        <v/>
      </c>
      <c r="B903" s="101"/>
      <c r="C903" s="134" t="str">
        <f>IF(BS_CONTROLE[[#This Row],[DATA]]="","",WEEKNUM(BS_CONTROLE[[#This Row],[DATA]]))</f>
        <v/>
      </c>
      <c r="D903" s="103"/>
      <c r="E903" s="155">
        <v>898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90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ref="BQ903:BQ966" si="92">IF(AND(BR903&lt;1,BS903&lt;1),"Produção e Intervalo",IF(BR903&lt;1,"Intervalo",IF(BS903&lt;1,"Produção","Aderente")))</f>
        <v>Aderente</v>
      </c>
      <c r="BR903" s="19" t="str">
        <f t="shared" ref="BR903:BR966" si="93">IF(OR(B903="",F903=""),"*",AY903/P903)</f>
        <v>*</v>
      </c>
      <c r="BS903" s="19" t="str">
        <f t="shared" ref="BS903:BS966" si="94">IF(OR(B903="",F903=""),"*",BA903/Q903)</f>
        <v>*</v>
      </c>
      <c r="BT903" s="185" t="str">
        <f t="shared" ref="BT903:BT966" si="95">IF(BN903="","",SUBSTITUTE(BM903," ","")&amp;SUBSTITUTE(BN903," ",""))</f>
        <v/>
      </c>
    </row>
    <row r="904" spans="1:72" hidden="1">
      <c r="A904" s="47" t="str">
        <f t="shared" si="91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899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2"/>
        <v>Aderente</v>
      </c>
      <c r="BR904" s="19" t="str">
        <f t="shared" si="93"/>
        <v>*</v>
      </c>
      <c r="BS904" s="19" t="str">
        <f t="shared" si="94"/>
        <v>*</v>
      </c>
      <c r="BT904" s="185" t="str">
        <f t="shared" si="95"/>
        <v/>
      </c>
    </row>
    <row r="905" spans="1:72" hidden="1">
      <c r="A905" s="47" t="str">
        <f t="shared" si="91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900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901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902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903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904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905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906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907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908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909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910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911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912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913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914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915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916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917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918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919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920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921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922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923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924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925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926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927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928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929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930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931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932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933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934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935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936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937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938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939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940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941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942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943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944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945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946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947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948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949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950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951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952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953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954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955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956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957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958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959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960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961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ref="AY966:AY1000" si="96">IF(D966="","*",IFERROR(IF(ISODD(COUNT(AS966:AX966)),"ERRO",SUM((AT966-AS966),(AV966-AU966),(AX966-AW966))),"ERRO"))</f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ref="A967:A1000" si="97">D967&amp;B967</f>
        <v/>
      </c>
      <c r="B967" s="101"/>
      <c r="C967" s="134" t="str">
        <f>IF(BS_CONTROLE[[#This Row],[DATA]]="","",WEEKNUM(BS_CONTROLE[[#This Row],[DATA]]))</f>
        <v/>
      </c>
      <c r="D967" s="103"/>
      <c r="E967" s="155">
        <v>962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6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ref="BQ967:BQ1000" si="98">IF(AND(BR967&lt;1,BS967&lt;1),"Produção e Intervalo",IF(BR967&lt;1,"Intervalo",IF(BS967&lt;1,"Produção","Aderente")))</f>
        <v>Aderente</v>
      </c>
      <c r="BR967" s="19" t="str">
        <f t="shared" ref="BR967:BR1000" si="99">IF(OR(B967="",F967=""),"*",AY967/P967)</f>
        <v>*</v>
      </c>
      <c r="BS967" s="19" t="str">
        <f t="shared" ref="BS967:BS1000" si="100">IF(OR(B967="",F967=""),"*",BA967/Q967)</f>
        <v>*</v>
      </c>
      <c r="BT967" s="185" t="str">
        <f t="shared" ref="BT967:BT1000" si="101">IF(BN967="","",SUBSTITUTE(BM967," ","")&amp;SUBSTITUTE(BN967," ",""))</f>
        <v/>
      </c>
    </row>
    <row r="968" spans="1:72" hidden="1">
      <c r="A968" s="47" t="str">
        <f t="shared" si="97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963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8"/>
        <v>Aderente</v>
      </c>
      <c r="BR968" s="19" t="str">
        <f t="shared" si="99"/>
        <v>*</v>
      </c>
      <c r="BS968" s="19" t="str">
        <f t="shared" si="100"/>
        <v>*</v>
      </c>
      <c r="BT968" s="185" t="str">
        <f t="shared" si="101"/>
        <v/>
      </c>
    </row>
    <row r="969" spans="1:72" hidden="1">
      <c r="A969" s="47" t="str">
        <f t="shared" si="97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964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965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966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967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968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969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970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971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972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973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974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975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976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977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978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979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980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981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982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983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984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985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986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987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988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989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990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991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992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993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994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995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215" t="str">
        <f>D1001&amp;B1001</f>
        <v/>
      </c>
      <c r="B1001" s="216"/>
      <c r="C1001" s="217" t="str">
        <f>IF(BS_CONTROLE[[#This Row],[DATA]]="","",WEEKNUM(BS_CONTROLE[[#This Row],[DATA]]))</f>
        <v/>
      </c>
      <c r="D1001" s="207"/>
      <c r="E1001" s="208"/>
      <c r="F1001" s="209"/>
      <c r="G1001" s="218" t="str">
        <f>IF(D1001="","*",VLOOKUP(F1001,BS_ATIVIDADE[],3,FALSE))</f>
        <v>*</v>
      </c>
      <c r="H1001" s="219"/>
      <c r="I1001" s="219"/>
      <c r="J1001" s="220"/>
      <c r="K1001" s="220"/>
      <c r="L1001" s="211"/>
      <c r="M1001" s="22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22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221"/>
      <c r="P1001" s="221"/>
      <c r="Q1001" s="211"/>
      <c r="R1001" s="222" t="str">
        <f>IFERROR(_xlfn.XLOOKUP(F1001, BS_ATIVIDADE[ATIVIDADE],BS_ATIVIDADE[UNIDADE] ), "*")</f>
        <v>*</v>
      </c>
      <c r="S1001" s="209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209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223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211"/>
      <c r="W1001" s="211"/>
      <c r="X1001" s="224"/>
      <c r="Y1001" s="225"/>
      <c r="Z1001" s="224"/>
      <c r="AA1001" s="211"/>
      <c r="AB1001" s="212"/>
      <c r="AC1001" s="212"/>
      <c r="AD1001" s="213"/>
      <c r="AE1001" s="211"/>
      <c r="AF1001" s="211"/>
      <c r="AG1001" s="220"/>
      <c r="AH1001" s="226"/>
      <c r="AI1001" s="227" t="str">
        <f>IF(BS_CONTROLE[[#This Row],[Atividade]]=0, "-", BS_CONTROLE[[#This Row],[Atividade]])</f>
        <v>-</v>
      </c>
      <c r="AJ1001" s="228" t="str">
        <f>IF(BS_CONTROLE[[#This Row],[Atividade]]=0, "-", BS_CONTROLE[[#This Row],[Atividade]])</f>
        <v>-</v>
      </c>
      <c r="AK1001" s="229">
        <f>BS_CONTROLE[[#This Row],[Local - Partida]]</f>
        <v>0</v>
      </c>
      <c r="AL1001" s="229">
        <f>BS_CONTROLE[[#This Row],[Local - Encerramento]]</f>
        <v>0</v>
      </c>
      <c r="AM1001" s="230" t="str">
        <f>IF(BS_CONTROLE[[#This Row],[Entre - Estações]]=0, "-", BS_CONTROLE[[#This Row],[Entre - Estações]])</f>
        <v>-</v>
      </c>
      <c r="AN1001" s="231" t="str">
        <f>IF(BS_CONTROLE[[#This Row],[SB]]=0, "-", BS_CONTROLE[[#This Row],[SB]])</f>
        <v>-</v>
      </c>
      <c r="AO1001" s="211" t="str">
        <f>IF(BS_CONTROLE[[#This Row],[SUB]]=0, "-", BS_CONTROLE[[#This Row],[SUB]])</f>
        <v>-</v>
      </c>
      <c r="AP1001" s="211">
        <f>BS_CONTROLE[[#This Row],[KM - Inicio]]</f>
        <v>0</v>
      </c>
      <c r="AQ1001" s="211">
        <f>BS_CONTROLE[[#This Row],[KM - Inicio]]</f>
        <v>0</v>
      </c>
      <c r="AR1001" s="232"/>
      <c r="AS1001" s="232"/>
      <c r="AT1001" s="232"/>
      <c r="AU1001" s="233"/>
      <c r="AV1001" s="233"/>
      <c r="AW1001" s="233"/>
      <c r="AX1001" s="233"/>
      <c r="AY1001" s="234" t="str">
        <f>IF(D1001="","*",IFERROR(IF(ISODD(COUNT(AS1001:AX1001)),"ERRO",SUM((AT1001-AS1001),(AV1001-AU1001),(AX1001-AW1001))),"ERRO"))</f>
        <v>*</v>
      </c>
      <c r="AZ1001" s="235"/>
      <c r="BA1001" s="236"/>
      <c r="BB1001" s="222" t="str">
        <f>IFERROR(_xlfn.XLOOKUP(AI1001, BS_ATIVIDADE[ATIVIDADE],BS_ATIVIDADE[UNIDADE] ), "*")</f>
        <v>*</v>
      </c>
      <c r="BC1001" s="237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237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223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231">
        <f>BS_CONTROLE[[#This Row],[Responsavel pelo boletim]]</f>
        <v>0</v>
      </c>
      <c r="BG1001" s="238"/>
      <c r="BH1001" s="239"/>
      <c r="BI1001" s="239"/>
      <c r="BJ1001" s="239" t="s">
        <v>2112</v>
      </c>
      <c r="BK1001" s="240"/>
      <c r="BL1001" s="238"/>
      <c r="BM1001" s="241"/>
      <c r="BN1001" s="241"/>
      <c r="BO1001" s="241"/>
      <c r="BP1001" s="242"/>
      <c r="BQ1001" s="243" t="str">
        <f>IF(AND(BR1001&lt;1,BS1001&lt;1),"Produção e Intervalo",IF(BR1001&lt;1,"Intervalo",IF(BS1001&lt;1,"Produção","Aderente")))</f>
        <v>Aderente</v>
      </c>
      <c r="BR1001" s="215" t="str">
        <f>IF(OR(B1001="",F1001=""),"*",AY1001/P1001)</f>
        <v>*</v>
      </c>
      <c r="BS1001" s="215" t="str">
        <f>IF(OR(B1001="",F1001=""),"*",BA1001/Q1001)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0">
    <cfRule type="cellIs" dxfId="171" priority="54028" operator="equal">
      <formula>"OPORTUNIDADE"</formula>
    </cfRule>
  </conditionalFormatting>
  <conditionalFormatting sqref="Y6:Z27 Y29:Z1000">
    <cfRule type="cellIs" dxfId="170" priority="11614" operator="equal">
      <formula>"NÃO"</formula>
    </cfRule>
    <cfRule type="cellIs" dxfId="169" priority="11615" operator="equal">
      <formula>"SIM"</formula>
    </cfRule>
  </conditionalFormatting>
  <conditionalFormatting sqref="AZ6:AZ1001">
    <cfRule type="expression" dxfId="168" priority="54070">
      <formula>#REF!=1</formula>
    </cfRule>
  </conditionalFormatting>
  <conditionalFormatting sqref="BE6:BE1001 U6:U1001 AY6:AY1001">
    <cfRule type="cellIs" dxfId="167" priority="54054" operator="equal">
      <formula>"ERRO"</formula>
    </cfRule>
  </conditionalFormatting>
  <conditionalFormatting sqref="BQ6:BQ1001">
    <cfRule type="cellIs" dxfId="166" priority="54049" operator="equal">
      <formula>"Produção e Intervalo"</formula>
    </cfRule>
    <cfRule type="cellIs" dxfId="165" priority="54050" operator="equal">
      <formula>"Aderente"</formula>
    </cfRule>
    <cfRule type="cellIs" dxfId="164" priority="54051" operator="equal">
      <formula>"Intervalo"</formula>
    </cfRule>
    <cfRule type="cellIs" dxfId="163" priority="54052" operator="equal">
      <formula>"Produção"</formula>
    </cfRule>
    <cfRule type="cellIs" dxfId="162" priority="54053" operator="equal">
      <formula>"ERRO"</formula>
    </cfRule>
  </conditionalFormatting>
  <conditionalFormatting sqref="BR6:BS1001">
    <cfRule type="cellIs" dxfId="161" priority="54031" operator="equal">
      <formula>"*"</formula>
    </cfRule>
    <cfRule type="cellIs" dxfId="160" priority="54032" operator="greaterThanOrEqual">
      <formula>1</formula>
    </cfRule>
    <cfRule type="cellIs" dxfId="159" priority="54033" operator="lessThan">
      <formula>1</formula>
    </cfRule>
  </conditionalFormatting>
  <conditionalFormatting sqref="BP765:BP769 BP6:BP376 BP378:BP737 BP750 BP746:BP747 BP743 BP739:BP741 BP752:BP763 BP772:BP1000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2:BK1000">
    <cfRule type="iconSet" priority="608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7" operator="equal">
      <formula>"OPORTUNIDADE"</formula>
    </cfRule>
  </conditionalFormatting>
  <conditionalFormatting sqref="Z28">
    <cfRule type="cellIs" dxfId="157" priority="155" operator="equal">
      <formula>"NÃO"</formula>
    </cfRule>
    <cfRule type="cellIs" dxfId="156" priority="156" operator="equal">
      <formula>"SIM"</formula>
    </cfRule>
  </conditionalFormatting>
  <conditionalFormatting sqref="Y28">
    <cfRule type="cellIs" dxfId="155" priority="154" operator="equal">
      <formula>"OPORTUNIDADE"</formula>
    </cfRule>
  </conditionalFormatting>
  <conditionalFormatting sqref="Y28">
    <cfRule type="cellIs" dxfId="154" priority="152" operator="equal">
      <formula>"NÃO"</formula>
    </cfRule>
    <cfRule type="cellIs" dxfId="153" priority="153" operator="equal">
      <formula>"SIM"</formula>
    </cfRule>
  </conditionalFormatting>
  <conditionalFormatting sqref="BK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H6:BH1001">
    <cfRule type="iconSet" priority="61079">
      <iconSet showValue="0">
        <cfvo type="percent" val="0"/>
        <cfvo type="num" val="1"/>
        <cfvo type="num" val="1" gte="0"/>
      </iconSet>
    </cfRule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108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0">
    <cfRule type="iconSet" priority="6108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O145 BN6:BN276 BN278:BN514 BO588 BN516:BN1000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0" xr:uid="{7391AC6D-C580-4061-B728-AD9EF3561BCA}">
      <formula1>INDIRECT(BT6)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2114</v>
      </c>
      <c r="C4" s="156" t="s">
        <v>2115</v>
      </c>
      <c r="D4" s="156" t="s">
        <v>2116</v>
      </c>
      <c r="E4" s="156" t="s">
        <v>2117</v>
      </c>
      <c r="F4" s="156" t="s">
        <v>4</v>
      </c>
      <c r="G4" s="156" t="s">
        <v>2118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2119</v>
      </c>
      <c r="C6" s="157">
        <v>407867</v>
      </c>
      <c r="D6" s="157" t="s">
        <v>2120</v>
      </c>
      <c r="E6" s="157" t="s">
        <v>650</v>
      </c>
      <c r="F6" s="157" t="s">
        <v>2121</v>
      </c>
      <c r="G6" s="158"/>
    </row>
    <row r="7" spans="2:7">
      <c r="B7" s="177" t="s">
        <v>2122</v>
      </c>
      <c r="C7" s="177">
        <v>293644</v>
      </c>
      <c r="D7" s="177" t="s">
        <v>2123</v>
      </c>
      <c r="E7" s="177" t="s">
        <v>650</v>
      </c>
      <c r="F7" s="177" t="s">
        <v>2121</v>
      </c>
      <c r="G7" s="178" t="s">
        <v>2124</v>
      </c>
    </row>
    <row r="8" spans="2:7">
      <c r="B8" s="157" t="s">
        <v>2125</v>
      </c>
      <c r="C8" s="157">
        <v>256790</v>
      </c>
      <c r="D8" s="157" t="s">
        <v>2126</v>
      </c>
      <c r="E8" s="157" t="s">
        <v>651</v>
      </c>
      <c r="F8" s="157" t="s">
        <v>2127</v>
      </c>
      <c r="G8" s="158">
        <v>46357</v>
      </c>
    </row>
    <row r="9" spans="2:7" ht="29.25">
      <c r="B9" s="157" t="s">
        <v>2128</v>
      </c>
      <c r="C9" s="157"/>
      <c r="D9" s="157"/>
      <c r="E9" s="157" t="s">
        <v>651</v>
      </c>
      <c r="F9" s="157" t="s">
        <v>2127</v>
      </c>
      <c r="G9" s="158" t="s">
        <v>2129</v>
      </c>
    </row>
    <row r="10" spans="2:7">
      <c r="B10" s="157" t="s">
        <v>2130</v>
      </c>
      <c r="C10" s="157">
        <v>265193</v>
      </c>
      <c r="D10" s="157" t="s">
        <v>2131</v>
      </c>
      <c r="E10" s="157" t="s">
        <v>652</v>
      </c>
      <c r="F10" s="157" t="s">
        <v>54</v>
      </c>
      <c r="G10" s="157" t="s">
        <v>2132</v>
      </c>
    </row>
    <row r="11" spans="2:7">
      <c r="B11" s="157" t="s">
        <v>2133</v>
      </c>
      <c r="C11" s="157">
        <v>293716</v>
      </c>
      <c r="D11" s="157" t="s">
        <v>2134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2135</v>
      </c>
      <c r="C12" s="157">
        <v>257258</v>
      </c>
      <c r="D12" s="157" t="s">
        <v>2136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2137</v>
      </c>
      <c r="C13" s="157">
        <v>371147</v>
      </c>
      <c r="D13" s="157" t="s">
        <v>2138</v>
      </c>
      <c r="E13" s="157" t="s">
        <v>653</v>
      </c>
      <c r="F13" s="157" t="s">
        <v>71</v>
      </c>
      <c r="G13" s="157" t="s">
        <v>2132</v>
      </c>
    </row>
    <row r="14" spans="2:7">
      <c r="B14" s="157" t="s">
        <v>2139</v>
      </c>
      <c r="C14" s="157">
        <v>259230</v>
      </c>
      <c r="D14" s="157" t="s">
        <v>2140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2141</v>
      </c>
      <c r="C15" s="157">
        <v>370705</v>
      </c>
      <c r="D15" s="157"/>
      <c r="E15" s="157" t="s">
        <v>653</v>
      </c>
      <c r="F15" s="157" t="s">
        <v>71</v>
      </c>
      <c r="G15" s="157" t="s">
        <v>2132</v>
      </c>
    </row>
    <row r="16" spans="2:7" ht="29.25">
      <c r="B16" s="157" t="s">
        <v>2142</v>
      </c>
      <c r="C16" s="157">
        <v>258542</v>
      </c>
      <c r="D16" s="157" t="s">
        <v>2143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2144</v>
      </c>
      <c r="C17" s="157">
        <v>257050</v>
      </c>
      <c r="D17" s="157" t="s">
        <v>2145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2147</v>
      </c>
      <c r="D4" s="159" t="s">
        <v>2148</v>
      </c>
      <c r="E4" s="159" t="s">
        <v>2149</v>
      </c>
      <c r="F4" s="156" t="s">
        <v>2150</v>
      </c>
      <c r="G4" s="159" t="s">
        <v>2151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2152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2153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2152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2154</v>
      </c>
      <c r="G9" s="162" t="s">
        <v>2155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2152</v>
      </c>
      <c r="G10" s="162"/>
    </row>
    <row r="11" spans="2:7" ht="19.5" customHeight="1">
      <c r="B11" s="162" t="s">
        <v>2156</v>
      </c>
      <c r="C11" s="162">
        <v>9038</v>
      </c>
      <c r="D11" s="163">
        <v>46076</v>
      </c>
      <c r="E11" s="162">
        <v>8698</v>
      </c>
      <c r="F11" s="164" t="s">
        <v>2157</v>
      </c>
      <c r="G11" s="162"/>
    </row>
    <row r="12" spans="2:7" ht="19.5" customHeight="1">
      <c r="B12" s="162" t="s">
        <v>575</v>
      </c>
      <c r="C12" s="162" t="s">
        <v>2158</v>
      </c>
      <c r="D12" s="163">
        <v>46066</v>
      </c>
      <c r="E12" s="162">
        <v>9500</v>
      </c>
      <c r="F12" s="164" t="s">
        <v>2159</v>
      </c>
      <c r="G12" s="162"/>
    </row>
    <row r="13" spans="2:7" ht="19.5" customHeight="1">
      <c r="B13" s="162" t="s">
        <v>575</v>
      </c>
      <c r="C13" s="162" t="s">
        <v>2160</v>
      </c>
      <c r="D13" s="163">
        <v>46066</v>
      </c>
      <c r="E13" s="162">
        <v>10500</v>
      </c>
      <c r="F13" s="164" t="s">
        <v>2159</v>
      </c>
      <c r="G13" s="162"/>
    </row>
    <row r="14" spans="2:7" ht="19.5" customHeight="1">
      <c r="B14" s="162" t="s">
        <v>575</v>
      </c>
      <c r="C14" s="162" t="s">
        <v>2161</v>
      </c>
      <c r="D14" s="163">
        <v>46066</v>
      </c>
      <c r="E14" s="162">
        <v>9000</v>
      </c>
      <c r="F14" s="164" t="s">
        <v>2159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2162</v>
      </c>
      <c r="D5" s="278"/>
      <c r="E5" s="278"/>
      <c r="F5" s="278"/>
      <c r="G5" s="278"/>
      <c r="H5" s="278"/>
      <c r="I5" s="278"/>
      <c r="J5" s="279"/>
      <c r="K5" s="280" t="s">
        <v>2163</v>
      </c>
      <c r="L5" s="281"/>
      <c r="M5" s="281"/>
      <c r="N5" s="281"/>
      <c r="O5" s="282" t="s">
        <v>2164</v>
      </c>
      <c r="P5" s="283"/>
    </row>
    <row r="6" spans="1:16" s="73" customFormat="1" ht="15" customHeight="1">
      <c r="A6" s="65" t="s">
        <v>2165</v>
      </c>
      <c r="B6" s="74" t="s">
        <v>2166</v>
      </c>
      <c r="C6" s="75" t="s">
        <v>995</v>
      </c>
      <c r="D6" s="76" t="s">
        <v>996</v>
      </c>
      <c r="E6" s="75" t="s">
        <v>2167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2168</v>
      </c>
      <c r="M6" s="79" t="s">
        <v>434</v>
      </c>
      <c r="N6" s="80" t="s">
        <v>990</v>
      </c>
      <c r="O6" s="154" t="s">
        <v>1033</v>
      </c>
      <c r="P6" s="132" t="s">
        <v>2169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 t="str">
        <f>IF(SP_SUL!B769="","*",SP_SUL!B769)</f>
        <v>*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2</v>
      </c>
      <c r="P772" s="145" t="str">
        <f>IF($A$2=1,IF(SP_SUL!BJ769="","*",SP_SUL!BJ769),IF(SP_SUL!BK769="","*",SP_SUL!BK769))</f>
        <v>MC1 08:24, intervalo 09:33 ate 12:35</v>
      </c>
    </row>
    <row r="773" spans="1:16" hidden="1">
      <c r="A773" s="81" t="str">
        <f>IF(SP_SUL!B770="","*",SP_SUL!B770)</f>
        <v>*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IF(SP_SUL!B772="","*",SP_SUL!B772)</f>
        <v>*</v>
      </c>
      <c r="B774" s="82" t="str">
        <f>IF(SP_SUL!X772="","*",SP_SUL!X772)</f>
        <v>*</v>
      </c>
      <c r="C774" s="82" t="str">
        <f>IF(SP_SUL!S772="","*",SP_SUL!S772)</f>
        <v>-</v>
      </c>
      <c r="D774" s="82" t="str">
        <f>IF(SP_SUL!T772="","*",SP_SUL!T772)</f>
        <v>-</v>
      </c>
      <c r="E774" s="82" t="str">
        <f>IF(SP_SUL!D772="","*",SP_SUL!D772)</f>
        <v>*</v>
      </c>
      <c r="F774" s="82" t="str">
        <f>IF(SP_SUL!H772="","*",SP_SUL!H772)</f>
        <v>*</v>
      </c>
      <c r="G774" s="82" t="str">
        <f>IF(SP_SUL!M772="","*",SP_SUL!M772)</f>
        <v>-</v>
      </c>
      <c r="H774" s="115" t="str">
        <f>IF(SP_SUL!K772="","*",SP_SUL!K772)</f>
        <v>*</v>
      </c>
      <c r="I774" s="112" t="str">
        <f>IF(SP_SUL!O772="","*",SP_SUL!O772)</f>
        <v>*</v>
      </c>
      <c r="J774" s="112" t="str">
        <f>IF(SP_SUL!P772="","*",SP_SUL!P772)</f>
        <v>*</v>
      </c>
      <c r="K774" s="82">
        <f>IF(SP_SUL!AK772="","*",SP_SUL!AK772)</f>
        <v>0</v>
      </c>
      <c r="L774" s="82" t="str">
        <f>IF(SP_SUL!AM772="","*",SP_SUL!AM772)</f>
        <v>-</v>
      </c>
      <c r="M774" s="82">
        <f>IF(SP_SUL!AP772="","*",SP_SUL!AP772)</f>
        <v>0</v>
      </c>
      <c r="N774" s="82" t="str">
        <f>IF(SP_SUL!AM772="","*",SP_SUL!AM772)</f>
        <v>-</v>
      </c>
      <c r="O774" s="109" t="str">
        <f>IF(SP_SUL!BH772="","*",SP_SUL!BH772)</f>
        <v>*</v>
      </c>
      <c r="P774" s="145" t="str">
        <f>IF($A$2=1,IF(SP_SUL!BJ772="","*",SP_SUL!BJ772),IF(SP_SUL!BK772="","*",SP_SUL!BK772))</f>
        <v>*</v>
      </c>
    </row>
    <row r="775" spans="1:16" hidden="1">
      <c r="A775" s="81" t="str">
        <f>IF(SP_SUL!B773="","*",SP_SUL!B773)</f>
        <v>*</v>
      </c>
      <c r="B775" s="82" t="str">
        <f>IF(SP_SUL!X773="","*",SP_SUL!X773)</f>
        <v>Oportunidade</v>
      </c>
      <c r="C775" s="82" t="str">
        <f>IF(SP_SUL!S773="","*",SP_SUL!S773)</f>
        <v>SP SUL</v>
      </c>
      <c r="D775" s="82" t="str">
        <f>IF(SP_SUL!T773="","*",SP_SUL!T773)</f>
        <v>ZBV-ZRX</v>
      </c>
      <c r="E775" s="82" t="str">
        <f>IF(SP_SUL!D773="","*",SP_SUL!D773)</f>
        <v>V92</v>
      </c>
      <c r="F775" s="82" t="str">
        <f>IF(SP_SUL!H773="","*",SP_SUL!H773)</f>
        <v>ZAC-2</v>
      </c>
      <c r="G775" s="82" t="str">
        <f>IF(SP_SUL!M773="","*",SP_SUL!M773)</f>
        <v>ZTT-ZLI</v>
      </c>
      <c r="H775" s="115">
        <f>IF(SP_SUL!K773="","*",SP_SUL!K773)</f>
        <v>97.3</v>
      </c>
      <c r="I775" s="112">
        <f>IF(SP_SUL!O773="","*",SP_SUL!O773)</f>
        <v>0.375</v>
      </c>
      <c r="J775" s="112">
        <f>IF(SP_SUL!P773="","*",SP_SUL!P773)</f>
        <v>8.3333333333333329E-2</v>
      </c>
      <c r="K775" s="82" t="str">
        <f>IF(SP_SUL!AK773="","*",SP_SUL!AK773)</f>
        <v>ZAC-2</v>
      </c>
      <c r="L775" s="82" t="str">
        <f>IF(SP_SUL!AM773="","*",SP_SUL!AM773)</f>
        <v>ZTT-ZLI</v>
      </c>
      <c r="M775" s="82">
        <f>IF(SP_SUL!AP773="","*",SP_SUL!AP773)</f>
        <v>97.3</v>
      </c>
      <c r="N775" s="82" t="str">
        <f>IF(SP_SUL!AM773="","*",SP_SUL!AM773)</f>
        <v>ZTT-ZLI</v>
      </c>
      <c r="O775" s="109" t="str">
        <f>IF(SP_SUL!BH773="","*",SP_SUL!BH773)</f>
        <v>*</v>
      </c>
      <c r="P775" s="145" t="str">
        <f>IF($A$2=1,IF(SP_SUL!BJ773="","*",SP_SUL!BJ773),IF(SP_SUL!BK773="","*",SP_SUL!BK773))</f>
        <v>*</v>
      </c>
    </row>
    <row r="776" spans="1:16" hidden="1">
      <c r="A776" s="81" t="str">
        <f>IF(SP_SUL!B774="","*",SP_SUL!B774)</f>
        <v>*</v>
      </c>
      <c r="B776" s="82" t="str">
        <f>IF(SP_SUL!X774="","*",SP_SUL!X774)</f>
        <v>Oportunidade</v>
      </c>
      <c r="C776" s="82" t="str">
        <f>IF(SP_SUL!S774="","*",SP_SUL!S774)</f>
        <v>SP SUL</v>
      </c>
      <c r="D776" s="82" t="str">
        <f>IF(SP_SUL!T774="","*",SP_SUL!T774)</f>
        <v>ZBV-ZRX</v>
      </c>
      <c r="E776" s="82" t="str">
        <f>IF(SP_SUL!D774="","*",SP_SUL!D774)</f>
        <v>EXPANSÃO TURMA 1</v>
      </c>
      <c r="F776" s="82" t="str">
        <f>IF(SP_SUL!H774="","*",SP_SUL!H774)</f>
        <v>-</v>
      </c>
      <c r="G776" s="82" t="str">
        <f>IF(SP_SUL!M774="","*",SP_SUL!M774)</f>
        <v>ZSU-ZNO</v>
      </c>
      <c r="H776" s="115">
        <f>IF(SP_SUL!K774="","*",SP_SUL!K774)</f>
        <v>73.8</v>
      </c>
      <c r="I776" s="112">
        <f>IF(SP_SUL!O774="","*",SP_SUL!O774)</f>
        <v>0.35416666666666669</v>
      </c>
      <c r="J776" s="112">
        <f>IF(SP_SUL!P774="","*",SP_SUL!P774)</f>
        <v>6.25E-2</v>
      </c>
      <c r="K776" s="82" t="str">
        <f>IF(SP_SUL!AK774="","*",SP_SUL!AK774)</f>
        <v>-</v>
      </c>
      <c r="L776" s="82" t="str">
        <f>IF(SP_SUL!AM774="","*",SP_SUL!AM774)</f>
        <v>ZSU-ZNO</v>
      </c>
      <c r="M776" s="82">
        <f>IF(SP_SUL!AP774="","*",SP_SUL!AP774)</f>
        <v>73.8</v>
      </c>
      <c r="N776" s="82" t="str">
        <f>IF(SP_SUL!AM774="","*",SP_SUL!AM774)</f>
        <v>ZSU-ZNO</v>
      </c>
      <c r="O776" s="109" t="str">
        <f>IF(SP_SUL!BH774="","*",SP_SUL!BH774)</f>
        <v>*</v>
      </c>
      <c r="P776" s="145" t="str">
        <f>IF($A$2=1,IF(SP_SUL!BJ774="","*",SP_SUL!BJ774),IF(SP_SUL!BK774="","*",SP_SUL!BK774))</f>
        <v>*</v>
      </c>
    </row>
    <row r="777" spans="1:16" hidden="1">
      <c r="A777" s="81" t="str">
        <f>IF(SP_SUL!B775="","*",SP_SUL!B775)</f>
        <v>*</v>
      </c>
      <c r="B777" s="82" t="str">
        <f>IF(SP_SUL!X775="","*",SP_SUL!X775)</f>
        <v>*</v>
      </c>
      <c r="C777" s="82" t="str">
        <f>IF(SP_SUL!S775="","*",SP_SUL!S775)</f>
        <v>-</v>
      </c>
      <c r="D777" s="82" t="str">
        <f>IF(SP_SUL!T775="","*",SP_SUL!T775)</f>
        <v>-</v>
      </c>
      <c r="E777" s="82" t="str">
        <f>IF(SP_SUL!D775="","*",SP_SUL!D775)</f>
        <v>*</v>
      </c>
      <c r="F777" s="82" t="str">
        <f>IF(SP_SUL!H775="","*",SP_SUL!H775)</f>
        <v>*</v>
      </c>
      <c r="G777" s="82" t="str">
        <f>IF(SP_SUL!M775="","*",SP_SUL!M775)</f>
        <v>-</v>
      </c>
      <c r="H777" s="115" t="str">
        <f>IF(SP_SUL!K775="","*",SP_SUL!K775)</f>
        <v>*</v>
      </c>
      <c r="I777" s="112" t="str">
        <f>IF(SP_SUL!O775="","*",SP_SUL!O775)</f>
        <v>*</v>
      </c>
      <c r="J777" s="112" t="str">
        <f>IF(SP_SUL!P775="","*",SP_SUL!P775)</f>
        <v>*</v>
      </c>
      <c r="K777" s="82">
        <f>IF(SP_SUL!AK775="","*",SP_SUL!AK775)</f>
        <v>0</v>
      </c>
      <c r="L777" s="82" t="str">
        <f>IF(SP_SUL!AM775="","*",SP_SUL!AM775)</f>
        <v>-</v>
      </c>
      <c r="M777" s="82">
        <f>IF(SP_SUL!AP775="","*",SP_SUL!AP775)</f>
        <v>0</v>
      </c>
      <c r="N777" s="82" t="str">
        <f>IF(SP_SUL!AM775="","*",SP_SUL!AM775)</f>
        <v>-</v>
      </c>
      <c r="O777" s="109" t="str">
        <f>IF(SP_SUL!BH775="","*",SP_SUL!BH775)</f>
        <v>*</v>
      </c>
      <c r="P777" s="145" t="str">
        <f>IF($A$2=1,IF(SP_SUL!BJ775="","*",SP_SUL!BJ775),IF(SP_SUL!BK775="","*",SP_SUL!BK775))</f>
        <v>*</v>
      </c>
    </row>
    <row r="778" spans="1:16" hidden="1">
      <c r="A778" s="81" t="str">
        <f>IF(SP_SUL!B776="","*",SP_SUL!B776)</f>
        <v>*</v>
      </c>
      <c r="B778" s="82" t="str">
        <f>IF(SP_SUL!X776="","*",SP_SUL!X776)</f>
        <v>Oportunidade</v>
      </c>
      <c r="C778" s="82" t="str">
        <f>IF(SP_SUL!S776="","*",SP_SUL!S776)</f>
        <v>SP SUL</v>
      </c>
      <c r="D778" s="82" t="str">
        <f>IF(SP_SUL!T776="","*",SP_SUL!T776)</f>
        <v>ZBV-ZKE</v>
      </c>
      <c r="E778" s="82" t="str">
        <f>IF(SP_SUL!D776="","*",SP_SUL!D776)</f>
        <v>DANIEL (TP-647)</v>
      </c>
      <c r="F778" s="82" t="str">
        <f>IF(SP_SUL!H776="","*",SP_SUL!H776)</f>
        <v>-</v>
      </c>
      <c r="G778" s="82" t="str">
        <f>IF(SP_SUL!M776="","*",SP_SUL!M776)</f>
        <v>ZST</v>
      </c>
      <c r="H778" s="115">
        <f>IF(SP_SUL!K776="","*",SP_SUL!K776)</f>
        <v>208.75</v>
      </c>
      <c r="I778" s="112">
        <f>IF(SP_SUL!O776="","*",SP_SUL!O776)</f>
        <v>0.375</v>
      </c>
      <c r="J778" s="112">
        <f>IF(SP_SUL!P776="","*",SP_SUL!P776)</f>
        <v>6.25E-2</v>
      </c>
      <c r="K778" s="82" t="str">
        <f>IF(SP_SUL!AK776="","*",SP_SUL!AK776)</f>
        <v>-</v>
      </c>
      <c r="L778" s="82" t="str">
        <f>IF(SP_SUL!AM776="","*",SP_SUL!AM776)</f>
        <v>ZST</v>
      </c>
      <c r="M778" s="82">
        <f>IF(SP_SUL!AP776="","*",SP_SUL!AP776)</f>
        <v>208.75</v>
      </c>
      <c r="N778" s="82" t="str">
        <f>IF(SP_SUL!AM776="","*",SP_SUL!AM776)</f>
        <v>ZST</v>
      </c>
      <c r="O778" s="109" t="str">
        <f>IF(SP_SUL!BH776="","*",SP_SUL!BH776)</f>
        <v>*</v>
      </c>
      <c r="P778" s="145" t="str">
        <f>IF($A$2=1,IF(SP_SUL!BJ776="","*",SP_SUL!BJ776),IF(SP_SUL!BK776="","*",SP_SUL!BK776))</f>
        <v>*</v>
      </c>
    </row>
    <row r="779" spans="1:16" hidden="1">
      <c r="A779" s="81" t="str">
        <f>IF(SP_SUL!B777="","*",SP_SUL!B777)</f>
        <v>*</v>
      </c>
      <c r="B779" s="82" t="str">
        <f>IF(SP_SUL!X777="","*",SP_SUL!X777)</f>
        <v>Contrato</v>
      </c>
      <c r="C779" s="82" t="str">
        <f>IF(SP_SUL!S777="","*",SP_SUL!S777)</f>
        <v>SP SUL</v>
      </c>
      <c r="D779" s="82" t="str">
        <f>IF(SP_SUL!T777="","*",SP_SUL!T777)</f>
        <v>ZBV-ZKE</v>
      </c>
      <c r="E779" s="82" t="str">
        <f>IF(SP_SUL!D777="","*",SP_SUL!D777)</f>
        <v>V93</v>
      </c>
      <c r="F779" s="82" t="str">
        <f>IF(SP_SUL!H777="","*",SP_SUL!H777)</f>
        <v>ZYU1</v>
      </c>
      <c r="G779" s="82" t="str">
        <f>IF(SP_SUL!M777="","*",SP_SUL!M777)</f>
        <v>ZYU-ZST</v>
      </c>
      <c r="H779" s="115">
        <f>IF(SP_SUL!K777="","*",SP_SUL!K777)</f>
        <v>204.4</v>
      </c>
      <c r="I779" s="112">
        <f>IF(SP_SUL!O777="","*",SP_SUL!O777)</f>
        <v>0.33333333333333331</v>
      </c>
      <c r="J779" s="112">
        <f>IF(SP_SUL!P777="","*",SP_SUL!P777)</f>
        <v>0.125</v>
      </c>
      <c r="K779" s="82" t="str">
        <f>IF(SP_SUL!AK777="","*",SP_SUL!AK777)</f>
        <v>ZYU1</v>
      </c>
      <c r="L779" s="82" t="str">
        <f>IF(SP_SUL!AM777="","*",SP_SUL!AM777)</f>
        <v>ZYU-ZST</v>
      </c>
      <c r="M779" s="82">
        <f>IF(SP_SUL!AP777="","*",SP_SUL!AP777)</f>
        <v>204.4</v>
      </c>
      <c r="N779" s="82" t="str">
        <f>IF(SP_SUL!AM777="","*",SP_SUL!AM777)</f>
        <v>ZYU-ZST</v>
      </c>
      <c r="O779" s="109" t="str">
        <f>IF(SP_SUL!BH777="","*",SP_SUL!BH777)</f>
        <v>*</v>
      </c>
      <c r="P779" s="145" t="str">
        <f>IF($A$2=1,IF(SP_SUL!BJ777="","*",SP_SUL!BJ777),IF(SP_SUL!BK777="","*",SP_SUL!BK777))</f>
        <v>*</v>
      </c>
    </row>
    <row r="780" spans="1:16" hidden="1">
      <c r="A780" s="81" t="str">
        <f>IF(SP_SUL!B778="","*",SP_SUL!B778)</f>
        <v>*</v>
      </c>
      <c r="B780" s="82" t="str">
        <f>IF(SP_SUL!X778="","*",SP_SUL!X778)</f>
        <v>Oportunidade</v>
      </c>
      <c r="C780" s="82" t="str">
        <f>IF(SP_SUL!S778="","*",SP_SUL!S778)</f>
        <v>SP SUL</v>
      </c>
      <c r="D780" s="82" t="str">
        <f>IF(SP_SUL!T778="","*",SP_SUL!T778)</f>
        <v>ZBV-ZKE</v>
      </c>
      <c r="E780" s="82" t="str">
        <f>IF(SP_SUL!D778="","*",SP_SUL!D778)</f>
        <v>ROGÉRIO (TP-730)</v>
      </c>
      <c r="F780" s="82" t="str">
        <f>IF(SP_SUL!H778="","*",SP_SUL!H778)</f>
        <v>-</v>
      </c>
      <c r="G780" s="82" t="str">
        <f>IF(SP_SUL!M778="","*",SP_SUL!M778)</f>
        <v>ZYU</v>
      </c>
      <c r="H780" s="115">
        <f>IF(SP_SUL!K778="","*",SP_SUL!K778)</f>
        <v>202</v>
      </c>
      <c r="I780" s="112">
        <f>IF(SP_SUL!O778="","*",SP_SUL!O778)</f>
        <v>0.375</v>
      </c>
      <c r="J780" s="112">
        <f>IF(SP_SUL!P778="","*",SP_SUL!P778)</f>
        <v>8.3333333333333329E-2</v>
      </c>
      <c r="K780" s="82" t="str">
        <f>IF(SP_SUL!AK778="","*",SP_SUL!AK778)</f>
        <v>-</v>
      </c>
      <c r="L780" s="82" t="str">
        <f>IF(SP_SUL!AM778="","*",SP_SUL!AM778)</f>
        <v>ZYU</v>
      </c>
      <c r="M780" s="82">
        <f>IF(SP_SUL!AP778="","*",SP_SUL!AP778)</f>
        <v>202</v>
      </c>
      <c r="N780" s="82" t="str">
        <f>IF(SP_SUL!AM778="","*",SP_SUL!AM778)</f>
        <v>ZYU</v>
      </c>
      <c r="O780" s="109" t="str">
        <f>IF(SP_SUL!BH778="","*",SP_SUL!BH778)</f>
        <v>*</v>
      </c>
      <c r="P780" s="145" t="str">
        <f>IF($A$2=1,IF(SP_SUL!BJ778="","*",SP_SUL!BJ778),IF(SP_SUL!BK778="","*",SP_SUL!BK778))</f>
        <v>*</v>
      </c>
    </row>
    <row r="781" spans="1:16" hidden="1">
      <c r="A781" s="81" t="str">
        <f>IF(SP_SUL!B779="","*",SP_SUL!B779)</f>
        <v>*</v>
      </c>
      <c r="B781" s="82" t="str">
        <f>IF(SP_SUL!X779="","*",SP_SUL!X779)</f>
        <v>Oportunidade</v>
      </c>
      <c r="C781" s="82" t="str">
        <f>IF(SP_SUL!S779="","*",SP_SUL!S779)</f>
        <v>SP SUL</v>
      </c>
      <c r="D781" s="82" t="str">
        <f>IF(SP_SUL!T779="","*",SP_SUL!T779)</f>
        <v>ZBV-ZKE</v>
      </c>
      <c r="E781" s="82" t="str">
        <f>IF(SP_SUL!D779="","*",SP_SUL!D779)</f>
        <v>W59</v>
      </c>
      <c r="F781" s="82" t="str">
        <f>IF(SP_SUL!H779="","*",SP_SUL!H779)</f>
        <v>ZYU1</v>
      </c>
      <c r="G781" s="82" t="str">
        <f>IF(SP_SUL!M779="","*",SP_SUL!M779)</f>
        <v>ZDY-ZFY</v>
      </c>
      <c r="H781" s="115">
        <f>IF(SP_SUL!K779="","*",SP_SUL!K779)</f>
        <v>190</v>
      </c>
      <c r="I781" s="112">
        <f>IF(SP_SUL!O779="","*",SP_SUL!O779)</f>
        <v>0.375</v>
      </c>
      <c r="J781" s="112">
        <f>IF(SP_SUL!P779="","*",SP_SUL!P779)</f>
        <v>4.1666666666666664E-2</v>
      </c>
      <c r="K781" s="82" t="str">
        <f>IF(SP_SUL!AK779="","*",SP_SUL!AK779)</f>
        <v>ZYU1</v>
      </c>
      <c r="L781" s="82" t="str">
        <f>IF(SP_SUL!AM779="","*",SP_SUL!AM779)</f>
        <v>ZDY-ZFY</v>
      </c>
      <c r="M781" s="82">
        <f>IF(SP_SUL!AP779="","*",SP_SUL!AP779)</f>
        <v>190</v>
      </c>
      <c r="N781" s="82" t="str">
        <f>IF(SP_SUL!AM779="","*",SP_SUL!AM779)</f>
        <v>ZDY-ZFY</v>
      </c>
      <c r="O781" s="109" t="str">
        <f>IF(SP_SUL!BH779="","*",SP_SUL!BH779)</f>
        <v>*</v>
      </c>
      <c r="P781" s="145" t="str">
        <f>IF($A$2=1,IF(SP_SUL!BJ779="","*",SP_SUL!BJ779),IF(SP_SUL!BK779="","*",SP_SUL!BK779))</f>
        <v>*</v>
      </c>
    </row>
    <row r="782" spans="1:16" hidden="1">
      <c r="A782" s="81" t="str">
        <f>IF(SP_SUL!B780="","*",SP_SUL!B780)</f>
        <v>*</v>
      </c>
      <c r="B782" s="82" t="str">
        <f>IF(SP_SUL!X780="","*",SP_SUL!X780)</f>
        <v>Oportunidade</v>
      </c>
      <c r="C782" s="82" t="str">
        <f>IF(SP_SUL!S780="","*",SP_SUL!S780)</f>
        <v>SP SUL</v>
      </c>
      <c r="D782" s="82" t="str">
        <f>IF(SP_SUL!T780="","*",SP_SUL!T780)</f>
        <v>ZBV-ZKE</v>
      </c>
      <c r="E782" s="82" t="str">
        <f>IF(SP_SUL!D780="","*",SP_SUL!D780)</f>
        <v>ROBSON (TF-701)</v>
      </c>
      <c r="F782" s="82" t="str">
        <f>IF(SP_SUL!H780="","*",SP_SUL!H780)</f>
        <v>-</v>
      </c>
      <c r="G782" s="82" t="str">
        <f>IF(SP_SUL!M780="","*",SP_SUL!M780)</f>
        <v>ZDY-ZFY</v>
      </c>
      <c r="H782" s="115">
        <f>IF(SP_SUL!K780="","*",SP_SUL!K780)</f>
        <v>190.3</v>
      </c>
      <c r="I782" s="112">
        <f>IF(SP_SUL!O780="","*",SP_SUL!O780)</f>
        <v>0.375</v>
      </c>
      <c r="J782" s="112">
        <f>IF(SP_SUL!P780="","*",SP_SUL!P780)</f>
        <v>8.3333333333333329E-2</v>
      </c>
      <c r="K782" s="82" t="str">
        <f>IF(SP_SUL!AK780="","*",SP_SUL!AK780)</f>
        <v>-</v>
      </c>
      <c r="L782" s="82" t="str">
        <f>IF(SP_SUL!AM780="","*",SP_SUL!AM780)</f>
        <v>ZDY-ZFY</v>
      </c>
      <c r="M782" s="82">
        <f>IF(SP_SUL!AP780="","*",SP_SUL!AP780)</f>
        <v>190.3</v>
      </c>
      <c r="N782" s="82" t="str">
        <f>IF(SP_SUL!AM780="","*",SP_SUL!AM780)</f>
        <v>ZDY-ZFY</v>
      </c>
      <c r="O782" s="109" t="str">
        <f>IF(SP_SUL!BH780="","*",SP_SUL!BH780)</f>
        <v>*</v>
      </c>
      <c r="P782" s="145" t="str">
        <f>IF($A$2=1,IF(SP_SUL!BJ780="","*",SP_SUL!BJ780),IF(SP_SUL!BK780="","*",SP_SUL!BK780))</f>
        <v>*</v>
      </c>
    </row>
    <row r="783" spans="1:16" hidden="1">
      <c r="A783" s="81" t="str">
        <f>IF(SP_SUL!B781="","*",SP_SUL!B781)</f>
        <v>*</v>
      </c>
      <c r="B783" s="82" t="str">
        <f>IF(SP_SUL!X781="","*",SP_SUL!X781)</f>
        <v>Oportunidade</v>
      </c>
      <c r="C783" s="82" t="str">
        <f>IF(SP_SUL!S781="","*",SP_SUL!S781)</f>
        <v>SP SUL</v>
      </c>
      <c r="D783" s="82" t="str">
        <f>IF(SP_SUL!T781="","*",SP_SUL!T781)</f>
        <v>ZBV-ZKE</v>
      </c>
      <c r="E783" s="82" t="str">
        <f>IF(SP_SUL!D781="","*",SP_SUL!D781)</f>
        <v>JACIANO (TF-674)</v>
      </c>
      <c r="F783" s="82" t="str">
        <f>IF(SP_SUL!H781="","*",SP_SUL!H781)</f>
        <v>-</v>
      </c>
      <c r="G783" s="82" t="str">
        <f>IF(SP_SUL!M781="","*",SP_SUL!M781)</f>
        <v>ZDY-ZFY</v>
      </c>
      <c r="H783" s="115">
        <f>IF(SP_SUL!K781="","*",SP_SUL!K781)</f>
        <v>190.3</v>
      </c>
      <c r="I783" s="112">
        <f>IF(SP_SUL!O781="","*",SP_SUL!O781)</f>
        <v>0.375</v>
      </c>
      <c r="J783" s="112">
        <f>IF(SP_SUL!P781="","*",SP_SUL!P781)</f>
        <v>8.3333333333333329E-2</v>
      </c>
      <c r="K783" s="82" t="str">
        <f>IF(SP_SUL!AK781="","*",SP_SUL!AK781)</f>
        <v>-</v>
      </c>
      <c r="L783" s="82" t="str">
        <f>IF(SP_SUL!AM781="","*",SP_SUL!AM781)</f>
        <v>ZDY-ZFY</v>
      </c>
      <c r="M783" s="82">
        <f>IF(SP_SUL!AP781="","*",SP_SUL!AP781)</f>
        <v>190.3</v>
      </c>
      <c r="N783" s="82" t="str">
        <f>IF(SP_SUL!AM781="","*",SP_SUL!AM781)</f>
        <v>ZDY-ZFY</v>
      </c>
      <c r="O783" s="109" t="str">
        <f>IF(SP_SUL!BH781="","*",SP_SUL!BH781)</f>
        <v>*</v>
      </c>
      <c r="P783" s="145" t="str">
        <f>IF($A$2=1,IF(SP_SUL!BJ781="","*",SP_SUL!BJ781),IF(SP_SUL!BK781="","*",SP_SUL!BK781))</f>
        <v>*</v>
      </c>
    </row>
    <row r="784" spans="1:16" hidden="1">
      <c r="A784" s="81" t="str">
        <f>IF(SP_SUL!B782="","*",SP_SUL!B782)</f>
        <v>*</v>
      </c>
      <c r="B784" s="82" t="str">
        <f>IF(SP_SUL!X782="","*",SP_SUL!X782)</f>
        <v>Oportunidade</v>
      </c>
      <c r="C784" s="82" t="str">
        <f>IF(SP_SUL!S782="","*",SP_SUL!S782)</f>
        <v>SP SUL</v>
      </c>
      <c r="D784" s="82" t="str">
        <f>IF(SP_SUL!T782="","*",SP_SUL!T782)</f>
        <v>ZKE-ZEV</v>
      </c>
      <c r="E784" s="82" t="str">
        <f>IF(SP_SUL!D782="","*",SP_SUL!D782)</f>
        <v>CLEBISON (TP-728)</v>
      </c>
      <c r="F784" s="82" t="str">
        <f>IF(SP_SUL!H782="","*",SP_SUL!H782)</f>
        <v>-</v>
      </c>
      <c r="G784" s="82" t="str">
        <f>IF(SP_SUL!M782="","*",SP_SUL!M782)</f>
        <v>ZWW-ZKW</v>
      </c>
      <c r="H784" s="115">
        <f>IF(SP_SUL!K782="","*",SP_SUL!K782)</f>
        <v>91.15</v>
      </c>
      <c r="I784" s="112">
        <f>IF(SP_SUL!O782="","*",SP_SUL!O782)</f>
        <v>0.375</v>
      </c>
      <c r="J784" s="112">
        <f>IF(SP_SUL!P782="","*",SP_SUL!P782)</f>
        <v>6.25E-2</v>
      </c>
      <c r="K784" s="82" t="str">
        <f>IF(SP_SUL!AK782="","*",SP_SUL!AK782)</f>
        <v>-</v>
      </c>
      <c r="L784" s="82" t="str">
        <f>IF(SP_SUL!AM782="","*",SP_SUL!AM782)</f>
        <v>ZWW-ZKW</v>
      </c>
      <c r="M784" s="82">
        <f>IF(SP_SUL!AP782="","*",SP_SUL!AP782)</f>
        <v>91.15</v>
      </c>
      <c r="N784" s="82" t="str">
        <f>IF(SP_SUL!AM782="","*",SP_SUL!AM782)</f>
        <v>ZWW-ZKW</v>
      </c>
      <c r="O784" s="109" t="str">
        <f>IF(SP_SUL!BH782="","*",SP_SUL!BH782)</f>
        <v>*</v>
      </c>
      <c r="P784" s="145" t="str">
        <f>IF($A$2=1,IF(SP_SUL!BJ782="","*",SP_SUL!BJ782),IF(SP_SUL!BK782="","*",SP_SUL!BK782))</f>
        <v>*</v>
      </c>
    </row>
    <row r="785" spans="1:16" hidden="1">
      <c r="A785" s="81" t="str">
        <f>IF(SP_SUL!B783="","*",SP_SUL!B783)</f>
        <v>*</v>
      </c>
      <c r="B785" s="82" t="str">
        <f>IF(SP_SUL!X783="","*",SP_SUL!X783)</f>
        <v>Oportunidade</v>
      </c>
      <c r="C785" s="82" t="str">
        <f>IF(SP_SUL!S783="","*",SP_SUL!S783)</f>
        <v>SP SUL</v>
      </c>
      <c r="D785" s="82" t="str">
        <f>IF(SP_SUL!T783="","*",SP_SUL!T783)</f>
        <v>ZKE-ZEV</v>
      </c>
      <c r="E785" s="82" t="str">
        <f>IF(SP_SUL!D783="","*",SP_SUL!D783)</f>
        <v>ISMAEL(TP-726)</v>
      </c>
      <c r="F785" s="82" t="str">
        <f>IF(SP_SUL!H783="","*",SP_SUL!H783)</f>
        <v>-</v>
      </c>
      <c r="G785" s="82" t="str">
        <f>IF(SP_SUL!M783="","*",SP_SUL!M783)</f>
        <v>ZWW-ZKW</v>
      </c>
      <c r="H785" s="115">
        <f>IF(SP_SUL!K783="","*",SP_SUL!K783)</f>
        <v>91.15</v>
      </c>
      <c r="I785" s="112">
        <f>IF(SP_SUL!O783="","*",SP_SUL!O783)</f>
        <v>0.375</v>
      </c>
      <c r="J785" s="112">
        <f>IF(SP_SUL!P783="","*",SP_SUL!P783)</f>
        <v>6.25E-2</v>
      </c>
      <c r="K785" s="82" t="str">
        <f>IF(SP_SUL!AK783="","*",SP_SUL!AK783)</f>
        <v>-</v>
      </c>
      <c r="L785" s="82" t="str">
        <f>IF(SP_SUL!AM783="","*",SP_SUL!AM783)</f>
        <v>ZWW-ZKW</v>
      </c>
      <c r="M785" s="82">
        <f>IF(SP_SUL!AP783="","*",SP_SUL!AP783)</f>
        <v>91.15</v>
      </c>
      <c r="N785" s="82" t="str">
        <f>IF(SP_SUL!AM783="","*",SP_SUL!AM783)</f>
        <v>ZWW-ZKW</v>
      </c>
      <c r="O785" s="109" t="str">
        <f>IF(SP_SUL!BH783="","*",SP_SUL!BH783)</f>
        <v>*</v>
      </c>
      <c r="P785" s="145" t="str">
        <f>IF($A$2=1,IF(SP_SUL!BJ783="","*",SP_SUL!BJ783),IF(SP_SUL!BK783="","*",SP_SUL!BK783))</f>
        <v>*</v>
      </c>
    </row>
    <row r="786" spans="1:16" hidden="1">
      <c r="A786" s="81" t="str">
        <f>IF(SP_SUL!B784="","*",SP_SUL!B784)</f>
        <v>*</v>
      </c>
      <c r="B786" s="82" t="str">
        <f>IF(SP_SUL!X784="","*",SP_SUL!X784)</f>
        <v>Oportunidade</v>
      </c>
      <c r="C786" s="82" t="str">
        <f>IF(SP_SUL!S784="","*",SP_SUL!S784)</f>
        <v>SP SUL</v>
      </c>
      <c r="D786" s="82" t="str">
        <f>IF(SP_SUL!T784="","*",SP_SUL!T784)</f>
        <v>ZKE-ZEV</v>
      </c>
      <c r="E786" s="82" t="str">
        <f>IF(SP_SUL!D784="","*",SP_SUL!D784)</f>
        <v>E17</v>
      </c>
      <c r="F786" s="82" t="str">
        <f>IF(SP_SUL!H784="","*",SP_SUL!H784)</f>
        <v>102ZKW2</v>
      </c>
      <c r="G786" s="82" t="str">
        <f>IF(SP_SUL!M784="","*",SP_SUL!M784)</f>
        <v>ZKW-ZLU</v>
      </c>
      <c r="H786" s="115">
        <f>IF(SP_SUL!K784="","*",SP_SUL!K784)</f>
        <v>100.3</v>
      </c>
      <c r="I786" s="112">
        <f>IF(SP_SUL!O784="","*",SP_SUL!O784)</f>
        <v>0.38194444444444442</v>
      </c>
      <c r="J786" s="112">
        <f>IF(SP_SUL!P784="","*",SP_SUL!P784)</f>
        <v>0.125</v>
      </c>
      <c r="K786" s="82" t="str">
        <f>IF(SP_SUL!AK784="","*",SP_SUL!AK784)</f>
        <v>102ZKW2</v>
      </c>
      <c r="L786" s="82" t="str">
        <f>IF(SP_SUL!AM784="","*",SP_SUL!AM784)</f>
        <v>ZKW-ZLU</v>
      </c>
      <c r="M786" s="82">
        <f>IF(SP_SUL!AP784="","*",SP_SUL!AP784)</f>
        <v>100.3</v>
      </c>
      <c r="N786" s="82" t="str">
        <f>IF(SP_SUL!AM784="","*",SP_SUL!AM784)</f>
        <v>ZKW-ZLU</v>
      </c>
      <c r="O786" s="109" t="str">
        <f>IF(SP_SUL!BH784="","*",SP_SUL!BH784)</f>
        <v>*</v>
      </c>
      <c r="P786" s="145" t="str">
        <f>IF($A$2=1,IF(SP_SUL!BJ784="","*",SP_SUL!BJ784),IF(SP_SUL!BK784="","*",SP_SUL!BK784))</f>
        <v>*</v>
      </c>
    </row>
    <row r="787" spans="1:16" hidden="1">
      <c r="A787" s="81" t="str">
        <f>IF(SP_SUL!B785="","*",SP_SUL!B785)</f>
        <v>*</v>
      </c>
      <c r="B787" s="82" t="str">
        <f>IF(SP_SUL!X785="","*",SP_SUL!X785)</f>
        <v>Oportunidade</v>
      </c>
      <c r="C787" s="82" t="str">
        <f>IF(SP_SUL!S785="","*",SP_SUL!S785)</f>
        <v>SP SUL</v>
      </c>
      <c r="D787" s="82" t="str">
        <f>IF(SP_SUL!T785="","*",SP_SUL!T785)</f>
        <v>ZKE-ZEV</v>
      </c>
      <c r="E787" s="82" t="str">
        <f>IF(SP_SUL!D785="","*",SP_SUL!D785)</f>
        <v>DIEGO (TP-681)</v>
      </c>
      <c r="F787" s="82" t="str">
        <f>IF(SP_SUL!H785="","*",SP_SUL!H785)</f>
        <v>-</v>
      </c>
      <c r="G787" s="82" t="str">
        <f>IF(SP_SUL!M785="","*",SP_SUL!M785)</f>
        <v>ZWI-ZEM</v>
      </c>
      <c r="H787" s="115">
        <f>IF(SP_SUL!K785="","*",SP_SUL!K785)</f>
        <v>129.9</v>
      </c>
      <c r="I787" s="112">
        <f>IF(SP_SUL!O785="","*",SP_SUL!O785)</f>
        <v>0.41666666666666669</v>
      </c>
      <c r="J787" s="112">
        <f>IF(SP_SUL!P785="","*",SP_SUL!P785)</f>
        <v>8.3333333333333329E-2</v>
      </c>
      <c r="K787" s="82" t="str">
        <f>IF(SP_SUL!AK785="","*",SP_SUL!AK785)</f>
        <v>-</v>
      </c>
      <c r="L787" s="82" t="str">
        <f>IF(SP_SUL!AM785="","*",SP_SUL!AM785)</f>
        <v>ZWI-ZEM</v>
      </c>
      <c r="M787" s="82">
        <f>IF(SP_SUL!AP785="","*",SP_SUL!AP785)</f>
        <v>129.9</v>
      </c>
      <c r="N787" s="82" t="str">
        <f>IF(SP_SUL!AM785="","*",SP_SUL!AM785)</f>
        <v>ZWI-ZEM</v>
      </c>
      <c r="O787" s="109" t="str">
        <f>IF(SP_SUL!BH785="","*",SP_SUL!BH785)</f>
        <v>*</v>
      </c>
      <c r="P787" s="145" t="str">
        <f>IF($A$2=1,IF(SP_SUL!BJ785="","*",SP_SUL!BJ785),IF(SP_SUL!BK785="","*",SP_SUL!BK785))</f>
        <v>*</v>
      </c>
    </row>
    <row r="788" spans="1:16" hidden="1">
      <c r="A788" s="81" t="str">
        <f>IF(SP_SUL!B786="","*",SP_SUL!B786)</f>
        <v>*</v>
      </c>
      <c r="B788" s="82" t="str">
        <f>IF(SP_SUL!X786="","*",SP_SUL!X786)</f>
        <v>Oportunidade</v>
      </c>
      <c r="C788" s="82" t="str">
        <f>IF(SP_SUL!S786="","*",SP_SUL!S786)</f>
        <v>SP SUL</v>
      </c>
      <c r="D788" s="82" t="str">
        <f>IF(SP_SUL!T786="","*",SP_SUL!T786)</f>
        <v>ZKE-ZEV</v>
      </c>
      <c r="E788" s="82" t="str">
        <f>IF(SP_SUL!D786="","*",SP_SUL!D786)</f>
        <v>W60</v>
      </c>
      <c r="F788" s="82" t="str">
        <f>IF(SP_SUL!H786="","*",SP_SUL!H786)</f>
        <v>ZEM130-2</v>
      </c>
      <c r="G788" s="82" t="str">
        <f>IF(SP_SUL!M786="","*",SP_SUL!M786)</f>
        <v>ZEJ</v>
      </c>
      <c r="H788" s="115">
        <f>IF(SP_SUL!K786="","*",SP_SUL!K786)</f>
        <v>145.9</v>
      </c>
      <c r="I788" s="112">
        <f>IF(SP_SUL!O786="","*",SP_SUL!O786)</f>
        <v>0.33333333333333331</v>
      </c>
      <c r="J788" s="112">
        <f>IF(SP_SUL!P786="","*",SP_SUL!P786)</f>
        <v>6.25E-2</v>
      </c>
      <c r="K788" s="82" t="str">
        <f>IF(SP_SUL!AK786="","*",SP_SUL!AK786)</f>
        <v>ZEM130-2</v>
      </c>
      <c r="L788" s="82" t="str">
        <f>IF(SP_SUL!AM786="","*",SP_SUL!AM786)</f>
        <v>ZEJ</v>
      </c>
      <c r="M788" s="82">
        <f>IF(SP_SUL!AP786="","*",SP_SUL!AP786)</f>
        <v>145.9</v>
      </c>
      <c r="N788" s="82" t="str">
        <f>IF(SP_SUL!AM786="","*",SP_SUL!AM786)</f>
        <v>ZEJ</v>
      </c>
      <c r="O788" s="109" t="str">
        <f>IF(SP_SUL!BH786="","*",SP_SUL!BH786)</f>
        <v>*</v>
      </c>
      <c r="P788" s="145" t="str">
        <f>IF($A$2=1,IF(SP_SUL!BJ786="","*",SP_SUL!BJ786),IF(SP_SUL!BK786="","*",SP_SUL!BK786))</f>
        <v>*</v>
      </c>
    </row>
    <row r="789" spans="1:16" hidden="1">
      <c r="A789" s="81" t="str">
        <f>IF(SP_SUL!B787="","*",SP_SUL!B787)</f>
        <v>*</v>
      </c>
      <c r="B789" s="82" t="str">
        <f>IF(SP_SUL!X787="","*",SP_SUL!X787)</f>
        <v>Oportunidade</v>
      </c>
      <c r="C789" s="82" t="str">
        <f>IF(SP_SUL!S787="","*",SP_SUL!S787)</f>
        <v>SP SUL</v>
      </c>
      <c r="D789" s="82" t="str">
        <f>IF(SP_SUL!T787="","*",SP_SUL!T787)</f>
        <v>ZKE-ZEV</v>
      </c>
      <c r="E789" s="82" t="str">
        <f>IF(SP_SUL!D787="","*",SP_SUL!D787)</f>
        <v>V89</v>
      </c>
      <c r="F789" s="82" t="str">
        <f>IF(SP_SUL!H787="","*",SP_SUL!H787)</f>
        <v>ZEM2</v>
      </c>
      <c r="G789" s="82" t="str">
        <f>IF(SP_SUL!M787="","*",SP_SUL!M787)</f>
        <v>ZWI-ZEM</v>
      </c>
      <c r="H789" s="115">
        <f>IF(SP_SUL!K787="","*",SP_SUL!K787)</f>
        <v>134</v>
      </c>
      <c r="I789" s="112">
        <f>IF(SP_SUL!O787="","*",SP_SUL!O787)</f>
        <v>0.375</v>
      </c>
      <c r="J789" s="112">
        <f>IF(SP_SUL!P787="","*",SP_SUL!P787)</f>
        <v>8.3333333333333329E-2</v>
      </c>
      <c r="K789" s="82" t="str">
        <f>IF(SP_SUL!AK787="","*",SP_SUL!AK787)</f>
        <v>ZEM2</v>
      </c>
      <c r="L789" s="82" t="str">
        <f>IF(SP_SUL!AM787="","*",SP_SUL!AM787)</f>
        <v>ZWI-ZEM</v>
      </c>
      <c r="M789" s="82">
        <f>IF(SP_SUL!AP787="","*",SP_SUL!AP787)</f>
        <v>134</v>
      </c>
      <c r="N789" s="82" t="str">
        <f>IF(SP_SUL!AM787="","*",SP_SUL!AM787)</f>
        <v>ZWI-ZEM</v>
      </c>
      <c r="O789" s="109" t="str">
        <f>IF(SP_SUL!BH787="","*",SP_SUL!BH787)</f>
        <v>*</v>
      </c>
      <c r="P789" s="145" t="str">
        <f>IF($A$2=1,IF(SP_SUL!BJ787="","*",SP_SUL!BJ787),IF(SP_SUL!BK787="","*",SP_SUL!BK787))</f>
        <v>*</v>
      </c>
    </row>
    <row r="790" spans="1:16" hidden="1">
      <c r="A790" s="81" t="str">
        <f>IF(SP_SUL!B788="","*",SP_SUL!B788)</f>
        <v>*</v>
      </c>
      <c r="B790" s="82" t="str">
        <f>IF(SP_SUL!X788="","*",SP_SUL!X788)</f>
        <v>Oportunidade</v>
      </c>
      <c r="C790" s="82" t="str">
        <f>IF(SP_SUL!S788="","*",SP_SUL!S788)</f>
        <v>SP SUL</v>
      </c>
      <c r="D790" s="82" t="str">
        <f>IF(SP_SUL!T788="","*",SP_SUL!T788)</f>
        <v>ZKE-ZEV</v>
      </c>
      <c r="E790" s="82" t="str">
        <f>IF(SP_SUL!D788="","*",SP_SUL!D788)</f>
        <v>MATEUS (TP-809)</v>
      </c>
      <c r="F790" s="82" t="str">
        <f>IF(SP_SUL!H788="","*",SP_SUL!H788)</f>
        <v>-</v>
      </c>
      <c r="G790" s="82" t="str">
        <f>IF(SP_SUL!M788="","*",SP_SUL!M788)</f>
        <v>ZRB-ZEV</v>
      </c>
      <c r="H790" s="115">
        <f>IF(SP_SUL!K788="","*",SP_SUL!K788)</f>
        <v>155.96</v>
      </c>
      <c r="I790" s="112">
        <f>IF(SP_SUL!O788="","*",SP_SUL!O788)</f>
        <v>0.35416666666666669</v>
      </c>
      <c r="J790" s="112">
        <f>IF(SP_SUL!P788="","*",SP_SUL!P788)</f>
        <v>6.9444444444444448E-2</v>
      </c>
      <c r="K790" s="82" t="str">
        <f>IF(SP_SUL!AK788="","*",SP_SUL!AK788)</f>
        <v>-</v>
      </c>
      <c r="L790" s="82" t="str">
        <f>IF(SP_SUL!AM788="","*",SP_SUL!AM788)</f>
        <v>ZRB-ZEV</v>
      </c>
      <c r="M790" s="82">
        <f>IF(SP_SUL!AP788="","*",SP_SUL!AP788)</f>
        <v>155.96</v>
      </c>
      <c r="N790" s="82" t="str">
        <f>IF(SP_SUL!AM788="","*",SP_SUL!AM788)</f>
        <v>ZRB-ZEV</v>
      </c>
      <c r="O790" s="109" t="str">
        <f>IF(SP_SUL!BH788="","*",SP_SUL!BH788)</f>
        <v>*</v>
      </c>
      <c r="P790" s="145" t="str">
        <f>IF($A$2=1,IF(SP_SUL!BJ788="","*",SP_SUL!BJ788),IF(SP_SUL!BK788="","*",SP_SUL!BK788))</f>
        <v>*</v>
      </c>
    </row>
    <row r="791" spans="1:16" hidden="1">
      <c r="A791" s="81" t="str">
        <f>IF(SP_SUL!B789="","*",SP_SUL!B789)</f>
        <v>*</v>
      </c>
      <c r="B791" s="82" t="str">
        <f>IF(SP_SUL!X789="","*",SP_SUL!X789)</f>
        <v>Oportunidade</v>
      </c>
      <c r="C791" s="82" t="str">
        <f>IF(SP_SUL!S789="","*",SP_SUL!S789)</f>
        <v>SP SUL</v>
      </c>
      <c r="D791" s="82" t="str">
        <f>IF(SP_SUL!T789="","*",SP_SUL!T789)</f>
        <v>ZKE-ZEV</v>
      </c>
      <c r="E791" s="82" t="str">
        <f>IF(SP_SUL!D789="","*",SP_SUL!D789)</f>
        <v>WALTER (TP-810)</v>
      </c>
      <c r="F791" s="82" t="str">
        <f>IF(SP_SUL!H789="","*",SP_SUL!H789)</f>
        <v>-</v>
      </c>
      <c r="G791" s="82" t="str">
        <f>IF(SP_SUL!M789="","*",SP_SUL!M789)</f>
        <v>ZRB-ZEV</v>
      </c>
      <c r="H791" s="115">
        <f>IF(SP_SUL!K789="","*",SP_SUL!K789)</f>
        <v>155.36799999999999</v>
      </c>
      <c r="I791" s="112">
        <f>IF(SP_SUL!O789="","*",SP_SUL!O789)</f>
        <v>0.35416666666666669</v>
      </c>
      <c r="J791" s="112">
        <f>IF(SP_SUL!P789="","*",SP_SUL!P789)</f>
        <v>6.9444444444444448E-2</v>
      </c>
      <c r="K791" s="82" t="str">
        <f>IF(SP_SUL!AK789="","*",SP_SUL!AK789)</f>
        <v>-</v>
      </c>
      <c r="L791" s="82" t="str">
        <f>IF(SP_SUL!AM789="","*",SP_SUL!AM789)</f>
        <v>ZRB-ZEV</v>
      </c>
      <c r="M791" s="82">
        <f>IF(SP_SUL!AP789="","*",SP_SUL!AP789)</f>
        <v>155.36799999999999</v>
      </c>
      <c r="N791" s="82" t="str">
        <f>IF(SP_SUL!AM789="","*",SP_SUL!AM789)</f>
        <v>ZRB-ZEV</v>
      </c>
      <c r="O791" s="109" t="str">
        <f>IF(SP_SUL!BH789="","*",SP_SUL!BH789)</f>
        <v>*</v>
      </c>
      <c r="P791" s="145" t="str">
        <f>IF($A$2=1,IF(SP_SUL!BJ789="","*",SP_SUL!BJ789),IF(SP_SUL!BK789="","*",SP_SUL!BK789))</f>
        <v>*</v>
      </c>
    </row>
    <row r="792" spans="1:16" hidden="1">
      <c r="A792" s="81" t="str">
        <f>IF(SP_SUL!B790="","*",SP_SUL!B790)</f>
        <v>*</v>
      </c>
      <c r="B792" s="82" t="str">
        <f>IF(SP_SUL!X790="","*",SP_SUL!X790)</f>
        <v>Oportunidade</v>
      </c>
      <c r="C792" s="82" t="str">
        <f>IF(SP_SUL!S790="","*",SP_SUL!S790)</f>
        <v>SP SUL</v>
      </c>
      <c r="D792" s="82" t="str">
        <f>IF(SP_SUL!T790="","*",SP_SUL!T790)</f>
        <v>ZKE-ZEV</v>
      </c>
      <c r="E792" s="82" t="str">
        <f>IF(SP_SUL!D790="","*",SP_SUL!D790)</f>
        <v>ADENISON (TP-810)</v>
      </c>
      <c r="F792" s="82" t="str">
        <f>IF(SP_SUL!H790="","*",SP_SUL!H790)</f>
        <v>-</v>
      </c>
      <c r="G792" s="82" t="str">
        <f>IF(SP_SUL!M790="","*",SP_SUL!M790)</f>
        <v>ZRB-ZEV</v>
      </c>
      <c r="H792" s="115">
        <f>IF(SP_SUL!K790="","*",SP_SUL!K790)</f>
        <v>155.37899999999999</v>
      </c>
      <c r="I792" s="112">
        <f>IF(SP_SUL!O790="","*",SP_SUL!O790)</f>
        <v>0.35416666666666669</v>
      </c>
      <c r="J792" s="112">
        <f>IF(SP_SUL!P790="","*",SP_SUL!P790)</f>
        <v>6.9444444444444448E-2</v>
      </c>
      <c r="K792" s="82" t="str">
        <f>IF(SP_SUL!AK790="","*",SP_SUL!AK790)</f>
        <v>-</v>
      </c>
      <c r="L792" s="82" t="str">
        <f>IF(SP_SUL!AM790="","*",SP_SUL!AM790)</f>
        <v>ZRB-ZEV</v>
      </c>
      <c r="M792" s="82">
        <f>IF(SP_SUL!AP790="","*",SP_SUL!AP790)</f>
        <v>155.37899999999999</v>
      </c>
      <c r="N792" s="82" t="str">
        <f>IF(SP_SUL!AM790="","*",SP_SUL!AM790)</f>
        <v>ZRB-ZEV</v>
      </c>
      <c r="O792" s="109" t="str">
        <f>IF(SP_SUL!BH790="","*",SP_SUL!BH790)</f>
        <v>*</v>
      </c>
      <c r="P792" s="145" t="str">
        <f>IF($A$2=1,IF(SP_SUL!BJ790="","*",SP_SUL!BJ790),IF(SP_SUL!BK790="","*",SP_SUL!BK790))</f>
        <v>*</v>
      </c>
    </row>
    <row r="793" spans="1:16" hidden="1">
      <c r="A793" s="81" t="str">
        <f>IF(SP_SUL!B791="","*",SP_SUL!B791)</f>
        <v>*</v>
      </c>
      <c r="B793" s="82" t="str">
        <f>IF(SP_SUL!X791="","*",SP_SUL!X791)</f>
        <v>Oportunidade</v>
      </c>
      <c r="C793" s="82" t="str">
        <f>IF(SP_SUL!S791="","*",SP_SUL!S791)</f>
        <v>SP SUL</v>
      </c>
      <c r="D793" s="82" t="str">
        <f>IF(SP_SUL!T791="","*",SP_SUL!T791)</f>
        <v>ZKE-ZEV</v>
      </c>
      <c r="E793" s="82" t="str">
        <f>IF(SP_SUL!D791="","*",SP_SUL!D791)</f>
        <v>CAIQUE (TMA-677)</v>
      </c>
      <c r="F793" s="82" t="str">
        <f>IF(SP_SUL!H791="","*",SP_SUL!H791)</f>
        <v>-</v>
      </c>
      <c r="G793" s="82" t="str">
        <f>IF(SP_SUL!M791="","*",SP_SUL!M791)</f>
        <v>ZRB-ZEV</v>
      </c>
      <c r="H793" s="115">
        <f>IF(SP_SUL!K791="","*",SP_SUL!K791)</f>
        <v>155.59200000000001</v>
      </c>
      <c r="I793" s="112">
        <f>IF(SP_SUL!O791="","*",SP_SUL!O791)</f>
        <v>0.35416666666666669</v>
      </c>
      <c r="J793" s="112">
        <f>IF(SP_SUL!P791="","*",SP_SUL!P791)</f>
        <v>6.25E-2</v>
      </c>
      <c r="K793" s="82" t="str">
        <f>IF(SP_SUL!AK791="","*",SP_SUL!AK791)</f>
        <v>-</v>
      </c>
      <c r="L793" s="82" t="str">
        <f>IF(SP_SUL!AM791="","*",SP_SUL!AM791)</f>
        <v>ZRB-ZEV</v>
      </c>
      <c r="M793" s="82">
        <f>IF(SP_SUL!AP791="","*",SP_SUL!AP791)</f>
        <v>155.59200000000001</v>
      </c>
      <c r="N793" s="82" t="str">
        <f>IF(SP_SUL!AM791="","*",SP_SUL!AM791)</f>
        <v>ZRB-ZEV</v>
      </c>
      <c r="O793" s="109" t="str">
        <f>IF(SP_SUL!BH791="","*",SP_SUL!BH791)</f>
        <v>*</v>
      </c>
      <c r="P793" s="145" t="str">
        <f>IF($A$2=1,IF(SP_SUL!BJ791="","*",SP_SUL!BJ791),IF(SP_SUL!BK791="","*",SP_SUL!BK791))</f>
        <v>*</v>
      </c>
    </row>
    <row r="794" spans="1:16" hidden="1">
      <c r="A794" s="81" t="str">
        <f>IF(SP_SUL!B792="","*",SP_SUL!B792)</f>
        <v>*</v>
      </c>
      <c r="B794" s="82" t="str">
        <f>IF(SP_SUL!X792="","*",SP_SUL!X792)</f>
        <v>Oportunidade</v>
      </c>
      <c r="C794" s="82" t="str">
        <f>IF(SP_SUL!S792="","*",SP_SUL!S792)</f>
        <v>SP SUL</v>
      </c>
      <c r="D794" s="82" t="str">
        <f>IF(SP_SUL!T792="","*",SP_SUL!T792)</f>
        <v>ZKE-ZEV</v>
      </c>
      <c r="E794" s="82" t="str">
        <f>IF(SP_SUL!D792="","*",SP_SUL!D792)</f>
        <v>A84</v>
      </c>
      <c r="F794" s="82" t="str">
        <f>IF(SP_SUL!H792="","*",SP_SUL!H792)</f>
        <v>ZKW</v>
      </c>
      <c r="G794" s="82" t="str">
        <f>IF(SP_SUL!M792="","*",SP_SUL!M792)</f>
        <v>ZKW-ZEV</v>
      </c>
      <c r="H794" s="115">
        <f>IF(SP_SUL!K792="","*",SP_SUL!K792)</f>
        <v>102</v>
      </c>
      <c r="I794" s="112">
        <f>IF(SP_SUL!O792="","*",SP_SUL!O792)</f>
        <v>0.3125</v>
      </c>
      <c r="J794" s="112">
        <f>IF(SP_SUL!P792="","*",SP_SUL!P792)</f>
        <v>4.1666666666666664E-2</v>
      </c>
      <c r="K794" s="82" t="str">
        <f>IF(SP_SUL!AK792="","*",SP_SUL!AK792)</f>
        <v>ZKW</v>
      </c>
      <c r="L794" s="82" t="str">
        <f>IF(SP_SUL!AM792="","*",SP_SUL!AM792)</f>
        <v>ZKW-ZEV</v>
      </c>
      <c r="M794" s="82">
        <f>IF(SP_SUL!AP792="","*",SP_SUL!AP792)</f>
        <v>102</v>
      </c>
      <c r="N794" s="82" t="str">
        <f>IF(SP_SUL!AM792="","*",SP_SUL!AM792)</f>
        <v>ZKW-ZEV</v>
      </c>
      <c r="O794" s="109" t="str">
        <f>IF(SP_SUL!BH792="","*",SP_SUL!BH792)</f>
        <v>*</v>
      </c>
      <c r="P794" s="145" t="str">
        <f>IF($A$2=1,IF(SP_SUL!BJ792="","*",SP_SUL!BJ792),IF(SP_SUL!BK792="","*",SP_SUL!BK792))</f>
        <v>*</v>
      </c>
    </row>
    <row r="795" spans="1:16" hidden="1">
      <c r="A795" s="81" t="str">
        <f>IF(SP_SUL!B793="","*",SP_SUL!B793)</f>
        <v>*</v>
      </c>
      <c r="B795" s="82" t="str">
        <f>IF(SP_SUL!X793="","*",SP_SUL!X793)</f>
        <v>*</v>
      </c>
      <c r="C795" s="82" t="str">
        <f>IF(SP_SUL!S793="","*",SP_SUL!S793)</f>
        <v>-</v>
      </c>
      <c r="D795" s="82" t="str">
        <f>IF(SP_SUL!T793="","*",SP_SUL!T793)</f>
        <v>-</v>
      </c>
      <c r="E795" s="82" t="str">
        <f>IF(SP_SUL!D793="","*",SP_SUL!D793)</f>
        <v>*</v>
      </c>
      <c r="F795" s="82" t="str">
        <f>IF(SP_SUL!H793="","*",SP_SUL!H793)</f>
        <v>*</v>
      </c>
      <c r="G795" s="82" t="str">
        <f>IF(SP_SUL!M793="","*",SP_SUL!M793)</f>
        <v>-</v>
      </c>
      <c r="H795" s="115" t="str">
        <f>IF(SP_SUL!K793="","*",SP_SUL!K793)</f>
        <v>*</v>
      </c>
      <c r="I795" s="112" t="str">
        <f>IF(SP_SUL!O793="","*",SP_SUL!O793)</f>
        <v>*</v>
      </c>
      <c r="J795" s="112" t="str">
        <f>IF(SP_SUL!P793="","*",SP_SUL!P793)</f>
        <v>*</v>
      </c>
      <c r="K795" s="82">
        <f>IF(SP_SUL!AK793="","*",SP_SUL!AK793)</f>
        <v>0</v>
      </c>
      <c r="L795" s="82" t="str">
        <f>IF(SP_SUL!AM793="","*",SP_SUL!AM793)</f>
        <v>-</v>
      </c>
      <c r="M795" s="82">
        <f>IF(SP_SUL!AP793="","*",SP_SUL!AP793)</f>
        <v>0</v>
      </c>
      <c r="N795" s="82" t="str">
        <f>IF(SP_SUL!AM793="","*",SP_SUL!AM793)</f>
        <v>-</v>
      </c>
      <c r="O795" s="109" t="str">
        <f>IF(SP_SUL!BH793="","*",SP_SUL!BH793)</f>
        <v>*</v>
      </c>
      <c r="P795" s="145" t="str">
        <f>IF($A$2=1,IF(SP_SUL!BJ793="","*",SP_SUL!BJ793),IF(SP_SUL!BK793="","*",SP_SUL!BK793))</f>
        <v>*</v>
      </c>
    </row>
    <row r="796" spans="1:16" hidden="1">
      <c r="A796" s="81" t="str">
        <f>IF(SP_SUL!B794="","*",SP_SUL!B794)</f>
        <v>*</v>
      </c>
      <c r="B796" s="82" t="str">
        <f>IF(SP_SUL!X794="","*",SP_SUL!X794)</f>
        <v>Oportunidade</v>
      </c>
      <c r="C796" s="82" t="str">
        <f>IF(SP_SUL!S794="","*",SP_SUL!S794)</f>
        <v>SP SUL</v>
      </c>
      <c r="D796" s="82" t="str">
        <f>IF(SP_SUL!T794="","*",SP_SUL!T794)</f>
        <v>ZEV-ZPT</v>
      </c>
      <c r="E796" s="82" t="str">
        <f>IF(SP_SUL!D794="","*",SP_SUL!D794)</f>
        <v xml:space="preserve">TURMA FIXA VIA </v>
      </c>
      <c r="F796" s="82" t="str">
        <f>IF(SP_SUL!H794="","*",SP_SUL!H794)</f>
        <v>-</v>
      </c>
      <c r="G796" s="82" t="str">
        <f>IF(SP_SUL!M794="","*",SP_SUL!M794)</f>
        <v>ZEZ-ZXW</v>
      </c>
      <c r="H796" s="115">
        <f>IF(SP_SUL!K794="","*",SP_SUL!K794)</f>
        <v>79.58</v>
      </c>
      <c r="I796" s="112">
        <f>IF(SP_SUL!O794="","*",SP_SUL!O794)</f>
        <v>0.33333333333333331</v>
      </c>
      <c r="J796" s="112">
        <f>IF(SP_SUL!P794="","*",SP_SUL!P794)</f>
        <v>6.25E-2</v>
      </c>
      <c r="K796" s="82" t="str">
        <f>IF(SP_SUL!AK794="","*",SP_SUL!AK794)</f>
        <v>-</v>
      </c>
      <c r="L796" s="82" t="str">
        <f>IF(SP_SUL!AM794="","*",SP_SUL!AM794)</f>
        <v>ZEZ-ZXW</v>
      </c>
      <c r="M796" s="82">
        <f>IF(SP_SUL!AP794="","*",SP_SUL!AP794)</f>
        <v>79.58</v>
      </c>
      <c r="N796" s="82" t="str">
        <f>IF(SP_SUL!AM794="","*",SP_SUL!AM794)</f>
        <v>ZEZ-ZXW</v>
      </c>
      <c r="O796" s="109" t="str">
        <f>IF(SP_SUL!BH794="","*",SP_SUL!BH794)</f>
        <v>*</v>
      </c>
      <c r="P796" s="145" t="str">
        <f>IF($A$2=1,IF(SP_SUL!BJ794="","*",SP_SUL!BJ794),IF(SP_SUL!BK794="","*",SP_SUL!BK794))</f>
        <v>*</v>
      </c>
    </row>
    <row r="797" spans="1:16" hidden="1">
      <c r="A797" s="81" t="str">
        <f>IF(SP_SUL!B795="","*",SP_SUL!B795)</f>
        <v>*</v>
      </c>
      <c r="B797" s="82" t="str">
        <f>IF(SP_SUL!X795="","*",SP_SUL!X795)</f>
        <v>Contrato</v>
      </c>
      <c r="C797" s="82" t="str">
        <f>IF(SP_SUL!S795="","*",SP_SUL!S795)</f>
        <v>SP SUL</v>
      </c>
      <c r="D797" s="82" t="str">
        <f>IF(SP_SUL!T795="","*",SP_SUL!T795)</f>
        <v>ZEV-ZPT</v>
      </c>
      <c r="E797" s="82" t="str">
        <f>IF(SP_SUL!D795="","*",SP_SUL!D795)</f>
        <v>W61</v>
      </c>
      <c r="F797" s="82" t="str">
        <f>IF(SP_SUL!H795="","*",SP_SUL!H795)</f>
        <v>K67ZEV2</v>
      </c>
      <c r="G797" s="82" t="str">
        <f>IF(SP_SUL!M795="","*",SP_SUL!M795)</f>
        <v>ZXW-ZGP</v>
      </c>
      <c r="H797" s="115">
        <f>IF(SP_SUL!K795="","*",SP_SUL!K795)</f>
        <v>83.7</v>
      </c>
      <c r="I797" s="112">
        <f>IF(SP_SUL!O795="","*",SP_SUL!O795)</f>
        <v>0.33333333333333331</v>
      </c>
      <c r="J797" s="112">
        <f>IF(SP_SUL!P795="","*",SP_SUL!P795)</f>
        <v>4.1666666666666664E-2</v>
      </c>
      <c r="K797" s="82" t="str">
        <f>IF(SP_SUL!AK795="","*",SP_SUL!AK795)</f>
        <v>K67ZEV2</v>
      </c>
      <c r="L797" s="82" t="str">
        <f>IF(SP_SUL!AM795="","*",SP_SUL!AM795)</f>
        <v>ZXW-ZGP</v>
      </c>
      <c r="M797" s="82">
        <f>IF(SP_SUL!AP795="","*",SP_SUL!AP795)</f>
        <v>83.7</v>
      </c>
      <c r="N797" s="82" t="str">
        <f>IF(SP_SUL!AM795="","*",SP_SUL!AM795)</f>
        <v>ZXW-ZGP</v>
      </c>
      <c r="O797" s="109" t="str">
        <f>IF(SP_SUL!BH795="","*",SP_SUL!BH795)</f>
        <v>*</v>
      </c>
      <c r="P797" s="145" t="str">
        <f>IF($A$2=1,IF(SP_SUL!BJ795="","*",SP_SUL!BJ795),IF(SP_SUL!BK795="","*",SP_SUL!BK795))</f>
        <v>*</v>
      </c>
    </row>
    <row r="798" spans="1:16" hidden="1">
      <c r="A798" s="81" t="str">
        <f>IF(SP_SUL!B796="","*",SP_SUL!B796)</f>
        <v>*</v>
      </c>
      <c r="B798" s="82" t="str">
        <f>IF(SP_SUL!X796="","*",SP_SUL!X796)</f>
        <v>Contrato</v>
      </c>
      <c r="C798" s="82" t="str">
        <f>IF(SP_SUL!S796="","*",SP_SUL!S796)</f>
        <v>SP SUL</v>
      </c>
      <c r="D798" s="82" t="str">
        <f>IF(SP_SUL!T796="","*",SP_SUL!T796)</f>
        <v>ZEV-ZPT</v>
      </c>
      <c r="E798" s="82" t="str">
        <f>IF(SP_SUL!D796="","*",SP_SUL!D796)</f>
        <v>W62</v>
      </c>
      <c r="F798" s="82" t="str">
        <f>IF(SP_SUL!H796="","*",SP_SUL!H796)</f>
        <v>ZPT1051</v>
      </c>
      <c r="G798" s="82" t="str">
        <f>IF(SP_SUL!M796="","*",SP_SUL!M796)</f>
        <v>ZXW-ZGP</v>
      </c>
      <c r="H798" s="115">
        <f>IF(SP_SUL!K796="","*",SP_SUL!K796)</f>
        <v>83.7</v>
      </c>
      <c r="I798" s="112">
        <f>IF(SP_SUL!O796="","*",SP_SUL!O796)</f>
        <v>0.32291666666666669</v>
      </c>
      <c r="J798" s="112">
        <f>IF(SP_SUL!P796="","*",SP_SUL!P796)</f>
        <v>4.1666666666666664E-2</v>
      </c>
      <c r="K798" s="82" t="str">
        <f>IF(SP_SUL!AK796="","*",SP_SUL!AK796)</f>
        <v>ZPT1051</v>
      </c>
      <c r="L798" s="82" t="str">
        <f>IF(SP_SUL!AM796="","*",SP_SUL!AM796)</f>
        <v>ZXW-ZGP</v>
      </c>
      <c r="M798" s="82">
        <f>IF(SP_SUL!AP796="","*",SP_SUL!AP796)</f>
        <v>83.7</v>
      </c>
      <c r="N798" s="82" t="str">
        <f>IF(SP_SUL!AM796="","*",SP_SUL!AM796)</f>
        <v>ZXW-ZGP</v>
      </c>
      <c r="O798" s="109" t="str">
        <f>IF(SP_SUL!BH796="","*",SP_SUL!BH796)</f>
        <v>*</v>
      </c>
      <c r="P798" s="145" t="str">
        <f>IF($A$2=1,IF(SP_SUL!BJ796="","*",SP_SUL!BJ796),IF(SP_SUL!BK796="","*",SP_SUL!BK796))</f>
        <v>*</v>
      </c>
    </row>
    <row r="799" spans="1:16" hidden="1">
      <c r="A799" s="81" t="str">
        <f>IF(SP_SUL!B797="","*",SP_SUL!B797)</f>
        <v>*</v>
      </c>
      <c r="B799" s="82" t="str">
        <f>IF(SP_SUL!X797="","*",SP_SUL!X797)</f>
        <v>Oportunidade</v>
      </c>
      <c r="C799" s="82" t="str">
        <f>IF(SP_SUL!S797="","*",SP_SUL!S797)</f>
        <v>SP SUL</v>
      </c>
      <c r="D799" s="82" t="str">
        <f>IF(SP_SUL!T797="","*",SP_SUL!T797)</f>
        <v>ZEV-ZPT</v>
      </c>
      <c r="E799" s="82" t="str">
        <f>IF(SP_SUL!D797="","*",SP_SUL!D797)</f>
        <v>A85</v>
      </c>
      <c r="F799" s="82" t="str">
        <f>IF(SP_SUL!H797="","*",SP_SUL!H797)</f>
        <v>ZXW-2</v>
      </c>
      <c r="G799" s="82" t="str">
        <f>IF(SP_SUL!M797="","*",SP_SUL!M797)</f>
        <v>ZXW-ZEV</v>
      </c>
      <c r="H799" s="115">
        <f>IF(SP_SUL!K797="","*",SP_SUL!K797)</f>
        <v>83.7</v>
      </c>
      <c r="I799" s="112">
        <f>IF(SP_SUL!O797="","*",SP_SUL!O797)</f>
        <v>0.375</v>
      </c>
      <c r="J799" s="112">
        <f>IF(SP_SUL!P797="","*",SP_SUL!P797)</f>
        <v>4.1666666666666664E-2</v>
      </c>
      <c r="K799" s="82" t="str">
        <f>IF(SP_SUL!AK797="","*",SP_SUL!AK797)</f>
        <v>ZXW-2</v>
      </c>
      <c r="L799" s="82" t="str">
        <f>IF(SP_SUL!AM797="","*",SP_SUL!AM797)</f>
        <v>ZXW-ZEV</v>
      </c>
      <c r="M799" s="82">
        <f>IF(SP_SUL!AP797="","*",SP_SUL!AP797)</f>
        <v>83.7</v>
      </c>
      <c r="N799" s="82" t="str">
        <f>IF(SP_SUL!AM797="","*",SP_SUL!AM797)</f>
        <v>ZXW-ZEV</v>
      </c>
      <c r="O799" s="109" t="str">
        <f>IF(SP_SUL!BH797="","*",SP_SUL!BH797)</f>
        <v>*</v>
      </c>
      <c r="P799" s="145" t="str">
        <f>IF($A$2=1,IF(SP_SUL!BJ797="","*",SP_SUL!BJ797),IF(SP_SUL!BK797="","*",SP_SUL!BK797))</f>
        <v>*</v>
      </c>
    </row>
    <row r="800" spans="1:16" hidden="1">
      <c r="A800" s="81" t="str">
        <f>IF(SP_SUL!B798="","*",SP_SUL!B798)</f>
        <v>*</v>
      </c>
      <c r="B800" s="82" t="str">
        <f>IF(SP_SUL!X798="","*",SP_SUL!X798)</f>
        <v>Oportunidade</v>
      </c>
      <c r="C800" s="82" t="str">
        <f>IF(SP_SUL!S798="","*",SP_SUL!S798)</f>
        <v>SP SUL</v>
      </c>
      <c r="D800" s="82" t="str">
        <f>IF(SP_SUL!T798="","*",SP_SUL!T798)</f>
        <v>ZEV-ZPT</v>
      </c>
      <c r="E800" s="82" t="str">
        <f>IF(SP_SUL!D798="","*",SP_SUL!D798)</f>
        <v>THIAGO (TF-685)</v>
      </c>
      <c r="F800" s="82" t="str">
        <f>IF(SP_SUL!H798="","*",SP_SUL!H798)</f>
        <v>-</v>
      </c>
      <c r="G800" s="82" t="str">
        <f>IF(SP_SUL!M798="","*",SP_SUL!M798)</f>
        <v>ZXW-ZGP</v>
      </c>
      <c r="H800" s="115">
        <f>IF(SP_SUL!K798="","*",SP_SUL!K798)</f>
        <v>91.94</v>
      </c>
      <c r="I800" s="112">
        <f>IF(SP_SUL!O798="","*",SP_SUL!O798)</f>
        <v>0.41666666666666669</v>
      </c>
      <c r="J800" s="112">
        <f>IF(SP_SUL!P798="","*",SP_SUL!P798)</f>
        <v>0.10416666666666667</v>
      </c>
      <c r="K800" s="82" t="str">
        <f>IF(SP_SUL!AK798="","*",SP_SUL!AK798)</f>
        <v>-</v>
      </c>
      <c r="L800" s="82" t="str">
        <f>IF(SP_SUL!AM798="","*",SP_SUL!AM798)</f>
        <v>ZXW-ZGP</v>
      </c>
      <c r="M800" s="82">
        <f>IF(SP_SUL!AP798="","*",SP_SUL!AP798)</f>
        <v>91.94</v>
      </c>
      <c r="N800" s="82" t="str">
        <f>IF(SP_SUL!AM798="","*",SP_SUL!AM798)</f>
        <v>ZXW-ZGP</v>
      </c>
      <c r="O800" s="109" t="str">
        <f>IF(SP_SUL!BH798="","*",SP_SUL!BH798)</f>
        <v>*</v>
      </c>
      <c r="P800" s="145" t="str">
        <f>IF($A$2=1,IF(SP_SUL!BJ798="","*",SP_SUL!BJ798),IF(SP_SUL!BK798="","*",SP_SUL!BK798))</f>
        <v>*</v>
      </c>
    </row>
    <row r="801" spans="1:16" hidden="1">
      <c r="A801" s="81" t="str">
        <f>IF(SP_SUL!B799="","*",SP_SUL!B799)</f>
        <v>*</v>
      </c>
      <c r="B801" s="82" t="str">
        <f>IF(SP_SUL!X799="","*",SP_SUL!X799)</f>
        <v>Oportunidade</v>
      </c>
      <c r="C801" s="82" t="str">
        <f>IF(SP_SUL!S799="","*",SP_SUL!S799)</f>
        <v>SP SUL</v>
      </c>
      <c r="D801" s="82" t="str">
        <f>IF(SP_SUL!T799="","*",SP_SUL!T799)</f>
        <v>ZEV-ZPT</v>
      </c>
      <c r="E801" s="82" t="str">
        <f>IF(SP_SUL!D799="","*",SP_SUL!D799)</f>
        <v>HUELTON (TP-725)</v>
      </c>
      <c r="F801" s="82" t="str">
        <f>IF(SP_SUL!H799="","*",SP_SUL!H799)</f>
        <v>-</v>
      </c>
      <c r="G801" s="82" t="str">
        <f>IF(SP_SUL!M799="","*",SP_SUL!M799)</f>
        <v>ZPT</v>
      </c>
      <c r="H801" s="115">
        <f>IF(SP_SUL!K799="","*",SP_SUL!K799)</f>
        <v>106.7</v>
      </c>
      <c r="I801" s="112">
        <f>IF(SP_SUL!O799="","*",SP_SUL!O799)</f>
        <v>0.41666666666666669</v>
      </c>
      <c r="J801" s="112">
        <f>IF(SP_SUL!P799="","*",SP_SUL!P799)</f>
        <v>6.25E-2</v>
      </c>
      <c r="K801" s="82" t="str">
        <f>IF(SP_SUL!AK799="","*",SP_SUL!AK799)</f>
        <v>-</v>
      </c>
      <c r="L801" s="82" t="str">
        <f>IF(SP_SUL!AM799="","*",SP_SUL!AM799)</f>
        <v>ZPT</v>
      </c>
      <c r="M801" s="82">
        <f>IF(SP_SUL!AP799="","*",SP_SUL!AP799)</f>
        <v>106.7</v>
      </c>
      <c r="N801" s="82" t="str">
        <f>IF(SP_SUL!AM799="","*",SP_SUL!AM799)</f>
        <v>ZPT</v>
      </c>
      <c r="O801" s="109" t="str">
        <f>IF(SP_SUL!BH799="","*",SP_SUL!BH799)</f>
        <v>*</v>
      </c>
      <c r="P801" s="145" t="str">
        <f>IF($A$2=1,IF(SP_SUL!BJ799="","*",SP_SUL!BJ799),IF(SP_SUL!BK799="","*",SP_SUL!BK799))</f>
        <v>*</v>
      </c>
    </row>
    <row r="802" spans="1:16" hidden="1">
      <c r="A802" s="81" t="str">
        <f>IF(SP_SUL!B801="","*",SP_SUL!B801)</f>
        <v>*</v>
      </c>
      <c r="B802" s="82" t="str">
        <f>IF(SP_SUL!X801="","*",SP_SUL!X801)</f>
        <v>Oportunidade</v>
      </c>
      <c r="C802" s="82" t="str">
        <f>IF(SP_SUL!S801="","*",SP_SUL!S801)</f>
        <v>SP SUL</v>
      </c>
      <c r="D802" s="82" t="str">
        <f>IF(SP_SUL!T801="","*",SP_SUL!T801)</f>
        <v>ZEV-ZPT</v>
      </c>
      <c r="E802" s="82" t="str">
        <f>IF(SP_SUL!D801="","*",SP_SUL!D801)</f>
        <v>EXPANSÃO TURMA 1</v>
      </c>
      <c r="F802" s="82" t="str">
        <f>IF(SP_SUL!H801="","*",SP_SUL!H801)</f>
        <v>-</v>
      </c>
      <c r="G802" s="82" t="str">
        <f>IF(SP_SUL!M801="","*",SP_SUL!M801)</f>
        <v>109-ZGM</v>
      </c>
      <c r="H802" s="115">
        <f>IF(SP_SUL!K801="","*",SP_SUL!K801)</f>
        <v>108.75</v>
      </c>
      <c r="I802" s="112">
        <f>IF(SP_SUL!O801="","*",SP_SUL!O801)</f>
        <v>0.35416666666666669</v>
      </c>
      <c r="J802" s="112">
        <f>IF(SP_SUL!P801="","*",SP_SUL!P801)</f>
        <v>6.25E-2</v>
      </c>
      <c r="K802" s="82" t="str">
        <f>IF(SP_SUL!AK801="","*",SP_SUL!AK801)</f>
        <v>-</v>
      </c>
      <c r="L802" s="82" t="str">
        <f>IF(SP_SUL!AM801="","*",SP_SUL!AM801)</f>
        <v>109-ZGM</v>
      </c>
      <c r="M802" s="82">
        <f>IF(SP_SUL!AP801="","*",SP_SUL!AP801)</f>
        <v>108.75</v>
      </c>
      <c r="N802" s="82" t="str">
        <f>IF(SP_SUL!AM801="","*",SP_SUL!AM801)</f>
        <v>109-ZGM</v>
      </c>
      <c r="O802" s="109" t="str">
        <f>IF(SP_SUL!BH801="","*",SP_SUL!BH801)</f>
        <v>*</v>
      </c>
      <c r="P802" s="145" t="str">
        <f>IF($A$2=1,IF(SP_SUL!BJ801="","*",SP_SUL!BJ801),IF(SP_SUL!BK801="","*",SP_SUL!BK801))</f>
        <v>*</v>
      </c>
    </row>
    <row r="803" spans="1:16" hidden="1">
      <c r="A803" s="81" t="str">
        <f>IF(SP_SUL!B802="","*",SP_SUL!B802)</f>
        <v>*</v>
      </c>
      <c r="B803" s="82" t="str">
        <f>IF(SP_SUL!X802="","*",SP_SUL!X802)</f>
        <v>Oportunidade</v>
      </c>
      <c r="C803" s="82" t="str">
        <f>IF(SP_SUL!S802="","*",SP_SUL!S802)</f>
        <v>SP SUL</v>
      </c>
      <c r="D803" s="82" t="str">
        <f>IF(SP_SUL!T802="","*",SP_SUL!T802)</f>
        <v>ZEV-ZPT</v>
      </c>
      <c r="E803" s="82" t="str">
        <f>IF(SP_SUL!D802="","*",SP_SUL!D802)</f>
        <v>LEANDRO (TP-727)</v>
      </c>
      <c r="F803" s="82" t="str">
        <f>IF(SP_SUL!H802="","*",SP_SUL!H802)</f>
        <v>-</v>
      </c>
      <c r="G803" s="82" t="str">
        <f>IF(SP_SUL!M802="","*",SP_SUL!M802)</f>
        <v>109-ZGM</v>
      </c>
      <c r="H803" s="115">
        <f>IF(SP_SUL!K802="","*",SP_SUL!K802)</f>
        <v>112.7</v>
      </c>
      <c r="I803" s="112">
        <f>IF(SP_SUL!O802="","*",SP_SUL!O802)</f>
        <v>0.41666666666666669</v>
      </c>
      <c r="J803" s="112">
        <f>IF(SP_SUL!P802="","*",SP_SUL!P802)</f>
        <v>8.3333333333333329E-2</v>
      </c>
      <c r="K803" s="82" t="str">
        <f>IF(SP_SUL!AK802="","*",SP_SUL!AK802)</f>
        <v>-</v>
      </c>
      <c r="L803" s="82" t="str">
        <f>IF(SP_SUL!AM802="","*",SP_SUL!AM802)</f>
        <v>109-ZGM</v>
      </c>
      <c r="M803" s="82">
        <f>IF(SP_SUL!AP802="","*",SP_SUL!AP802)</f>
        <v>112.7</v>
      </c>
      <c r="N803" s="82" t="str">
        <f>IF(SP_SUL!AM802="","*",SP_SUL!AM802)</f>
        <v>109-ZGM</v>
      </c>
      <c r="O803" s="109" t="str">
        <f>IF(SP_SUL!BH802="","*",SP_SUL!BH802)</f>
        <v>*</v>
      </c>
      <c r="P803" s="145" t="str">
        <f>IF($A$2=1,IF(SP_SUL!BJ802="","*",SP_SUL!BJ802),IF(SP_SUL!BK802="","*",SP_SUL!BK802))</f>
        <v>*</v>
      </c>
    </row>
    <row r="804" spans="1:16" hidden="1">
      <c r="A804" s="81" t="str">
        <f>IF(SP_SUL!B803="","*",SP_SUL!B803)</f>
        <v>*</v>
      </c>
      <c r="B804" s="82" t="str">
        <f>IF(SP_SUL!X803="","*",SP_SUL!X803)</f>
        <v>*</v>
      </c>
      <c r="C804" s="82" t="str">
        <f>IF(SP_SUL!S803="","*",SP_SUL!S803)</f>
        <v>-</v>
      </c>
      <c r="D804" s="82" t="str">
        <f>IF(SP_SUL!T803="","*",SP_SUL!T803)</f>
        <v>-</v>
      </c>
      <c r="E804" s="82" t="str">
        <f>IF(SP_SUL!D803="","*",SP_SUL!D803)</f>
        <v>*</v>
      </c>
      <c r="F804" s="82" t="str">
        <f>IF(SP_SUL!H803="","*",SP_SUL!H803)</f>
        <v>*</v>
      </c>
      <c r="G804" s="82" t="str">
        <f>IF(SP_SUL!M803="","*",SP_SUL!M803)</f>
        <v>-</v>
      </c>
      <c r="H804" s="115" t="str">
        <f>IF(SP_SUL!K803="","*",SP_SUL!K803)</f>
        <v>*</v>
      </c>
      <c r="I804" s="112" t="str">
        <f>IF(SP_SUL!O803="","*",SP_SUL!O803)</f>
        <v>*</v>
      </c>
      <c r="J804" s="112" t="str">
        <f>IF(SP_SUL!P803="","*",SP_SUL!P803)</f>
        <v>*</v>
      </c>
      <c r="K804" s="82">
        <f>IF(SP_SUL!AK803="","*",SP_SUL!AK803)</f>
        <v>0</v>
      </c>
      <c r="L804" s="82" t="str">
        <f>IF(SP_SUL!AM803="","*",SP_SUL!AM803)</f>
        <v>-</v>
      </c>
      <c r="M804" s="82">
        <f>IF(SP_SUL!AP803="","*",SP_SUL!AP803)</f>
        <v>0</v>
      </c>
      <c r="N804" s="82" t="str">
        <f>IF(SP_SUL!AM803="","*",SP_SUL!AM803)</f>
        <v>-</v>
      </c>
      <c r="O804" s="109" t="str">
        <f>IF(SP_SUL!BH803="","*",SP_SUL!BH803)</f>
        <v>*</v>
      </c>
      <c r="P804" s="145" t="str">
        <f>IF($A$2=1,IF(SP_SUL!BJ803="","*",SP_SUL!BJ803),IF(SP_SUL!BK803="","*",SP_SUL!BK803))</f>
        <v>*</v>
      </c>
    </row>
    <row r="805" spans="1:16" hidden="1">
      <c r="A805" s="81" t="str">
        <f>IF(SP_SUL!B804="","*",SP_SUL!B804)</f>
        <v>*</v>
      </c>
      <c r="B805" s="82" t="str">
        <f>IF(SP_SUL!X804="","*",SP_SUL!X804)</f>
        <v>*</v>
      </c>
      <c r="C805" s="82" t="str">
        <f>IF(SP_SUL!S804="","*",SP_SUL!S804)</f>
        <v>-</v>
      </c>
      <c r="D805" s="82" t="str">
        <f>IF(SP_SUL!T804="","*",SP_SUL!T804)</f>
        <v>-</v>
      </c>
      <c r="E805" s="82" t="str">
        <f>IF(SP_SUL!D804="","*",SP_SUL!D804)</f>
        <v>*</v>
      </c>
      <c r="F805" s="82" t="str">
        <f>IF(SP_SUL!H804="","*",SP_SUL!H804)</f>
        <v>*</v>
      </c>
      <c r="G805" s="82" t="str">
        <f>IF(SP_SUL!M804="","*",SP_SUL!M804)</f>
        <v>-</v>
      </c>
      <c r="H805" s="115" t="str">
        <f>IF(SP_SUL!K804="","*",SP_SUL!K804)</f>
        <v>*</v>
      </c>
      <c r="I805" s="112" t="str">
        <f>IF(SP_SUL!O804="","*",SP_SUL!O804)</f>
        <v>*</v>
      </c>
      <c r="J805" s="112" t="str">
        <f>IF(SP_SUL!P804="","*",SP_SUL!P804)</f>
        <v>*</v>
      </c>
      <c r="K805" s="82">
        <f>IF(SP_SUL!AK804="","*",SP_SUL!AK804)</f>
        <v>0</v>
      </c>
      <c r="L805" s="82" t="str">
        <f>IF(SP_SUL!AM804="","*",SP_SUL!AM804)</f>
        <v>-</v>
      </c>
      <c r="M805" s="82">
        <f>IF(SP_SUL!AP804="","*",SP_SUL!AP804)</f>
        <v>0</v>
      </c>
      <c r="N805" s="82" t="str">
        <f>IF(SP_SUL!AM804="","*",SP_SUL!AM804)</f>
        <v>-</v>
      </c>
      <c r="O805" s="109" t="str">
        <f>IF(SP_SUL!BH804="","*",SP_SUL!BH804)</f>
        <v>*</v>
      </c>
      <c r="P805" s="145" t="str">
        <f>IF($A$2=1,IF(SP_SUL!BJ804="","*",SP_SUL!BJ804),IF(SP_SUL!BK804="","*",SP_SUL!BK804))</f>
        <v>*</v>
      </c>
    </row>
    <row r="806" spans="1:16" hidden="1">
      <c r="A806" s="81" t="str">
        <f>IF(SP_SUL!B805="","*",SP_SUL!B805)</f>
        <v>*</v>
      </c>
      <c r="B806" s="82" t="str">
        <f>IF(SP_SUL!X805="","*",SP_SUL!X805)</f>
        <v>*</v>
      </c>
      <c r="C806" s="82" t="str">
        <f>IF(SP_SUL!S805="","*",SP_SUL!S805)</f>
        <v>-</v>
      </c>
      <c r="D806" s="82" t="str">
        <f>IF(SP_SUL!T805="","*",SP_SUL!T805)</f>
        <v>-</v>
      </c>
      <c r="E806" s="82" t="str">
        <f>IF(SP_SUL!D805="","*",SP_SUL!D805)</f>
        <v>*</v>
      </c>
      <c r="F806" s="82" t="str">
        <f>IF(SP_SUL!H805="","*",SP_SUL!H805)</f>
        <v>*</v>
      </c>
      <c r="G806" s="82" t="str">
        <f>IF(SP_SUL!M805="","*",SP_SUL!M805)</f>
        <v>-</v>
      </c>
      <c r="H806" s="115" t="str">
        <f>IF(SP_SUL!K805="","*",SP_SUL!K805)</f>
        <v>*</v>
      </c>
      <c r="I806" s="112" t="str">
        <f>IF(SP_SUL!O805="","*",SP_SUL!O805)</f>
        <v>*</v>
      </c>
      <c r="J806" s="112" t="str">
        <f>IF(SP_SUL!P805="","*",SP_SUL!P805)</f>
        <v>*</v>
      </c>
      <c r="K806" s="82">
        <f>IF(SP_SUL!AK805="","*",SP_SUL!AK805)</f>
        <v>0</v>
      </c>
      <c r="L806" s="82" t="str">
        <f>IF(SP_SUL!AM805="","*",SP_SUL!AM805)</f>
        <v>-</v>
      </c>
      <c r="M806" s="82">
        <f>IF(SP_SUL!AP805="","*",SP_SUL!AP805)</f>
        <v>0</v>
      </c>
      <c r="N806" s="82" t="str">
        <f>IF(SP_SUL!AM805="","*",SP_SUL!AM805)</f>
        <v>-</v>
      </c>
      <c r="O806" s="109" t="str">
        <f>IF(SP_SUL!BH805="","*",SP_SUL!BH805)</f>
        <v>*</v>
      </c>
      <c r="P806" s="145" t="str">
        <f>IF($A$2=1,IF(SP_SUL!BJ805="","*",SP_SUL!BJ805),IF(SP_SUL!BK805="","*",SP_SUL!BK805))</f>
        <v>*</v>
      </c>
    </row>
    <row r="807" spans="1:16" hidden="1">
      <c r="A807" s="81" t="str">
        <f>IF(SP_SUL!B806="","*",SP_SUL!B806)</f>
        <v>*</v>
      </c>
      <c r="B807" s="82" t="str">
        <f>IF(SP_SUL!X806="","*",SP_SUL!X806)</f>
        <v>*</v>
      </c>
      <c r="C807" s="82" t="str">
        <f>IF(SP_SUL!S806="","*",SP_SUL!S806)</f>
        <v>-</v>
      </c>
      <c r="D807" s="82" t="str">
        <f>IF(SP_SUL!T806="","*",SP_SUL!T806)</f>
        <v>-</v>
      </c>
      <c r="E807" s="82" t="str">
        <f>IF(SP_SUL!D806="","*",SP_SUL!D806)</f>
        <v>*</v>
      </c>
      <c r="F807" s="82" t="str">
        <f>IF(SP_SUL!H806="","*",SP_SUL!H806)</f>
        <v>*</v>
      </c>
      <c r="G807" s="82" t="str">
        <f>IF(SP_SUL!M806="","*",SP_SUL!M806)</f>
        <v>-</v>
      </c>
      <c r="H807" s="115" t="str">
        <f>IF(SP_SUL!K806="","*",SP_SUL!K806)</f>
        <v>*</v>
      </c>
      <c r="I807" s="112" t="str">
        <f>IF(SP_SUL!O806="","*",SP_SUL!O806)</f>
        <v>*</v>
      </c>
      <c r="J807" s="112" t="str">
        <f>IF(SP_SUL!P806="","*",SP_SUL!P806)</f>
        <v>*</v>
      </c>
      <c r="K807" s="82">
        <f>IF(SP_SUL!AK806="","*",SP_SUL!AK806)</f>
        <v>0</v>
      </c>
      <c r="L807" s="82" t="str">
        <f>IF(SP_SUL!AM806="","*",SP_SUL!AM806)</f>
        <v>-</v>
      </c>
      <c r="M807" s="82">
        <f>IF(SP_SUL!AP806="","*",SP_SUL!AP806)</f>
        <v>0</v>
      </c>
      <c r="N807" s="82" t="str">
        <f>IF(SP_SUL!AM806="","*",SP_SUL!AM806)</f>
        <v>-</v>
      </c>
      <c r="O807" s="109" t="str">
        <f>IF(SP_SUL!BH806="","*",SP_SUL!BH806)</f>
        <v>*</v>
      </c>
      <c r="P807" s="145" t="str">
        <f>IF($A$2=1,IF(SP_SUL!BJ806="","*",SP_SUL!BJ806),IF(SP_SUL!BK806="","*",SP_SUL!BK806))</f>
        <v>*</v>
      </c>
    </row>
    <row r="808" spans="1:16" hidden="1">
      <c r="A808" s="81" t="str">
        <f>IF(SP_SUL!B807="","*",SP_SUL!B807)</f>
        <v>*</v>
      </c>
      <c r="B808" s="82" t="str">
        <f>IF(SP_SUL!X807="","*",SP_SUL!X807)</f>
        <v>*</v>
      </c>
      <c r="C808" s="82" t="str">
        <f>IF(SP_SUL!S807="","*",SP_SUL!S807)</f>
        <v>-</v>
      </c>
      <c r="D808" s="82" t="str">
        <f>IF(SP_SUL!T807="","*",SP_SUL!T807)</f>
        <v>-</v>
      </c>
      <c r="E808" s="82" t="str">
        <f>IF(SP_SUL!D807="","*",SP_SUL!D807)</f>
        <v>*</v>
      </c>
      <c r="F808" s="82" t="str">
        <f>IF(SP_SUL!H807="","*",SP_SUL!H807)</f>
        <v>*</v>
      </c>
      <c r="G808" s="82" t="str">
        <f>IF(SP_SUL!M807="","*",SP_SUL!M807)</f>
        <v>-</v>
      </c>
      <c r="H808" s="115" t="str">
        <f>IF(SP_SUL!K807="","*",SP_SUL!K807)</f>
        <v>*</v>
      </c>
      <c r="I808" s="112" t="str">
        <f>IF(SP_SUL!O807="","*",SP_SUL!O807)</f>
        <v>*</v>
      </c>
      <c r="J808" s="112" t="str">
        <f>IF(SP_SUL!P807="","*",SP_SUL!P807)</f>
        <v>*</v>
      </c>
      <c r="K808" s="82">
        <f>IF(SP_SUL!AK807="","*",SP_SUL!AK807)</f>
        <v>0</v>
      </c>
      <c r="L808" s="82" t="str">
        <f>IF(SP_SUL!AM807="","*",SP_SUL!AM807)</f>
        <v>-</v>
      </c>
      <c r="M808" s="82">
        <f>IF(SP_SUL!AP807="","*",SP_SUL!AP807)</f>
        <v>0</v>
      </c>
      <c r="N808" s="82" t="str">
        <f>IF(SP_SUL!AM807="","*",SP_SUL!AM807)</f>
        <v>-</v>
      </c>
      <c r="O808" s="109" t="str">
        <f>IF(SP_SUL!BH807="","*",SP_SUL!BH807)</f>
        <v>*</v>
      </c>
      <c r="P808" s="145" t="str">
        <f>IF($A$2=1,IF(SP_SUL!BJ807="","*",SP_SUL!BJ807),IF(SP_SUL!BK807="","*",SP_SUL!BK807))</f>
        <v>*</v>
      </c>
    </row>
    <row r="809" spans="1:16" hidden="1">
      <c r="A809" s="81" t="str">
        <f>IF(SP_SUL!B808="","*",SP_SUL!B808)</f>
        <v>*</v>
      </c>
      <c r="B809" s="82" t="str">
        <f>IF(SP_SUL!X808="","*",SP_SUL!X808)</f>
        <v>*</v>
      </c>
      <c r="C809" s="82" t="str">
        <f>IF(SP_SUL!S808="","*",SP_SUL!S808)</f>
        <v>-</v>
      </c>
      <c r="D809" s="82" t="str">
        <f>IF(SP_SUL!T808="","*",SP_SUL!T808)</f>
        <v>-</v>
      </c>
      <c r="E809" s="82" t="str">
        <f>IF(SP_SUL!D808="","*",SP_SUL!D808)</f>
        <v>*</v>
      </c>
      <c r="F809" s="82" t="str">
        <f>IF(SP_SUL!H808="","*",SP_SUL!H808)</f>
        <v>*</v>
      </c>
      <c r="G809" s="82" t="str">
        <f>IF(SP_SUL!M808="","*",SP_SUL!M808)</f>
        <v>-</v>
      </c>
      <c r="H809" s="115" t="str">
        <f>IF(SP_SUL!K808="","*",SP_SUL!K808)</f>
        <v>*</v>
      </c>
      <c r="I809" s="112" t="str">
        <f>IF(SP_SUL!O808="","*",SP_SUL!O808)</f>
        <v>*</v>
      </c>
      <c r="J809" s="112" t="str">
        <f>IF(SP_SUL!P808="","*",SP_SUL!P808)</f>
        <v>*</v>
      </c>
      <c r="K809" s="82">
        <f>IF(SP_SUL!AK808="","*",SP_SUL!AK808)</f>
        <v>0</v>
      </c>
      <c r="L809" s="82" t="str">
        <f>IF(SP_SUL!AM808="","*",SP_SUL!AM808)</f>
        <v>-</v>
      </c>
      <c r="M809" s="82">
        <f>IF(SP_SUL!AP808="","*",SP_SUL!AP808)</f>
        <v>0</v>
      </c>
      <c r="N809" s="82" t="str">
        <f>IF(SP_SUL!AM808="","*",SP_SUL!AM808)</f>
        <v>-</v>
      </c>
      <c r="O809" s="109" t="str">
        <f>IF(SP_SUL!BH808="","*",SP_SUL!BH808)</f>
        <v>*</v>
      </c>
      <c r="P809" s="145" t="str">
        <f>IF($A$2=1,IF(SP_SUL!BJ808="","*",SP_SUL!BJ808),IF(SP_SUL!BK808="","*",SP_SUL!BK808))</f>
        <v>*</v>
      </c>
    </row>
    <row r="810" spans="1:16" hidden="1">
      <c r="A810" s="81" t="str">
        <f>IF(SP_SUL!B809="","*",SP_SUL!B809)</f>
        <v>*</v>
      </c>
      <c r="B810" s="82" t="str">
        <f>IF(SP_SUL!X809="","*",SP_SUL!X809)</f>
        <v>*</v>
      </c>
      <c r="C810" s="82" t="str">
        <f>IF(SP_SUL!S809="","*",SP_SUL!S809)</f>
        <v>-</v>
      </c>
      <c r="D810" s="82" t="str">
        <f>IF(SP_SUL!T809="","*",SP_SUL!T809)</f>
        <v>-</v>
      </c>
      <c r="E810" s="82" t="str">
        <f>IF(SP_SUL!D809="","*",SP_SUL!D809)</f>
        <v>*</v>
      </c>
      <c r="F810" s="82" t="str">
        <f>IF(SP_SUL!H809="","*",SP_SUL!H809)</f>
        <v>*</v>
      </c>
      <c r="G810" s="82" t="str">
        <f>IF(SP_SUL!M809="","*",SP_SUL!M809)</f>
        <v>-</v>
      </c>
      <c r="H810" s="115" t="str">
        <f>IF(SP_SUL!K809="","*",SP_SUL!K809)</f>
        <v>*</v>
      </c>
      <c r="I810" s="112" t="str">
        <f>IF(SP_SUL!O809="","*",SP_SUL!O809)</f>
        <v>*</v>
      </c>
      <c r="J810" s="112" t="str">
        <f>IF(SP_SUL!P809="","*",SP_SUL!P809)</f>
        <v>*</v>
      </c>
      <c r="K810" s="82">
        <f>IF(SP_SUL!AK809="","*",SP_SUL!AK809)</f>
        <v>0</v>
      </c>
      <c r="L810" s="82" t="str">
        <f>IF(SP_SUL!AM809="","*",SP_SUL!AM809)</f>
        <v>-</v>
      </c>
      <c r="M810" s="82">
        <f>IF(SP_SUL!AP809="","*",SP_SUL!AP809)</f>
        <v>0</v>
      </c>
      <c r="N810" s="82" t="str">
        <f>IF(SP_SUL!AM809="","*",SP_SUL!AM809)</f>
        <v>-</v>
      </c>
      <c r="O810" s="109" t="str">
        <f>IF(SP_SUL!BH809="","*",SP_SUL!BH809)</f>
        <v>*</v>
      </c>
      <c r="P810" s="145" t="str">
        <f>IF($A$2=1,IF(SP_SUL!BJ809="","*",SP_SUL!BJ809),IF(SP_SUL!BK809="","*",SP_SUL!BK809))</f>
        <v>*</v>
      </c>
    </row>
    <row r="811" spans="1:16" hidden="1">
      <c r="A811" s="81" t="str">
        <f>IF(SP_SUL!B810="","*",SP_SUL!B810)</f>
        <v>*</v>
      </c>
      <c r="B811" s="82" t="str">
        <f>IF(SP_SUL!X810="","*",SP_SUL!X810)</f>
        <v>*</v>
      </c>
      <c r="C811" s="82" t="str">
        <f>IF(SP_SUL!S810="","*",SP_SUL!S810)</f>
        <v>-</v>
      </c>
      <c r="D811" s="82" t="str">
        <f>IF(SP_SUL!T810="","*",SP_SUL!T810)</f>
        <v>-</v>
      </c>
      <c r="E811" s="82" t="str">
        <f>IF(SP_SUL!D810="","*",SP_SUL!D810)</f>
        <v>*</v>
      </c>
      <c r="F811" s="82" t="str">
        <f>IF(SP_SUL!H810="","*",SP_SUL!H810)</f>
        <v>*</v>
      </c>
      <c r="G811" s="82" t="str">
        <f>IF(SP_SUL!M810="","*",SP_SUL!M810)</f>
        <v>-</v>
      </c>
      <c r="H811" s="115" t="str">
        <f>IF(SP_SUL!K810="","*",SP_SUL!K810)</f>
        <v>*</v>
      </c>
      <c r="I811" s="112" t="str">
        <f>IF(SP_SUL!O810="","*",SP_SUL!O810)</f>
        <v>*</v>
      </c>
      <c r="J811" s="112" t="str">
        <f>IF(SP_SUL!P810="","*",SP_SUL!P810)</f>
        <v>*</v>
      </c>
      <c r="K811" s="82">
        <f>IF(SP_SUL!AK810="","*",SP_SUL!AK810)</f>
        <v>0</v>
      </c>
      <c r="L811" s="82" t="str">
        <f>IF(SP_SUL!AM810="","*",SP_SUL!AM810)</f>
        <v>-</v>
      </c>
      <c r="M811" s="82">
        <f>IF(SP_SUL!AP810="","*",SP_SUL!AP810)</f>
        <v>0</v>
      </c>
      <c r="N811" s="82" t="str">
        <f>IF(SP_SUL!AM810="","*",SP_SUL!AM810)</f>
        <v>-</v>
      </c>
      <c r="O811" s="109" t="str">
        <f>IF(SP_SUL!BH810="","*",SP_SUL!BH810)</f>
        <v>*</v>
      </c>
      <c r="P811" s="145" t="str">
        <f>IF($A$2=1,IF(SP_SUL!BJ810="","*",SP_SUL!BJ810),IF(SP_SUL!BK810="","*",SP_SUL!BK810))</f>
        <v>*</v>
      </c>
    </row>
    <row r="812" spans="1:16" hidden="1">
      <c r="A812" s="81" t="str">
        <f>IF(SP_SUL!B811="","*",SP_SUL!B811)</f>
        <v>*</v>
      </c>
      <c r="B812" s="82" t="str">
        <f>IF(SP_SUL!X811="","*",SP_SUL!X811)</f>
        <v>*</v>
      </c>
      <c r="C812" s="82" t="str">
        <f>IF(SP_SUL!S811="","*",SP_SUL!S811)</f>
        <v>-</v>
      </c>
      <c r="D812" s="82" t="str">
        <f>IF(SP_SUL!T811="","*",SP_SUL!T811)</f>
        <v>-</v>
      </c>
      <c r="E812" s="82" t="str">
        <f>IF(SP_SUL!D811="","*",SP_SUL!D811)</f>
        <v>*</v>
      </c>
      <c r="F812" s="82" t="str">
        <f>IF(SP_SUL!H811="","*",SP_SUL!H811)</f>
        <v>*</v>
      </c>
      <c r="G812" s="82" t="str">
        <f>IF(SP_SUL!M811="","*",SP_SUL!M811)</f>
        <v>-</v>
      </c>
      <c r="H812" s="115" t="str">
        <f>IF(SP_SUL!K811="","*",SP_SUL!K811)</f>
        <v>*</v>
      </c>
      <c r="I812" s="112" t="str">
        <f>IF(SP_SUL!O811="","*",SP_SUL!O811)</f>
        <v>*</v>
      </c>
      <c r="J812" s="112" t="str">
        <f>IF(SP_SUL!P811="","*",SP_SUL!P811)</f>
        <v>*</v>
      </c>
      <c r="K812" s="82">
        <f>IF(SP_SUL!AK811="","*",SP_SUL!AK811)</f>
        <v>0</v>
      </c>
      <c r="L812" s="82" t="str">
        <f>IF(SP_SUL!AM811="","*",SP_SUL!AM811)</f>
        <v>-</v>
      </c>
      <c r="M812" s="82">
        <f>IF(SP_SUL!AP811="","*",SP_SUL!AP811)</f>
        <v>0</v>
      </c>
      <c r="N812" s="82" t="str">
        <f>IF(SP_SUL!AM811="","*",SP_SUL!AM811)</f>
        <v>-</v>
      </c>
      <c r="O812" s="109" t="str">
        <f>IF(SP_SUL!BH811="","*",SP_SUL!BH811)</f>
        <v>*</v>
      </c>
      <c r="P812" s="145" t="str">
        <f>IF($A$2=1,IF(SP_SUL!BJ811="","*",SP_SUL!BJ811),IF(SP_SUL!BK811="","*",SP_SUL!BK811))</f>
        <v>*</v>
      </c>
    </row>
    <row r="813" spans="1:16" hidden="1">
      <c r="A813" s="81" t="str">
        <f>IF(SP_SUL!B812="","*",SP_SUL!B812)</f>
        <v>*</v>
      </c>
      <c r="B813" s="82" t="str">
        <f>IF(SP_SUL!X812="","*",SP_SUL!X812)</f>
        <v>*</v>
      </c>
      <c r="C813" s="82" t="str">
        <f>IF(SP_SUL!S812="","*",SP_SUL!S812)</f>
        <v>-</v>
      </c>
      <c r="D813" s="82" t="str">
        <f>IF(SP_SUL!T812="","*",SP_SUL!T812)</f>
        <v>-</v>
      </c>
      <c r="E813" s="82" t="str">
        <f>IF(SP_SUL!D812="","*",SP_SUL!D812)</f>
        <v>*</v>
      </c>
      <c r="F813" s="82" t="str">
        <f>IF(SP_SUL!H812="","*",SP_SUL!H812)</f>
        <v>*</v>
      </c>
      <c r="G813" s="82" t="str">
        <f>IF(SP_SUL!M812="","*",SP_SUL!M812)</f>
        <v>-</v>
      </c>
      <c r="H813" s="115" t="str">
        <f>IF(SP_SUL!K812="","*",SP_SUL!K812)</f>
        <v>*</v>
      </c>
      <c r="I813" s="112" t="str">
        <f>IF(SP_SUL!O812="","*",SP_SUL!O812)</f>
        <v>*</v>
      </c>
      <c r="J813" s="112" t="str">
        <f>IF(SP_SUL!P812="","*",SP_SUL!P812)</f>
        <v>*</v>
      </c>
      <c r="K813" s="82">
        <f>IF(SP_SUL!AK812="","*",SP_SUL!AK812)</f>
        <v>0</v>
      </c>
      <c r="L813" s="82" t="str">
        <f>IF(SP_SUL!AM812="","*",SP_SUL!AM812)</f>
        <v>-</v>
      </c>
      <c r="M813" s="82">
        <f>IF(SP_SUL!AP812="","*",SP_SUL!AP812)</f>
        <v>0</v>
      </c>
      <c r="N813" s="82" t="str">
        <f>IF(SP_SUL!AM812="","*",SP_SUL!AM812)</f>
        <v>-</v>
      </c>
      <c r="O813" s="109" t="str">
        <f>IF(SP_SUL!BH812="","*",SP_SUL!BH812)</f>
        <v>*</v>
      </c>
      <c r="P813" s="145" t="str">
        <f>IF($A$2=1,IF(SP_SUL!BJ812="","*",SP_SUL!BJ812),IF(SP_SUL!BK812="","*",SP_SUL!BK812))</f>
        <v>*</v>
      </c>
    </row>
    <row r="814" spans="1:16" hidden="1">
      <c r="A814" s="81" t="str">
        <f>IF(SP_SUL!B813="","*",SP_SUL!B813)</f>
        <v>*</v>
      </c>
      <c r="B814" s="82" t="str">
        <f>IF(SP_SUL!X813="","*",SP_SUL!X813)</f>
        <v>*</v>
      </c>
      <c r="C814" s="82" t="str">
        <f>IF(SP_SUL!S813="","*",SP_SUL!S813)</f>
        <v>-</v>
      </c>
      <c r="D814" s="82" t="str">
        <f>IF(SP_SUL!T813="","*",SP_SUL!T813)</f>
        <v>-</v>
      </c>
      <c r="E814" s="82" t="str">
        <f>IF(SP_SUL!D813="","*",SP_SUL!D813)</f>
        <v>*</v>
      </c>
      <c r="F814" s="82" t="str">
        <f>IF(SP_SUL!H813="","*",SP_SUL!H813)</f>
        <v>*</v>
      </c>
      <c r="G814" s="82" t="str">
        <f>IF(SP_SUL!M813="","*",SP_SUL!M813)</f>
        <v>-</v>
      </c>
      <c r="H814" s="115" t="str">
        <f>IF(SP_SUL!K813="","*",SP_SUL!K813)</f>
        <v>*</v>
      </c>
      <c r="I814" s="112" t="str">
        <f>IF(SP_SUL!O813="","*",SP_SUL!O813)</f>
        <v>*</v>
      </c>
      <c r="J814" s="112" t="str">
        <f>IF(SP_SUL!P813="","*",SP_SUL!P813)</f>
        <v>*</v>
      </c>
      <c r="K814" s="82">
        <f>IF(SP_SUL!AK813="","*",SP_SUL!AK813)</f>
        <v>0</v>
      </c>
      <c r="L814" s="82" t="str">
        <f>IF(SP_SUL!AM813="","*",SP_SUL!AM813)</f>
        <v>-</v>
      </c>
      <c r="M814" s="82">
        <f>IF(SP_SUL!AP813="","*",SP_SUL!AP813)</f>
        <v>0</v>
      </c>
      <c r="N814" s="82" t="str">
        <f>IF(SP_SUL!AM813="","*",SP_SUL!AM813)</f>
        <v>-</v>
      </c>
      <c r="O814" s="109" t="str">
        <f>IF(SP_SUL!BH813="","*",SP_SUL!BH813)</f>
        <v>*</v>
      </c>
      <c r="P814" s="145" t="str">
        <f>IF($A$2=1,IF(SP_SUL!BJ813="","*",SP_SUL!BJ813),IF(SP_SUL!BK813="","*",SP_SUL!BK813))</f>
        <v>*</v>
      </c>
    </row>
    <row r="815" spans="1:16" hidden="1">
      <c r="A815" s="81" t="str">
        <f>IF(SP_SUL!B814="","*",SP_SUL!B814)</f>
        <v>*</v>
      </c>
      <c r="B815" s="82" t="str">
        <f>IF(SP_SUL!X814="","*",SP_SUL!X814)</f>
        <v>*</v>
      </c>
      <c r="C815" s="82" t="str">
        <f>IF(SP_SUL!S814="","*",SP_SUL!S814)</f>
        <v>-</v>
      </c>
      <c r="D815" s="82" t="str">
        <f>IF(SP_SUL!T814="","*",SP_SUL!T814)</f>
        <v>-</v>
      </c>
      <c r="E815" s="82" t="str">
        <f>IF(SP_SUL!D814="","*",SP_SUL!D814)</f>
        <v>*</v>
      </c>
      <c r="F815" s="82" t="str">
        <f>IF(SP_SUL!H814="","*",SP_SUL!H814)</f>
        <v>*</v>
      </c>
      <c r="G815" s="82" t="str">
        <f>IF(SP_SUL!M814="","*",SP_SUL!M814)</f>
        <v>-</v>
      </c>
      <c r="H815" s="115" t="str">
        <f>IF(SP_SUL!K814="","*",SP_SUL!K814)</f>
        <v>*</v>
      </c>
      <c r="I815" s="112" t="str">
        <f>IF(SP_SUL!O814="","*",SP_SUL!O814)</f>
        <v>*</v>
      </c>
      <c r="J815" s="112" t="str">
        <f>IF(SP_SUL!P814="","*",SP_SUL!P814)</f>
        <v>*</v>
      </c>
      <c r="K815" s="82">
        <f>IF(SP_SUL!AK814="","*",SP_SUL!AK814)</f>
        <v>0</v>
      </c>
      <c r="L815" s="82" t="str">
        <f>IF(SP_SUL!AM814="","*",SP_SUL!AM814)</f>
        <v>-</v>
      </c>
      <c r="M815" s="82">
        <f>IF(SP_SUL!AP814="","*",SP_SUL!AP814)</f>
        <v>0</v>
      </c>
      <c r="N815" s="82" t="str">
        <f>IF(SP_SUL!AM814="","*",SP_SUL!AM814)</f>
        <v>-</v>
      </c>
      <c r="O815" s="109" t="str">
        <f>IF(SP_SUL!BH814="","*",SP_SUL!BH814)</f>
        <v>*</v>
      </c>
      <c r="P815" s="145" t="str">
        <f>IF($A$2=1,IF(SP_SUL!BJ814="","*",SP_SUL!BJ814),IF(SP_SUL!BK814="","*",SP_SUL!BK814))</f>
        <v>*</v>
      </c>
    </row>
    <row r="816" spans="1:16" hidden="1">
      <c r="A816" s="81" t="str">
        <f>IF(SP_SUL!B815="","*",SP_SUL!B815)</f>
        <v>*</v>
      </c>
      <c r="B816" s="82" t="str">
        <f>IF(SP_SUL!X815="","*",SP_SUL!X815)</f>
        <v>*</v>
      </c>
      <c r="C816" s="82" t="str">
        <f>IF(SP_SUL!S815="","*",SP_SUL!S815)</f>
        <v>-</v>
      </c>
      <c r="D816" s="82" t="str">
        <f>IF(SP_SUL!T815="","*",SP_SUL!T815)</f>
        <v>-</v>
      </c>
      <c r="E816" s="82" t="str">
        <f>IF(SP_SUL!D815="","*",SP_SUL!D815)</f>
        <v>*</v>
      </c>
      <c r="F816" s="82" t="str">
        <f>IF(SP_SUL!H815="","*",SP_SUL!H815)</f>
        <v>*</v>
      </c>
      <c r="G816" s="82" t="str">
        <f>IF(SP_SUL!M815="","*",SP_SUL!M815)</f>
        <v>-</v>
      </c>
      <c r="H816" s="115" t="str">
        <f>IF(SP_SUL!K815="","*",SP_SUL!K815)</f>
        <v>*</v>
      </c>
      <c r="I816" s="112" t="str">
        <f>IF(SP_SUL!O815="","*",SP_SUL!O815)</f>
        <v>*</v>
      </c>
      <c r="J816" s="112" t="str">
        <f>IF(SP_SUL!P815="","*",SP_SUL!P815)</f>
        <v>*</v>
      </c>
      <c r="K816" s="82">
        <f>IF(SP_SUL!AK815="","*",SP_SUL!AK815)</f>
        <v>0</v>
      </c>
      <c r="L816" s="82" t="str">
        <f>IF(SP_SUL!AM815="","*",SP_SUL!AM815)</f>
        <v>-</v>
      </c>
      <c r="M816" s="82">
        <f>IF(SP_SUL!AP815="","*",SP_SUL!AP815)</f>
        <v>0</v>
      </c>
      <c r="N816" s="82" t="str">
        <f>IF(SP_SUL!AM815="","*",SP_SUL!AM815)</f>
        <v>-</v>
      </c>
      <c r="O816" s="109" t="str">
        <f>IF(SP_SUL!BH815="","*",SP_SUL!BH815)</f>
        <v>*</v>
      </c>
      <c r="P816" s="145" t="str">
        <f>IF($A$2=1,IF(SP_SUL!BJ815="","*",SP_SUL!BJ815),IF(SP_SUL!BK815="","*",SP_SUL!BK815))</f>
        <v>*</v>
      </c>
    </row>
    <row r="817" spans="1:16" hidden="1">
      <c r="A817" s="81" t="str">
        <f>IF(SP_SUL!B816="","*",SP_SUL!B816)</f>
        <v>*</v>
      </c>
      <c r="B817" s="82" t="str">
        <f>IF(SP_SUL!X816="","*",SP_SUL!X816)</f>
        <v>*</v>
      </c>
      <c r="C817" s="82" t="str">
        <f>IF(SP_SUL!S816="","*",SP_SUL!S816)</f>
        <v>-</v>
      </c>
      <c r="D817" s="82" t="str">
        <f>IF(SP_SUL!T816="","*",SP_SUL!T816)</f>
        <v>-</v>
      </c>
      <c r="E817" s="82" t="str">
        <f>IF(SP_SUL!D816="","*",SP_SUL!D816)</f>
        <v>*</v>
      </c>
      <c r="F817" s="82" t="str">
        <f>IF(SP_SUL!H816="","*",SP_SUL!H816)</f>
        <v>*</v>
      </c>
      <c r="G817" s="82" t="str">
        <f>IF(SP_SUL!M816="","*",SP_SUL!M816)</f>
        <v>-</v>
      </c>
      <c r="H817" s="115" t="str">
        <f>IF(SP_SUL!K816="","*",SP_SUL!K816)</f>
        <v>*</v>
      </c>
      <c r="I817" s="112" t="str">
        <f>IF(SP_SUL!O816="","*",SP_SUL!O816)</f>
        <v>*</v>
      </c>
      <c r="J817" s="112" t="str">
        <f>IF(SP_SUL!P816="","*",SP_SUL!P816)</f>
        <v>*</v>
      </c>
      <c r="K817" s="82">
        <f>IF(SP_SUL!AK816="","*",SP_SUL!AK816)</f>
        <v>0</v>
      </c>
      <c r="L817" s="82" t="str">
        <f>IF(SP_SUL!AM816="","*",SP_SUL!AM816)</f>
        <v>-</v>
      </c>
      <c r="M817" s="82">
        <f>IF(SP_SUL!AP816="","*",SP_SUL!AP816)</f>
        <v>0</v>
      </c>
      <c r="N817" s="82" t="str">
        <f>IF(SP_SUL!AM816="","*",SP_SUL!AM816)</f>
        <v>-</v>
      </c>
      <c r="O817" s="109" t="str">
        <f>IF(SP_SUL!BH816="","*",SP_SUL!BH816)</f>
        <v>*</v>
      </c>
      <c r="P817" s="145" t="str">
        <f>IF($A$2=1,IF(SP_SUL!BJ816="","*",SP_SUL!BJ816),IF(SP_SUL!BK816="","*",SP_SUL!BK816))</f>
        <v>*</v>
      </c>
    </row>
    <row r="818" spans="1:16" hidden="1">
      <c r="A818" s="81" t="str">
        <f>IF(SP_SUL!B817="","*",SP_SUL!B817)</f>
        <v>*</v>
      </c>
      <c r="B818" s="82" t="str">
        <f>IF(SP_SUL!X817="","*",SP_SUL!X817)</f>
        <v>*</v>
      </c>
      <c r="C818" s="82" t="str">
        <f>IF(SP_SUL!S817="","*",SP_SUL!S817)</f>
        <v>-</v>
      </c>
      <c r="D818" s="82" t="str">
        <f>IF(SP_SUL!T817="","*",SP_SUL!T817)</f>
        <v>-</v>
      </c>
      <c r="E818" s="82" t="str">
        <f>IF(SP_SUL!D817="","*",SP_SUL!D817)</f>
        <v>*</v>
      </c>
      <c r="F818" s="82" t="str">
        <f>IF(SP_SUL!H817="","*",SP_SUL!H817)</f>
        <v>*</v>
      </c>
      <c r="G818" s="82" t="str">
        <f>IF(SP_SUL!M817="","*",SP_SUL!M817)</f>
        <v>-</v>
      </c>
      <c r="H818" s="115" t="str">
        <f>IF(SP_SUL!K817="","*",SP_SUL!K817)</f>
        <v>*</v>
      </c>
      <c r="I818" s="112" t="str">
        <f>IF(SP_SUL!O817="","*",SP_SUL!O817)</f>
        <v>*</v>
      </c>
      <c r="J818" s="112" t="str">
        <f>IF(SP_SUL!P817="","*",SP_SUL!P817)</f>
        <v>*</v>
      </c>
      <c r="K818" s="82">
        <f>IF(SP_SUL!AK817="","*",SP_SUL!AK817)</f>
        <v>0</v>
      </c>
      <c r="L818" s="82" t="str">
        <f>IF(SP_SUL!AM817="","*",SP_SUL!AM817)</f>
        <v>-</v>
      </c>
      <c r="M818" s="82">
        <f>IF(SP_SUL!AP817="","*",SP_SUL!AP817)</f>
        <v>0</v>
      </c>
      <c r="N818" s="82" t="str">
        <f>IF(SP_SUL!AM817="","*",SP_SUL!AM817)</f>
        <v>-</v>
      </c>
      <c r="O818" s="109" t="str">
        <f>IF(SP_SUL!BH817="","*",SP_SUL!BH817)</f>
        <v>*</v>
      </c>
      <c r="P818" s="145" t="str">
        <f>IF($A$2=1,IF(SP_SUL!BJ817="","*",SP_SUL!BJ817),IF(SP_SUL!BK817="","*",SP_SUL!BK817))</f>
        <v>*</v>
      </c>
    </row>
    <row r="819" spans="1:16" hidden="1">
      <c r="A819" s="81" t="str">
        <f>IF(SP_SUL!B818="","*",SP_SUL!B818)</f>
        <v>*</v>
      </c>
      <c r="B819" s="82" t="str">
        <f>IF(SP_SUL!X818="","*",SP_SUL!X818)</f>
        <v>*</v>
      </c>
      <c r="C819" s="82" t="str">
        <f>IF(SP_SUL!S818="","*",SP_SUL!S818)</f>
        <v>-</v>
      </c>
      <c r="D819" s="82" t="str">
        <f>IF(SP_SUL!T818="","*",SP_SUL!T818)</f>
        <v>-</v>
      </c>
      <c r="E819" s="82" t="str">
        <f>IF(SP_SUL!D818="","*",SP_SUL!D818)</f>
        <v>*</v>
      </c>
      <c r="F819" s="82" t="str">
        <f>IF(SP_SUL!H818="","*",SP_SUL!H818)</f>
        <v>*</v>
      </c>
      <c r="G819" s="82" t="str">
        <f>IF(SP_SUL!M818="","*",SP_SUL!M818)</f>
        <v>-</v>
      </c>
      <c r="H819" s="115" t="str">
        <f>IF(SP_SUL!K818="","*",SP_SUL!K818)</f>
        <v>*</v>
      </c>
      <c r="I819" s="112" t="str">
        <f>IF(SP_SUL!O818="","*",SP_SUL!O818)</f>
        <v>*</v>
      </c>
      <c r="J819" s="112" t="str">
        <f>IF(SP_SUL!P818="","*",SP_SUL!P818)</f>
        <v>*</v>
      </c>
      <c r="K819" s="82">
        <f>IF(SP_SUL!AK818="","*",SP_SUL!AK818)</f>
        <v>0</v>
      </c>
      <c r="L819" s="82" t="str">
        <f>IF(SP_SUL!AM818="","*",SP_SUL!AM818)</f>
        <v>-</v>
      </c>
      <c r="M819" s="82">
        <f>IF(SP_SUL!AP818="","*",SP_SUL!AP818)</f>
        <v>0</v>
      </c>
      <c r="N819" s="82" t="str">
        <f>IF(SP_SUL!AM818="","*",SP_SUL!AM818)</f>
        <v>-</v>
      </c>
      <c r="O819" s="109" t="str">
        <f>IF(SP_SUL!BH818="","*",SP_SUL!BH818)</f>
        <v>*</v>
      </c>
      <c r="P819" s="145" t="str">
        <f>IF($A$2=1,IF(SP_SUL!BJ818="","*",SP_SUL!BJ818),IF(SP_SUL!BK818="","*",SP_SUL!BK818))</f>
        <v>*</v>
      </c>
    </row>
    <row r="820" spans="1:16" hidden="1">
      <c r="A820" s="81" t="str">
        <f>IF(SP_SUL!B819="","*",SP_SUL!B819)</f>
        <v>*</v>
      </c>
      <c r="B820" s="82" t="str">
        <f>IF(SP_SUL!X819="","*",SP_SUL!X819)</f>
        <v>*</v>
      </c>
      <c r="C820" s="82" t="str">
        <f>IF(SP_SUL!S819="","*",SP_SUL!S819)</f>
        <v>-</v>
      </c>
      <c r="D820" s="82" t="str">
        <f>IF(SP_SUL!T819="","*",SP_SUL!T819)</f>
        <v>-</v>
      </c>
      <c r="E820" s="82" t="str">
        <f>IF(SP_SUL!D819="","*",SP_SUL!D819)</f>
        <v>*</v>
      </c>
      <c r="F820" s="82" t="str">
        <f>IF(SP_SUL!H819="","*",SP_SUL!H819)</f>
        <v>*</v>
      </c>
      <c r="G820" s="82" t="str">
        <f>IF(SP_SUL!M819="","*",SP_SUL!M819)</f>
        <v>-</v>
      </c>
      <c r="H820" s="115" t="str">
        <f>IF(SP_SUL!K819="","*",SP_SUL!K819)</f>
        <v>*</v>
      </c>
      <c r="I820" s="112" t="str">
        <f>IF(SP_SUL!O819="","*",SP_SUL!O819)</f>
        <v>*</v>
      </c>
      <c r="J820" s="112" t="str">
        <f>IF(SP_SUL!P819="","*",SP_SUL!P819)</f>
        <v>*</v>
      </c>
      <c r="K820" s="82">
        <f>IF(SP_SUL!AK819="","*",SP_SUL!AK819)</f>
        <v>0</v>
      </c>
      <c r="L820" s="82" t="str">
        <f>IF(SP_SUL!AM819="","*",SP_SUL!AM819)</f>
        <v>-</v>
      </c>
      <c r="M820" s="82">
        <f>IF(SP_SUL!AP819="","*",SP_SUL!AP819)</f>
        <v>0</v>
      </c>
      <c r="N820" s="82" t="str">
        <f>IF(SP_SUL!AM819="","*",SP_SUL!AM819)</f>
        <v>-</v>
      </c>
      <c r="O820" s="109" t="str">
        <f>IF(SP_SUL!BH819="","*",SP_SUL!BH819)</f>
        <v>*</v>
      </c>
      <c r="P820" s="145" t="str">
        <f>IF($A$2=1,IF(SP_SUL!BJ819="","*",SP_SUL!BJ819),IF(SP_SUL!BK819="","*",SP_SUL!BK819))</f>
        <v>*</v>
      </c>
    </row>
    <row r="821" spans="1:16" hidden="1">
      <c r="A821" s="81" t="str">
        <f>IF(SP_SUL!B820="","*",SP_SUL!B820)</f>
        <v>*</v>
      </c>
      <c r="B821" s="82" t="str">
        <f>IF(SP_SUL!X820="","*",SP_SUL!X820)</f>
        <v>*</v>
      </c>
      <c r="C821" s="82" t="str">
        <f>IF(SP_SUL!S820="","*",SP_SUL!S820)</f>
        <v>-</v>
      </c>
      <c r="D821" s="82" t="str">
        <f>IF(SP_SUL!T820="","*",SP_SUL!T820)</f>
        <v>-</v>
      </c>
      <c r="E821" s="82" t="str">
        <f>IF(SP_SUL!D820="","*",SP_SUL!D820)</f>
        <v>*</v>
      </c>
      <c r="F821" s="82" t="str">
        <f>IF(SP_SUL!H820="","*",SP_SUL!H820)</f>
        <v>*</v>
      </c>
      <c r="G821" s="82" t="str">
        <f>IF(SP_SUL!M820="","*",SP_SUL!M820)</f>
        <v>-</v>
      </c>
      <c r="H821" s="115" t="str">
        <f>IF(SP_SUL!K820="","*",SP_SUL!K820)</f>
        <v>*</v>
      </c>
      <c r="I821" s="112" t="str">
        <f>IF(SP_SUL!O820="","*",SP_SUL!O820)</f>
        <v>*</v>
      </c>
      <c r="J821" s="112" t="str">
        <f>IF(SP_SUL!P820="","*",SP_SUL!P820)</f>
        <v>*</v>
      </c>
      <c r="K821" s="82">
        <f>IF(SP_SUL!AK820="","*",SP_SUL!AK820)</f>
        <v>0</v>
      </c>
      <c r="L821" s="82" t="str">
        <f>IF(SP_SUL!AM820="","*",SP_SUL!AM820)</f>
        <v>-</v>
      </c>
      <c r="M821" s="82">
        <f>IF(SP_SUL!AP820="","*",SP_SUL!AP820)</f>
        <v>0</v>
      </c>
      <c r="N821" s="82" t="str">
        <f>IF(SP_SUL!AM820="","*",SP_SUL!AM820)</f>
        <v>-</v>
      </c>
      <c r="O821" s="109" t="str">
        <f>IF(SP_SUL!BH820="","*",SP_SUL!BH820)</f>
        <v>*</v>
      </c>
      <c r="P821" s="145" t="str">
        <f>IF($A$2=1,IF(SP_SUL!BJ820="","*",SP_SUL!BJ820),IF(SP_SUL!BK820="","*",SP_SUL!BK820))</f>
        <v>*</v>
      </c>
    </row>
    <row r="822" spans="1:16" hidden="1">
      <c r="A822" s="81" t="str">
        <f>IF(SP_SUL!B821="","*",SP_SUL!B821)</f>
        <v>*</v>
      </c>
      <c r="B822" s="82" t="str">
        <f>IF(SP_SUL!X821="","*",SP_SUL!X821)</f>
        <v>*</v>
      </c>
      <c r="C822" s="82" t="str">
        <f>IF(SP_SUL!S821="","*",SP_SUL!S821)</f>
        <v>-</v>
      </c>
      <c r="D822" s="82" t="str">
        <f>IF(SP_SUL!T821="","*",SP_SUL!T821)</f>
        <v>-</v>
      </c>
      <c r="E822" s="82" t="str">
        <f>IF(SP_SUL!D821="","*",SP_SUL!D821)</f>
        <v>*</v>
      </c>
      <c r="F822" s="82" t="str">
        <f>IF(SP_SUL!H821="","*",SP_SUL!H821)</f>
        <v>*</v>
      </c>
      <c r="G822" s="82" t="str">
        <f>IF(SP_SUL!M821="","*",SP_SUL!M821)</f>
        <v>-</v>
      </c>
      <c r="H822" s="115" t="str">
        <f>IF(SP_SUL!K821="","*",SP_SUL!K821)</f>
        <v>*</v>
      </c>
      <c r="I822" s="112" t="str">
        <f>IF(SP_SUL!O821="","*",SP_SUL!O821)</f>
        <v>*</v>
      </c>
      <c r="J822" s="112" t="str">
        <f>IF(SP_SUL!P821="","*",SP_SUL!P821)</f>
        <v>*</v>
      </c>
      <c r="K822" s="82">
        <f>IF(SP_SUL!AK821="","*",SP_SUL!AK821)</f>
        <v>0</v>
      </c>
      <c r="L822" s="82" t="str">
        <f>IF(SP_SUL!AM821="","*",SP_SUL!AM821)</f>
        <v>-</v>
      </c>
      <c r="M822" s="82">
        <f>IF(SP_SUL!AP821="","*",SP_SUL!AP821)</f>
        <v>0</v>
      </c>
      <c r="N822" s="82" t="str">
        <f>IF(SP_SUL!AM821="","*",SP_SUL!AM821)</f>
        <v>-</v>
      </c>
      <c r="O822" s="109" t="str">
        <f>IF(SP_SUL!BH821="","*",SP_SUL!BH821)</f>
        <v>*</v>
      </c>
      <c r="P822" s="145" t="str">
        <f>IF($A$2=1,IF(SP_SUL!BJ821="","*",SP_SUL!BJ821),IF(SP_SUL!BK821="","*",SP_SUL!BK821))</f>
        <v>*</v>
      </c>
    </row>
    <row r="823" spans="1:16" hidden="1">
      <c r="A823" s="81" t="str">
        <f>IF(SP_SUL!B822="","*",SP_SUL!B822)</f>
        <v>*</v>
      </c>
      <c r="B823" s="82" t="str">
        <f>IF(SP_SUL!X822="","*",SP_SUL!X822)</f>
        <v>*</v>
      </c>
      <c r="C823" s="82" t="str">
        <f>IF(SP_SUL!S822="","*",SP_SUL!S822)</f>
        <v>-</v>
      </c>
      <c r="D823" s="82" t="str">
        <f>IF(SP_SUL!T822="","*",SP_SUL!T822)</f>
        <v>-</v>
      </c>
      <c r="E823" s="82" t="str">
        <f>IF(SP_SUL!D822="","*",SP_SUL!D822)</f>
        <v>*</v>
      </c>
      <c r="F823" s="82" t="str">
        <f>IF(SP_SUL!H822="","*",SP_SUL!H822)</f>
        <v>*</v>
      </c>
      <c r="G823" s="82" t="str">
        <f>IF(SP_SUL!M822="","*",SP_SUL!M822)</f>
        <v>-</v>
      </c>
      <c r="H823" s="115" t="str">
        <f>IF(SP_SUL!K822="","*",SP_SUL!K822)</f>
        <v>*</v>
      </c>
      <c r="I823" s="112" t="str">
        <f>IF(SP_SUL!O822="","*",SP_SUL!O822)</f>
        <v>*</v>
      </c>
      <c r="J823" s="112" t="str">
        <f>IF(SP_SUL!P822="","*",SP_SUL!P822)</f>
        <v>*</v>
      </c>
      <c r="K823" s="82">
        <f>IF(SP_SUL!AK822="","*",SP_SUL!AK822)</f>
        <v>0</v>
      </c>
      <c r="L823" s="82" t="str">
        <f>IF(SP_SUL!AM822="","*",SP_SUL!AM822)</f>
        <v>-</v>
      </c>
      <c r="M823" s="82">
        <f>IF(SP_SUL!AP822="","*",SP_SUL!AP822)</f>
        <v>0</v>
      </c>
      <c r="N823" s="82" t="str">
        <f>IF(SP_SUL!AM822="","*",SP_SUL!AM822)</f>
        <v>-</v>
      </c>
      <c r="O823" s="109" t="str">
        <f>IF(SP_SUL!BH822="","*",SP_SUL!BH822)</f>
        <v>*</v>
      </c>
      <c r="P823" s="145" t="str">
        <f>IF($A$2=1,IF(SP_SUL!BJ822="","*",SP_SUL!BJ822),IF(SP_SUL!BK822="","*",SP_SUL!BK822))</f>
        <v>*</v>
      </c>
    </row>
    <row r="824" spans="1:16" hidden="1">
      <c r="A824" s="81" t="str">
        <f>IF(SP_SUL!B823="","*",SP_SUL!B823)</f>
        <v>*</v>
      </c>
      <c r="B824" s="82" t="str">
        <f>IF(SP_SUL!X823="","*",SP_SUL!X823)</f>
        <v>*</v>
      </c>
      <c r="C824" s="82" t="str">
        <f>IF(SP_SUL!S823="","*",SP_SUL!S823)</f>
        <v>-</v>
      </c>
      <c r="D824" s="82" t="str">
        <f>IF(SP_SUL!T823="","*",SP_SUL!T823)</f>
        <v>-</v>
      </c>
      <c r="E824" s="82" t="str">
        <f>IF(SP_SUL!D823="","*",SP_SUL!D823)</f>
        <v>*</v>
      </c>
      <c r="F824" s="82" t="str">
        <f>IF(SP_SUL!H823="","*",SP_SUL!H823)</f>
        <v>*</v>
      </c>
      <c r="G824" s="82" t="str">
        <f>IF(SP_SUL!M823="","*",SP_SUL!M823)</f>
        <v>-</v>
      </c>
      <c r="H824" s="115" t="str">
        <f>IF(SP_SUL!K823="","*",SP_SUL!K823)</f>
        <v>*</v>
      </c>
      <c r="I824" s="112" t="str">
        <f>IF(SP_SUL!O823="","*",SP_SUL!O823)</f>
        <v>*</v>
      </c>
      <c r="J824" s="112" t="str">
        <f>IF(SP_SUL!P823="","*",SP_SUL!P823)</f>
        <v>*</v>
      </c>
      <c r="K824" s="82">
        <f>IF(SP_SUL!AK823="","*",SP_SUL!AK823)</f>
        <v>0</v>
      </c>
      <c r="L824" s="82" t="str">
        <f>IF(SP_SUL!AM823="","*",SP_SUL!AM823)</f>
        <v>-</v>
      </c>
      <c r="M824" s="82">
        <f>IF(SP_SUL!AP823="","*",SP_SUL!AP823)</f>
        <v>0</v>
      </c>
      <c r="N824" s="82" t="str">
        <f>IF(SP_SUL!AM823="","*",SP_SUL!AM823)</f>
        <v>-</v>
      </c>
      <c r="O824" s="109" t="str">
        <f>IF(SP_SUL!BH823="","*",SP_SUL!BH823)</f>
        <v>*</v>
      </c>
      <c r="P824" s="145" t="str">
        <f>IF($A$2=1,IF(SP_SUL!BJ823="","*",SP_SUL!BJ823),IF(SP_SUL!BK823="","*",SP_SUL!BK823))</f>
        <v>*</v>
      </c>
    </row>
    <row r="825" spans="1:16" hidden="1">
      <c r="A825" s="81" t="str">
        <f>IF(SP_SUL!B824="","*",SP_SUL!B824)</f>
        <v>*</v>
      </c>
      <c r="B825" s="82" t="str">
        <f>IF(SP_SUL!X824="","*",SP_SUL!X824)</f>
        <v>*</v>
      </c>
      <c r="C825" s="82" t="str">
        <f>IF(SP_SUL!S824="","*",SP_SUL!S824)</f>
        <v>-</v>
      </c>
      <c r="D825" s="82" t="str">
        <f>IF(SP_SUL!T824="","*",SP_SUL!T824)</f>
        <v>-</v>
      </c>
      <c r="E825" s="82" t="str">
        <f>IF(SP_SUL!D824="","*",SP_SUL!D824)</f>
        <v>*</v>
      </c>
      <c r="F825" s="82" t="str">
        <f>IF(SP_SUL!H824="","*",SP_SUL!H824)</f>
        <v>*</v>
      </c>
      <c r="G825" s="82" t="str">
        <f>IF(SP_SUL!M824="","*",SP_SUL!M824)</f>
        <v>-</v>
      </c>
      <c r="H825" s="115" t="str">
        <f>IF(SP_SUL!K824="","*",SP_SUL!K824)</f>
        <v>*</v>
      </c>
      <c r="I825" s="112" t="str">
        <f>IF(SP_SUL!O824="","*",SP_SUL!O824)</f>
        <v>*</v>
      </c>
      <c r="J825" s="112" t="str">
        <f>IF(SP_SUL!P824="","*",SP_SUL!P824)</f>
        <v>*</v>
      </c>
      <c r="K825" s="82">
        <f>IF(SP_SUL!AK824="","*",SP_SUL!AK824)</f>
        <v>0</v>
      </c>
      <c r="L825" s="82" t="str">
        <f>IF(SP_SUL!AM824="","*",SP_SUL!AM824)</f>
        <v>-</v>
      </c>
      <c r="M825" s="82">
        <f>IF(SP_SUL!AP824="","*",SP_SUL!AP824)</f>
        <v>0</v>
      </c>
      <c r="N825" s="82" t="str">
        <f>IF(SP_SUL!AM824="","*",SP_SUL!AM824)</f>
        <v>-</v>
      </c>
      <c r="O825" s="109" t="str">
        <f>IF(SP_SUL!BH824="","*",SP_SUL!BH824)</f>
        <v>*</v>
      </c>
      <c r="P825" s="145" t="str">
        <f>IF($A$2=1,IF(SP_SUL!BJ824="","*",SP_SUL!BJ824),IF(SP_SUL!BK824="","*",SP_SUL!BK824))</f>
        <v>*</v>
      </c>
    </row>
    <row r="826" spans="1:16" hidden="1">
      <c r="A826" s="81" t="str">
        <f>IF(SP_SUL!B825="","*",SP_SUL!B825)</f>
        <v>*</v>
      </c>
      <c r="B826" s="82" t="str">
        <f>IF(SP_SUL!X825="","*",SP_SUL!X825)</f>
        <v>*</v>
      </c>
      <c r="C826" s="82" t="str">
        <f>IF(SP_SUL!S825="","*",SP_SUL!S825)</f>
        <v>-</v>
      </c>
      <c r="D826" s="82" t="str">
        <f>IF(SP_SUL!T825="","*",SP_SUL!T825)</f>
        <v>-</v>
      </c>
      <c r="E826" s="82" t="str">
        <f>IF(SP_SUL!D825="","*",SP_SUL!D825)</f>
        <v>*</v>
      </c>
      <c r="F826" s="82" t="str">
        <f>IF(SP_SUL!H825="","*",SP_SUL!H825)</f>
        <v>*</v>
      </c>
      <c r="G826" s="82" t="str">
        <f>IF(SP_SUL!M825="","*",SP_SUL!M825)</f>
        <v>-</v>
      </c>
      <c r="H826" s="115" t="str">
        <f>IF(SP_SUL!K825="","*",SP_SUL!K825)</f>
        <v>*</v>
      </c>
      <c r="I826" s="112" t="str">
        <f>IF(SP_SUL!O825="","*",SP_SUL!O825)</f>
        <v>*</v>
      </c>
      <c r="J826" s="112" t="str">
        <f>IF(SP_SUL!P825="","*",SP_SUL!P825)</f>
        <v>*</v>
      </c>
      <c r="K826" s="82">
        <f>IF(SP_SUL!AK825="","*",SP_SUL!AK825)</f>
        <v>0</v>
      </c>
      <c r="L826" s="82" t="str">
        <f>IF(SP_SUL!AM825="","*",SP_SUL!AM825)</f>
        <v>-</v>
      </c>
      <c r="M826" s="82">
        <f>IF(SP_SUL!AP825="","*",SP_SUL!AP825)</f>
        <v>0</v>
      </c>
      <c r="N826" s="82" t="str">
        <f>IF(SP_SUL!AM825="","*",SP_SUL!AM825)</f>
        <v>-</v>
      </c>
      <c r="O826" s="109" t="str">
        <f>IF(SP_SUL!BH825="","*",SP_SUL!BH825)</f>
        <v>*</v>
      </c>
      <c r="P826" s="145" t="str">
        <f>IF($A$2=1,IF(SP_SUL!BJ825="","*",SP_SUL!BJ825),IF(SP_SUL!BK825="","*",SP_SUL!BK825))</f>
        <v>*</v>
      </c>
    </row>
    <row r="827" spans="1:16" hidden="1">
      <c r="A827" s="81" t="str">
        <f>IF(SP_SUL!B826="","*",SP_SUL!B826)</f>
        <v>*</v>
      </c>
      <c r="B827" s="82" t="str">
        <f>IF(SP_SUL!X826="","*",SP_SUL!X826)</f>
        <v>*</v>
      </c>
      <c r="C827" s="82" t="str">
        <f>IF(SP_SUL!S826="","*",SP_SUL!S826)</f>
        <v>-</v>
      </c>
      <c r="D827" s="82" t="str">
        <f>IF(SP_SUL!T826="","*",SP_SUL!T826)</f>
        <v>-</v>
      </c>
      <c r="E827" s="82" t="str">
        <f>IF(SP_SUL!D826="","*",SP_SUL!D826)</f>
        <v>*</v>
      </c>
      <c r="F827" s="82" t="str">
        <f>IF(SP_SUL!H826="","*",SP_SUL!H826)</f>
        <v>*</v>
      </c>
      <c r="G827" s="82" t="str">
        <f>IF(SP_SUL!M826="","*",SP_SUL!M826)</f>
        <v>-</v>
      </c>
      <c r="H827" s="115" t="str">
        <f>IF(SP_SUL!K826="","*",SP_SUL!K826)</f>
        <v>*</v>
      </c>
      <c r="I827" s="112" t="str">
        <f>IF(SP_SUL!O826="","*",SP_SUL!O826)</f>
        <v>*</v>
      </c>
      <c r="J827" s="112" t="str">
        <f>IF(SP_SUL!P826="","*",SP_SUL!P826)</f>
        <v>*</v>
      </c>
      <c r="K827" s="82">
        <f>IF(SP_SUL!AK826="","*",SP_SUL!AK826)</f>
        <v>0</v>
      </c>
      <c r="L827" s="82" t="str">
        <f>IF(SP_SUL!AM826="","*",SP_SUL!AM826)</f>
        <v>-</v>
      </c>
      <c r="M827" s="82">
        <f>IF(SP_SUL!AP826="","*",SP_SUL!AP826)</f>
        <v>0</v>
      </c>
      <c r="N827" s="82" t="str">
        <f>IF(SP_SUL!AM826="","*",SP_SUL!AM826)</f>
        <v>-</v>
      </c>
      <c r="O827" s="109" t="str">
        <f>IF(SP_SUL!BH826="","*",SP_SUL!BH826)</f>
        <v>*</v>
      </c>
      <c r="P827" s="145" t="str">
        <f>IF($A$2=1,IF(SP_SUL!BJ826="","*",SP_SUL!BJ826),IF(SP_SUL!BK826="","*",SP_SUL!BK826))</f>
        <v>*</v>
      </c>
    </row>
    <row r="828" spans="1:16" hidden="1">
      <c r="A828" s="81" t="str">
        <f>IF(SP_SUL!B827="","*",SP_SUL!B827)</f>
        <v>*</v>
      </c>
      <c r="B828" s="82" t="str">
        <f>IF(SP_SUL!X827="","*",SP_SUL!X827)</f>
        <v>*</v>
      </c>
      <c r="C828" s="82" t="str">
        <f>IF(SP_SUL!S827="","*",SP_SUL!S827)</f>
        <v>-</v>
      </c>
      <c r="D828" s="82" t="str">
        <f>IF(SP_SUL!T827="","*",SP_SUL!T827)</f>
        <v>-</v>
      </c>
      <c r="E828" s="82" t="str">
        <f>IF(SP_SUL!D827="","*",SP_SUL!D827)</f>
        <v>*</v>
      </c>
      <c r="F828" s="82" t="str">
        <f>IF(SP_SUL!H827="","*",SP_SUL!H827)</f>
        <v>*</v>
      </c>
      <c r="G828" s="82" t="str">
        <f>IF(SP_SUL!M827="","*",SP_SUL!M827)</f>
        <v>-</v>
      </c>
      <c r="H828" s="115" t="str">
        <f>IF(SP_SUL!K827="","*",SP_SUL!K827)</f>
        <v>*</v>
      </c>
      <c r="I828" s="112" t="str">
        <f>IF(SP_SUL!O827="","*",SP_SUL!O827)</f>
        <v>*</v>
      </c>
      <c r="J828" s="112" t="str">
        <f>IF(SP_SUL!P827="","*",SP_SUL!P827)</f>
        <v>*</v>
      </c>
      <c r="K828" s="82">
        <f>IF(SP_SUL!AK827="","*",SP_SUL!AK827)</f>
        <v>0</v>
      </c>
      <c r="L828" s="82" t="str">
        <f>IF(SP_SUL!AM827="","*",SP_SUL!AM827)</f>
        <v>-</v>
      </c>
      <c r="M828" s="82">
        <f>IF(SP_SUL!AP827="","*",SP_SUL!AP827)</f>
        <v>0</v>
      </c>
      <c r="N828" s="82" t="str">
        <f>IF(SP_SUL!AM827="","*",SP_SUL!AM827)</f>
        <v>-</v>
      </c>
      <c r="O828" s="109" t="str">
        <f>IF(SP_SUL!BH827="","*",SP_SUL!BH827)</f>
        <v>*</v>
      </c>
      <c r="P828" s="145" t="str">
        <f>IF($A$2=1,IF(SP_SUL!BJ827="","*",SP_SUL!BJ827),IF(SP_SUL!BK827="","*",SP_SUL!BK827))</f>
        <v>*</v>
      </c>
    </row>
    <row r="829" spans="1:16" hidden="1">
      <c r="A829" s="81" t="str">
        <f>IF(SP_SUL!B828="","*",SP_SUL!B828)</f>
        <v>*</v>
      </c>
      <c r="B829" s="82" t="str">
        <f>IF(SP_SUL!X828="","*",SP_SUL!X828)</f>
        <v>*</v>
      </c>
      <c r="C829" s="82" t="str">
        <f>IF(SP_SUL!S828="","*",SP_SUL!S828)</f>
        <v>-</v>
      </c>
      <c r="D829" s="82" t="str">
        <f>IF(SP_SUL!T828="","*",SP_SUL!T828)</f>
        <v>-</v>
      </c>
      <c r="E829" s="82" t="str">
        <f>IF(SP_SUL!D828="","*",SP_SUL!D828)</f>
        <v>*</v>
      </c>
      <c r="F829" s="82" t="str">
        <f>IF(SP_SUL!H828="","*",SP_SUL!H828)</f>
        <v>*</v>
      </c>
      <c r="G829" s="82" t="str">
        <f>IF(SP_SUL!M828="","*",SP_SUL!M828)</f>
        <v>-</v>
      </c>
      <c r="H829" s="115" t="str">
        <f>IF(SP_SUL!K828="","*",SP_SUL!K828)</f>
        <v>*</v>
      </c>
      <c r="I829" s="112" t="str">
        <f>IF(SP_SUL!O828="","*",SP_SUL!O828)</f>
        <v>*</v>
      </c>
      <c r="J829" s="112" t="str">
        <f>IF(SP_SUL!P828="","*",SP_SUL!P828)</f>
        <v>*</v>
      </c>
      <c r="K829" s="82">
        <f>IF(SP_SUL!AK828="","*",SP_SUL!AK828)</f>
        <v>0</v>
      </c>
      <c r="L829" s="82" t="str">
        <f>IF(SP_SUL!AM828="","*",SP_SUL!AM828)</f>
        <v>-</v>
      </c>
      <c r="M829" s="82">
        <f>IF(SP_SUL!AP828="","*",SP_SUL!AP828)</f>
        <v>0</v>
      </c>
      <c r="N829" s="82" t="str">
        <f>IF(SP_SUL!AM828="","*",SP_SUL!AM828)</f>
        <v>-</v>
      </c>
      <c r="O829" s="109" t="str">
        <f>IF(SP_SUL!BH828="","*",SP_SUL!BH828)</f>
        <v>*</v>
      </c>
      <c r="P829" s="145" t="str">
        <f>IF($A$2=1,IF(SP_SUL!BJ828="","*",SP_SUL!BJ828),IF(SP_SUL!BK828="","*",SP_SUL!BK828))</f>
        <v>*</v>
      </c>
    </row>
    <row r="830" spans="1:16" hidden="1">
      <c r="A830" s="81" t="str">
        <f>IF(SP_SUL!B829="","*",SP_SUL!B829)</f>
        <v>*</v>
      </c>
      <c r="B830" s="82" t="str">
        <f>IF(SP_SUL!X829="","*",SP_SUL!X829)</f>
        <v>*</v>
      </c>
      <c r="C830" s="82" t="str">
        <f>IF(SP_SUL!S829="","*",SP_SUL!S829)</f>
        <v>-</v>
      </c>
      <c r="D830" s="82" t="str">
        <f>IF(SP_SUL!T829="","*",SP_SUL!T829)</f>
        <v>-</v>
      </c>
      <c r="E830" s="82" t="str">
        <f>IF(SP_SUL!D829="","*",SP_SUL!D829)</f>
        <v>*</v>
      </c>
      <c r="F830" s="82" t="str">
        <f>IF(SP_SUL!H829="","*",SP_SUL!H829)</f>
        <v>*</v>
      </c>
      <c r="G830" s="82" t="str">
        <f>IF(SP_SUL!M829="","*",SP_SUL!M829)</f>
        <v>-</v>
      </c>
      <c r="H830" s="115" t="str">
        <f>IF(SP_SUL!K829="","*",SP_SUL!K829)</f>
        <v>*</v>
      </c>
      <c r="I830" s="112" t="str">
        <f>IF(SP_SUL!O829="","*",SP_SUL!O829)</f>
        <v>*</v>
      </c>
      <c r="J830" s="112" t="str">
        <f>IF(SP_SUL!P829="","*",SP_SUL!P829)</f>
        <v>*</v>
      </c>
      <c r="K830" s="82">
        <f>IF(SP_SUL!AK829="","*",SP_SUL!AK829)</f>
        <v>0</v>
      </c>
      <c r="L830" s="82" t="str">
        <f>IF(SP_SUL!AM829="","*",SP_SUL!AM829)</f>
        <v>-</v>
      </c>
      <c r="M830" s="82">
        <f>IF(SP_SUL!AP829="","*",SP_SUL!AP829)</f>
        <v>0</v>
      </c>
      <c r="N830" s="82" t="str">
        <f>IF(SP_SUL!AM829="","*",SP_SUL!AM829)</f>
        <v>-</v>
      </c>
      <c r="O830" s="109" t="str">
        <f>IF(SP_SUL!BH829="","*",SP_SUL!BH829)</f>
        <v>*</v>
      </c>
      <c r="P830" s="145" t="str">
        <f>IF($A$2=1,IF(SP_SUL!BJ829="","*",SP_SUL!BJ829),IF(SP_SUL!BK829="","*",SP_SUL!BK829))</f>
        <v>*</v>
      </c>
    </row>
    <row r="831" spans="1:16" hidden="1">
      <c r="A831" s="81" t="str">
        <f>IF(SP_SUL!B830="","*",SP_SUL!B830)</f>
        <v>*</v>
      </c>
      <c r="B831" s="82" t="str">
        <f>IF(SP_SUL!X830="","*",SP_SUL!X830)</f>
        <v>*</v>
      </c>
      <c r="C831" s="82" t="str">
        <f>IF(SP_SUL!S830="","*",SP_SUL!S830)</f>
        <v>-</v>
      </c>
      <c r="D831" s="82" t="str">
        <f>IF(SP_SUL!T830="","*",SP_SUL!T830)</f>
        <v>-</v>
      </c>
      <c r="E831" s="82" t="str">
        <f>IF(SP_SUL!D830="","*",SP_SUL!D830)</f>
        <v>*</v>
      </c>
      <c r="F831" s="82" t="str">
        <f>IF(SP_SUL!H830="","*",SP_SUL!H830)</f>
        <v>*</v>
      </c>
      <c r="G831" s="82" t="str">
        <f>IF(SP_SUL!M830="","*",SP_SUL!M830)</f>
        <v>-</v>
      </c>
      <c r="H831" s="115" t="str">
        <f>IF(SP_SUL!K830="","*",SP_SUL!K830)</f>
        <v>*</v>
      </c>
      <c r="I831" s="112" t="str">
        <f>IF(SP_SUL!O830="","*",SP_SUL!O830)</f>
        <v>*</v>
      </c>
      <c r="J831" s="112" t="str">
        <f>IF(SP_SUL!P830="","*",SP_SUL!P830)</f>
        <v>*</v>
      </c>
      <c r="K831" s="82">
        <f>IF(SP_SUL!AK830="","*",SP_SUL!AK830)</f>
        <v>0</v>
      </c>
      <c r="L831" s="82" t="str">
        <f>IF(SP_SUL!AM830="","*",SP_SUL!AM830)</f>
        <v>-</v>
      </c>
      <c r="M831" s="82">
        <f>IF(SP_SUL!AP830="","*",SP_SUL!AP830)</f>
        <v>0</v>
      </c>
      <c r="N831" s="82" t="str">
        <f>IF(SP_SUL!AM830="","*",SP_SUL!AM830)</f>
        <v>-</v>
      </c>
      <c r="O831" s="109" t="str">
        <f>IF(SP_SUL!BH830="","*",SP_SUL!BH830)</f>
        <v>*</v>
      </c>
      <c r="P831" s="145" t="str">
        <f>IF($A$2=1,IF(SP_SUL!BJ830="","*",SP_SUL!BJ830),IF(SP_SUL!BK830="","*",SP_SUL!BK830))</f>
        <v>*</v>
      </c>
    </row>
    <row r="832" spans="1:16" hidden="1">
      <c r="A832" s="81" t="str">
        <f>IF(SP_SUL!B831="","*",SP_SUL!B831)</f>
        <v>*</v>
      </c>
      <c r="B832" s="82" t="str">
        <f>IF(SP_SUL!X831="","*",SP_SUL!X831)</f>
        <v>*</v>
      </c>
      <c r="C832" s="82" t="str">
        <f>IF(SP_SUL!S831="","*",SP_SUL!S831)</f>
        <v>-</v>
      </c>
      <c r="D832" s="82" t="str">
        <f>IF(SP_SUL!T831="","*",SP_SUL!T831)</f>
        <v>-</v>
      </c>
      <c r="E832" s="82" t="str">
        <f>IF(SP_SUL!D831="","*",SP_SUL!D831)</f>
        <v>*</v>
      </c>
      <c r="F832" s="82" t="str">
        <f>IF(SP_SUL!H831="","*",SP_SUL!H831)</f>
        <v>*</v>
      </c>
      <c r="G832" s="82" t="str">
        <f>IF(SP_SUL!M831="","*",SP_SUL!M831)</f>
        <v>-</v>
      </c>
      <c r="H832" s="115" t="str">
        <f>IF(SP_SUL!K831="","*",SP_SUL!K831)</f>
        <v>*</v>
      </c>
      <c r="I832" s="112" t="str">
        <f>IF(SP_SUL!O831="","*",SP_SUL!O831)</f>
        <v>*</v>
      </c>
      <c r="J832" s="112" t="str">
        <f>IF(SP_SUL!P831="","*",SP_SUL!P831)</f>
        <v>*</v>
      </c>
      <c r="K832" s="82">
        <f>IF(SP_SUL!AK831="","*",SP_SUL!AK831)</f>
        <v>0</v>
      </c>
      <c r="L832" s="82" t="str">
        <f>IF(SP_SUL!AM831="","*",SP_SUL!AM831)</f>
        <v>-</v>
      </c>
      <c r="M832" s="82">
        <f>IF(SP_SUL!AP831="","*",SP_SUL!AP831)</f>
        <v>0</v>
      </c>
      <c r="N832" s="82" t="str">
        <f>IF(SP_SUL!AM831="","*",SP_SUL!AM831)</f>
        <v>-</v>
      </c>
      <c r="O832" s="109" t="str">
        <f>IF(SP_SUL!BH831="","*",SP_SUL!BH831)</f>
        <v>*</v>
      </c>
      <c r="P832" s="145" t="str">
        <f>IF($A$2=1,IF(SP_SUL!BJ831="","*",SP_SUL!BJ831),IF(SP_SUL!BK831="","*",SP_SUL!BK831))</f>
        <v>*</v>
      </c>
    </row>
    <row r="833" spans="1:16" hidden="1">
      <c r="A833" s="81" t="str">
        <f>IF(SP_SUL!B832="","*",SP_SUL!B832)</f>
        <v>*</v>
      </c>
      <c r="B833" s="82" t="str">
        <f>IF(SP_SUL!X832="","*",SP_SUL!X832)</f>
        <v>*</v>
      </c>
      <c r="C833" s="82" t="str">
        <f>IF(SP_SUL!S832="","*",SP_SUL!S832)</f>
        <v>-</v>
      </c>
      <c r="D833" s="82" t="str">
        <f>IF(SP_SUL!T832="","*",SP_SUL!T832)</f>
        <v>-</v>
      </c>
      <c r="E833" s="82" t="str">
        <f>IF(SP_SUL!D832="","*",SP_SUL!D832)</f>
        <v>*</v>
      </c>
      <c r="F833" s="82" t="str">
        <f>IF(SP_SUL!H832="","*",SP_SUL!H832)</f>
        <v>*</v>
      </c>
      <c r="G833" s="82" t="str">
        <f>IF(SP_SUL!M832="","*",SP_SUL!M832)</f>
        <v>-</v>
      </c>
      <c r="H833" s="115" t="str">
        <f>IF(SP_SUL!K832="","*",SP_SUL!K832)</f>
        <v>*</v>
      </c>
      <c r="I833" s="112" t="str">
        <f>IF(SP_SUL!O832="","*",SP_SUL!O832)</f>
        <v>*</v>
      </c>
      <c r="J833" s="112" t="str">
        <f>IF(SP_SUL!P832="","*",SP_SUL!P832)</f>
        <v>*</v>
      </c>
      <c r="K833" s="82">
        <f>IF(SP_SUL!AK832="","*",SP_SUL!AK832)</f>
        <v>0</v>
      </c>
      <c r="L833" s="82" t="str">
        <f>IF(SP_SUL!AM832="","*",SP_SUL!AM832)</f>
        <v>-</v>
      </c>
      <c r="M833" s="82">
        <f>IF(SP_SUL!AP832="","*",SP_SUL!AP832)</f>
        <v>0</v>
      </c>
      <c r="N833" s="82" t="str">
        <f>IF(SP_SUL!AM832="","*",SP_SUL!AM832)</f>
        <v>-</v>
      </c>
      <c r="O833" s="109" t="str">
        <f>IF(SP_SUL!BH832="","*",SP_SUL!BH832)</f>
        <v>*</v>
      </c>
      <c r="P833" s="145" t="str">
        <f>IF($A$2=1,IF(SP_SUL!BJ832="","*",SP_SUL!BJ832),IF(SP_SUL!BK832="","*",SP_SUL!BK832))</f>
        <v>*</v>
      </c>
    </row>
    <row r="834" spans="1:16" hidden="1">
      <c r="A834" s="81" t="str">
        <f>IF(SP_SUL!B833="","*",SP_SUL!B833)</f>
        <v>*</v>
      </c>
      <c r="B834" s="82" t="str">
        <f>IF(SP_SUL!X833="","*",SP_SUL!X833)</f>
        <v>*</v>
      </c>
      <c r="C834" s="82" t="str">
        <f>IF(SP_SUL!S833="","*",SP_SUL!S833)</f>
        <v>-</v>
      </c>
      <c r="D834" s="82" t="str">
        <f>IF(SP_SUL!T833="","*",SP_SUL!T833)</f>
        <v>-</v>
      </c>
      <c r="E834" s="82" t="str">
        <f>IF(SP_SUL!D833="","*",SP_SUL!D833)</f>
        <v>*</v>
      </c>
      <c r="F834" s="82" t="str">
        <f>IF(SP_SUL!H833="","*",SP_SUL!H833)</f>
        <v>*</v>
      </c>
      <c r="G834" s="82" t="str">
        <f>IF(SP_SUL!M833="","*",SP_SUL!M833)</f>
        <v>-</v>
      </c>
      <c r="H834" s="115" t="str">
        <f>IF(SP_SUL!K833="","*",SP_SUL!K833)</f>
        <v>*</v>
      </c>
      <c r="I834" s="112" t="str">
        <f>IF(SP_SUL!O833="","*",SP_SUL!O833)</f>
        <v>*</v>
      </c>
      <c r="J834" s="112" t="str">
        <f>IF(SP_SUL!P833="","*",SP_SUL!P833)</f>
        <v>*</v>
      </c>
      <c r="K834" s="82">
        <f>IF(SP_SUL!AK833="","*",SP_SUL!AK833)</f>
        <v>0</v>
      </c>
      <c r="L834" s="82" t="str">
        <f>IF(SP_SUL!AM833="","*",SP_SUL!AM833)</f>
        <v>-</v>
      </c>
      <c r="M834" s="82">
        <f>IF(SP_SUL!AP833="","*",SP_SUL!AP833)</f>
        <v>0</v>
      </c>
      <c r="N834" s="82" t="str">
        <f>IF(SP_SUL!AM833="","*",SP_SUL!AM833)</f>
        <v>-</v>
      </c>
      <c r="O834" s="109" t="str">
        <f>IF(SP_SUL!BH833="","*",SP_SUL!BH833)</f>
        <v>*</v>
      </c>
      <c r="P834" s="145" t="str">
        <f>IF($A$2=1,IF(SP_SUL!BJ833="","*",SP_SUL!BJ833),IF(SP_SUL!BK833="","*",SP_SUL!BK833))</f>
        <v>*</v>
      </c>
    </row>
    <row r="835" spans="1:16" hidden="1">
      <c r="A835" s="81" t="str">
        <f>IF(SP_SUL!B834="","*",SP_SUL!B834)</f>
        <v>*</v>
      </c>
      <c r="B835" s="82" t="str">
        <f>IF(SP_SUL!X834="","*",SP_SUL!X834)</f>
        <v>*</v>
      </c>
      <c r="C835" s="82" t="str">
        <f>IF(SP_SUL!S834="","*",SP_SUL!S834)</f>
        <v>-</v>
      </c>
      <c r="D835" s="82" t="str">
        <f>IF(SP_SUL!T834="","*",SP_SUL!T834)</f>
        <v>-</v>
      </c>
      <c r="E835" s="82" t="str">
        <f>IF(SP_SUL!D834="","*",SP_SUL!D834)</f>
        <v>*</v>
      </c>
      <c r="F835" s="82" t="str">
        <f>IF(SP_SUL!H834="","*",SP_SUL!H834)</f>
        <v>*</v>
      </c>
      <c r="G835" s="82" t="str">
        <f>IF(SP_SUL!M834="","*",SP_SUL!M834)</f>
        <v>-</v>
      </c>
      <c r="H835" s="115" t="str">
        <f>IF(SP_SUL!K834="","*",SP_SUL!K834)</f>
        <v>*</v>
      </c>
      <c r="I835" s="112" t="str">
        <f>IF(SP_SUL!O834="","*",SP_SUL!O834)</f>
        <v>*</v>
      </c>
      <c r="J835" s="112" t="str">
        <f>IF(SP_SUL!P834="","*",SP_SUL!P834)</f>
        <v>*</v>
      </c>
      <c r="K835" s="82">
        <f>IF(SP_SUL!AK834="","*",SP_SUL!AK834)</f>
        <v>0</v>
      </c>
      <c r="L835" s="82" t="str">
        <f>IF(SP_SUL!AM834="","*",SP_SUL!AM834)</f>
        <v>-</v>
      </c>
      <c r="M835" s="82">
        <f>IF(SP_SUL!AP834="","*",SP_SUL!AP834)</f>
        <v>0</v>
      </c>
      <c r="N835" s="82" t="str">
        <f>IF(SP_SUL!AM834="","*",SP_SUL!AM834)</f>
        <v>-</v>
      </c>
      <c r="O835" s="109" t="str">
        <f>IF(SP_SUL!BH834="","*",SP_SUL!BH834)</f>
        <v>*</v>
      </c>
      <c r="P835" s="145" t="str">
        <f>IF($A$2=1,IF(SP_SUL!BJ834="","*",SP_SUL!BJ834),IF(SP_SUL!BK834="","*",SP_SUL!BK834))</f>
        <v>*</v>
      </c>
    </row>
    <row r="836" spans="1:16" hidden="1">
      <c r="A836" s="81" t="str">
        <f>IF(SP_SUL!B835="","*",SP_SUL!B835)</f>
        <v>*</v>
      </c>
      <c r="B836" s="82" t="str">
        <f>IF(SP_SUL!X835="","*",SP_SUL!X835)</f>
        <v>*</v>
      </c>
      <c r="C836" s="82" t="str">
        <f>IF(SP_SUL!S835="","*",SP_SUL!S835)</f>
        <v>-</v>
      </c>
      <c r="D836" s="82" t="str">
        <f>IF(SP_SUL!T835="","*",SP_SUL!T835)</f>
        <v>-</v>
      </c>
      <c r="E836" s="82" t="str">
        <f>IF(SP_SUL!D835="","*",SP_SUL!D835)</f>
        <v>*</v>
      </c>
      <c r="F836" s="82" t="str">
        <f>IF(SP_SUL!H835="","*",SP_SUL!H835)</f>
        <v>*</v>
      </c>
      <c r="G836" s="82" t="str">
        <f>IF(SP_SUL!M835="","*",SP_SUL!M835)</f>
        <v>-</v>
      </c>
      <c r="H836" s="115" t="str">
        <f>IF(SP_SUL!K835="","*",SP_SUL!K835)</f>
        <v>*</v>
      </c>
      <c r="I836" s="112" t="str">
        <f>IF(SP_SUL!O835="","*",SP_SUL!O835)</f>
        <v>*</v>
      </c>
      <c r="J836" s="112" t="str">
        <f>IF(SP_SUL!P835="","*",SP_SUL!P835)</f>
        <v>*</v>
      </c>
      <c r="K836" s="82">
        <f>IF(SP_SUL!AK835="","*",SP_SUL!AK835)</f>
        <v>0</v>
      </c>
      <c r="L836" s="82" t="str">
        <f>IF(SP_SUL!AM835="","*",SP_SUL!AM835)</f>
        <v>-</v>
      </c>
      <c r="M836" s="82">
        <f>IF(SP_SUL!AP835="","*",SP_SUL!AP835)</f>
        <v>0</v>
      </c>
      <c r="N836" s="82" t="str">
        <f>IF(SP_SUL!AM835="","*",SP_SUL!AM835)</f>
        <v>-</v>
      </c>
      <c r="O836" s="109" t="str">
        <f>IF(SP_SUL!BH835="","*",SP_SUL!BH835)</f>
        <v>*</v>
      </c>
      <c r="P836" s="145" t="str">
        <f>IF($A$2=1,IF(SP_SUL!BJ835="","*",SP_SUL!BJ835),IF(SP_SUL!BK835="","*",SP_SUL!BK835))</f>
        <v>*</v>
      </c>
    </row>
    <row r="837" spans="1:16" hidden="1">
      <c r="A837" s="81" t="str">
        <f>IF(SP_SUL!B836="","*",SP_SUL!B836)</f>
        <v>*</v>
      </c>
      <c r="B837" s="82" t="str">
        <f>IF(SP_SUL!X836="","*",SP_SUL!X836)</f>
        <v>*</v>
      </c>
      <c r="C837" s="82" t="str">
        <f>IF(SP_SUL!S836="","*",SP_SUL!S836)</f>
        <v>-</v>
      </c>
      <c r="D837" s="82" t="str">
        <f>IF(SP_SUL!T836="","*",SP_SUL!T836)</f>
        <v>-</v>
      </c>
      <c r="E837" s="82" t="str">
        <f>IF(SP_SUL!D836="","*",SP_SUL!D836)</f>
        <v>*</v>
      </c>
      <c r="F837" s="82" t="str">
        <f>IF(SP_SUL!H836="","*",SP_SUL!H836)</f>
        <v>*</v>
      </c>
      <c r="G837" s="82" t="str">
        <f>IF(SP_SUL!M836="","*",SP_SUL!M836)</f>
        <v>-</v>
      </c>
      <c r="H837" s="115" t="str">
        <f>IF(SP_SUL!K836="","*",SP_SUL!K836)</f>
        <v>*</v>
      </c>
      <c r="I837" s="112" t="str">
        <f>IF(SP_SUL!O836="","*",SP_SUL!O836)</f>
        <v>*</v>
      </c>
      <c r="J837" s="112" t="str">
        <f>IF(SP_SUL!P836="","*",SP_SUL!P836)</f>
        <v>*</v>
      </c>
      <c r="K837" s="82">
        <f>IF(SP_SUL!AK836="","*",SP_SUL!AK836)</f>
        <v>0</v>
      </c>
      <c r="L837" s="82" t="str">
        <f>IF(SP_SUL!AM836="","*",SP_SUL!AM836)</f>
        <v>-</v>
      </c>
      <c r="M837" s="82">
        <f>IF(SP_SUL!AP836="","*",SP_SUL!AP836)</f>
        <v>0</v>
      </c>
      <c r="N837" s="82" t="str">
        <f>IF(SP_SUL!AM836="","*",SP_SUL!AM836)</f>
        <v>-</v>
      </c>
      <c r="O837" s="109" t="str">
        <f>IF(SP_SUL!BH836="","*",SP_SUL!BH836)</f>
        <v>*</v>
      </c>
      <c r="P837" s="145" t="str">
        <f>IF($A$2=1,IF(SP_SUL!BJ836="","*",SP_SUL!BJ836),IF(SP_SUL!BK836="","*",SP_SUL!BK836))</f>
        <v>*</v>
      </c>
    </row>
    <row r="838" spans="1:16" hidden="1">
      <c r="A838" s="81" t="str">
        <f>IF(SP_SUL!B837="","*",SP_SUL!B837)</f>
        <v>*</v>
      </c>
      <c r="B838" s="82" t="str">
        <f>IF(SP_SUL!X837="","*",SP_SUL!X837)</f>
        <v>*</v>
      </c>
      <c r="C838" s="82" t="str">
        <f>IF(SP_SUL!S837="","*",SP_SUL!S837)</f>
        <v>-</v>
      </c>
      <c r="D838" s="82" t="str">
        <f>IF(SP_SUL!T837="","*",SP_SUL!T837)</f>
        <v>-</v>
      </c>
      <c r="E838" s="82" t="str">
        <f>IF(SP_SUL!D837="","*",SP_SUL!D837)</f>
        <v>*</v>
      </c>
      <c r="F838" s="82" t="str">
        <f>IF(SP_SUL!H837="","*",SP_SUL!H837)</f>
        <v>*</v>
      </c>
      <c r="G838" s="82" t="str">
        <f>IF(SP_SUL!M837="","*",SP_SUL!M837)</f>
        <v>-</v>
      </c>
      <c r="H838" s="115" t="str">
        <f>IF(SP_SUL!K837="","*",SP_SUL!K837)</f>
        <v>*</v>
      </c>
      <c r="I838" s="112" t="str">
        <f>IF(SP_SUL!O837="","*",SP_SUL!O837)</f>
        <v>*</v>
      </c>
      <c r="J838" s="112" t="str">
        <f>IF(SP_SUL!P837="","*",SP_SUL!P837)</f>
        <v>*</v>
      </c>
      <c r="K838" s="82">
        <f>IF(SP_SUL!AK837="","*",SP_SUL!AK837)</f>
        <v>0</v>
      </c>
      <c r="L838" s="82" t="str">
        <f>IF(SP_SUL!AM837="","*",SP_SUL!AM837)</f>
        <v>-</v>
      </c>
      <c r="M838" s="82">
        <f>IF(SP_SUL!AP837="","*",SP_SUL!AP837)</f>
        <v>0</v>
      </c>
      <c r="N838" s="82" t="str">
        <f>IF(SP_SUL!AM837="","*",SP_SUL!AM837)</f>
        <v>-</v>
      </c>
      <c r="O838" s="109" t="str">
        <f>IF(SP_SUL!BH837="","*",SP_SUL!BH837)</f>
        <v>*</v>
      </c>
      <c r="P838" s="145" t="str">
        <f>IF($A$2=1,IF(SP_SUL!BJ837="","*",SP_SUL!BJ837),IF(SP_SUL!BK837="","*",SP_SUL!BK837))</f>
        <v>*</v>
      </c>
    </row>
    <row r="839" spans="1:16" hidden="1">
      <c r="A839" s="81" t="str">
        <f>IF(SP_SUL!B838="","*",SP_SUL!B838)</f>
        <v>*</v>
      </c>
      <c r="B839" s="82" t="str">
        <f>IF(SP_SUL!X838="","*",SP_SUL!X838)</f>
        <v>*</v>
      </c>
      <c r="C839" s="82" t="str">
        <f>IF(SP_SUL!S838="","*",SP_SUL!S838)</f>
        <v>-</v>
      </c>
      <c r="D839" s="82" t="str">
        <f>IF(SP_SUL!T838="","*",SP_SUL!T838)</f>
        <v>-</v>
      </c>
      <c r="E839" s="82" t="str">
        <f>IF(SP_SUL!D838="","*",SP_SUL!D838)</f>
        <v>*</v>
      </c>
      <c r="F839" s="82" t="str">
        <f>IF(SP_SUL!H838="","*",SP_SUL!H838)</f>
        <v>*</v>
      </c>
      <c r="G839" s="82" t="str">
        <f>IF(SP_SUL!M838="","*",SP_SUL!M838)</f>
        <v>-</v>
      </c>
      <c r="H839" s="115" t="str">
        <f>IF(SP_SUL!K838="","*",SP_SUL!K838)</f>
        <v>*</v>
      </c>
      <c r="I839" s="112" t="str">
        <f>IF(SP_SUL!O838="","*",SP_SUL!O838)</f>
        <v>*</v>
      </c>
      <c r="J839" s="112" t="str">
        <f>IF(SP_SUL!P838="","*",SP_SUL!P838)</f>
        <v>*</v>
      </c>
      <c r="K839" s="82">
        <f>IF(SP_SUL!AK838="","*",SP_SUL!AK838)</f>
        <v>0</v>
      </c>
      <c r="L839" s="82" t="str">
        <f>IF(SP_SUL!AM838="","*",SP_SUL!AM838)</f>
        <v>-</v>
      </c>
      <c r="M839" s="82">
        <f>IF(SP_SUL!AP838="","*",SP_SUL!AP838)</f>
        <v>0</v>
      </c>
      <c r="N839" s="82" t="str">
        <f>IF(SP_SUL!AM838="","*",SP_SUL!AM838)</f>
        <v>-</v>
      </c>
      <c r="O839" s="109" t="str">
        <f>IF(SP_SUL!BH838="","*",SP_SUL!BH838)</f>
        <v>*</v>
      </c>
      <c r="P839" s="145" t="str">
        <f>IF($A$2=1,IF(SP_SUL!BJ838="","*",SP_SUL!BJ838),IF(SP_SUL!BK838="","*",SP_SUL!BK838))</f>
        <v>*</v>
      </c>
    </row>
    <row r="840" spans="1:16" hidden="1">
      <c r="A840" s="81" t="str">
        <f>IF(SP_SUL!B839="","*",SP_SUL!B839)</f>
        <v>*</v>
      </c>
      <c r="B840" s="82" t="str">
        <f>IF(SP_SUL!X839="","*",SP_SUL!X839)</f>
        <v>*</v>
      </c>
      <c r="C840" s="82" t="str">
        <f>IF(SP_SUL!S839="","*",SP_SUL!S839)</f>
        <v>-</v>
      </c>
      <c r="D840" s="82" t="str">
        <f>IF(SP_SUL!T839="","*",SP_SUL!T839)</f>
        <v>-</v>
      </c>
      <c r="E840" s="82" t="str">
        <f>IF(SP_SUL!D839="","*",SP_SUL!D839)</f>
        <v>*</v>
      </c>
      <c r="F840" s="82" t="str">
        <f>IF(SP_SUL!H839="","*",SP_SUL!H839)</f>
        <v>*</v>
      </c>
      <c r="G840" s="82" t="str">
        <f>IF(SP_SUL!M839="","*",SP_SUL!M839)</f>
        <v>-</v>
      </c>
      <c r="H840" s="115" t="str">
        <f>IF(SP_SUL!K839="","*",SP_SUL!K839)</f>
        <v>*</v>
      </c>
      <c r="I840" s="112" t="str">
        <f>IF(SP_SUL!O839="","*",SP_SUL!O839)</f>
        <v>*</v>
      </c>
      <c r="J840" s="112" t="str">
        <f>IF(SP_SUL!P839="","*",SP_SUL!P839)</f>
        <v>*</v>
      </c>
      <c r="K840" s="82">
        <f>IF(SP_SUL!AK839="","*",SP_SUL!AK839)</f>
        <v>0</v>
      </c>
      <c r="L840" s="82" t="str">
        <f>IF(SP_SUL!AM839="","*",SP_SUL!AM839)</f>
        <v>-</v>
      </c>
      <c r="M840" s="82">
        <f>IF(SP_SUL!AP839="","*",SP_SUL!AP839)</f>
        <v>0</v>
      </c>
      <c r="N840" s="82" t="str">
        <f>IF(SP_SUL!AM839="","*",SP_SUL!AM839)</f>
        <v>-</v>
      </c>
      <c r="O840" s="109" t="str">
        <f>IF(SP_SUL!BH839="","*",SP_SUL!BH839)</f>
        <v>*</v>
      </c>
      <c r="P840" s="145" t="str">
        <f>IF($A$2=1,IF(SP_SUL!BJ839="","*",SP_SUL!BJ839),IF(SP_SUL!BK839="","*",SP_SUL!BK839))</f>
        <v>*</v>
      </c>
    </row>
    <row r="841" spans="1:16" hidden="1">
      <c r="A841" s="81" t="str">
        <f>IF(SP_SUL!B840="","*",SP_SUL!B840)</f>
        <v>*</v>
      </c>
      <c r="B841" s="82" t="str">
        <f>IF(SP_SUL!X840="","*",SP_SUL!X840)</f>
        <v>*</v>
      </c>
      <c r="C841" s="82" t="str">
        <f>IF(SP_SUL!S840="","*",SP_SUL!S840)</f>
        <v>-</v>
      </c>
      <c r="D841" s="82" t="str">
        <f>IF(SP_SUL!T840="","*",SP_SUL!T840)</f>
        <v>-</v>
      </c>
      <c r="E841" s="82" t="str">
        <f>IF(SP_SUL!D840="","*",SP_SUL!D840)</f>
        <v>*</v>
      </c>
      <c r="F841" s="82" t="str">
        <f>IF(SP_SUL!H840="","*",SP_SUL!H840)</f>
        <v>*</v>
      </c>
      <c r="G841" s="82" t="str">
        <f>IF(SP_SUL!M840="","*",SP_SUL!M840)</f>
        <v>-</v>
      </c>
      <c r="H841" s="115" t="str">
        <f>IF(SP_SUL!K840="","*",SP_SUL!K840)</f>
        <v>*</v>
      </c>
      <c r="I841" s="112" t="str">
        <f>IF(SP_SUL!O840="","*",SP_SUL!O840)</f>
        <v>*</v>
      </c>
      <c r="J841" s="112" t="str">
        <f>IF(SP_SUL!P840="","*",SP_SUL!P840)</f>
        <v>*</v>
      </c>
      <c r="K841" s="82">
        <f>IF(SP_SUL!AK840="","*",SP_SUL!AK840)</f>
        <v>0</v>
      </c>
      <c r="L841" s="82" t="str">
        <f>IF(SP_SUL!AM840="","*",SP_SUL!AM840)</f>
        <v>-</v>
      </c>
      <c r="M841" s="82">
        <f>IF(SP_SUL!AP840="","*",SP_SUL!AP840)</f>
        <v>0</v>
      </c>
      <c r="N841" s="82" t="str">
        <f>IF(SP_SUL!AM840="","*",SP_SUL!AM840)</f>
        <v>-</v>
      </c>
      <c r="O841" s="109" t="str">
        <f>IF(SP_SUL!BH840="","*",SP_SUL!BH840)</f>
        <v>*</v>
      </c>
      <c r="P841" s="145" t="str">
        <f>IF($A$2=1,IF(SP_SUL!BJ840="","*",SP_SUL!BJ840),IF(SP_SUL!BK840="","*",SP_SUL!BK840))</f>
        <v>*</v>
      </c>
    </row>
    <row r="842" spans="1:16" hidden="1">
      <c r="A842" s="81" t="str">
        <f>IF(SP_SUL!B841="","*",SP_SUL!B841)</f>
        <v>*</v>
      </c>
      <c r="B842" s="82" t="str">
        <f>IF(SP_SUL!X841="","*",SP_SUL!X841)</f>
        <v>*</v>
      </c>
      <c r="C842" s="82" t="str">
        <f>IF(SP_SUL!S841="","*",SP_SUL!S841)</f>
        <v>-</v>
      </c>
      <c r="D842" s="82" t="str">
        <f>IF(SP_SUL!T841="","*",SP_SUL!T841)</f>
        <v>-</v>
      </c>
      <c r="E842" s="82" t="str">
        <f>IF(SP_SUL!D841="","*",SP_SUL!D841)</f>
        <v>*</v>
      </c>
      <c r="F842" s="82" t="str">
        <f>IF(SP_SUL!H841="","*",SP_SUL!H841)</f>
        <v>*</v>
      </c>
      <c r="G842" s="82" t="str">
        <f>IF(SP_SUL!M841="","*",SP_SUL!M841)</f>
        <v>-</v>
      </c>
      <c r="H842" s="115" t="str">
        <f>IF(SP_SUL!K841="","*",SP_SUL!K841)</f>
        <v>*</v>
      </c>
      <c r="I842" s="112" t="str">
        <f>IF(SP_SUL!O841="","*",SP_SUL!O841)</f>
        <v>*</v>
      </c>
      <c r="J842" s="112" t="str">
        <f>IF(SP_SUL!P841="","*",SP_SUL!P841)</f>
        <v>*</v>
      </c>
      <c r="K842" s="82">
        <f>IF(SP_SUL!AK841="","*",SP_SUL!AK841)</f>
        <v>0</v>
      </c>
      <c r="L842" s="82" t="str">
        <f>IF(SP_SUL!AM841="","*",SP_SUL!AM841)</f>
        <v>-</v>
      </c>
      <c r="M842" s="82">
        <f>IF(SP_SUL!AP841="","*",SP_SUL!AP841)</f>
        <v>0</v>
      </c>
      <c r="N842" s="82" t="str">
        <f>IF(SP_SUL!AM841="","*",SP_SUL!AM841)</f>
        <v>-</v>
      </c>
      <c r="O842" s="109" t="str">
        <f>IF(SP_SUL!BH841="","*",SP_SUL!BH841)</f>
        <v>*</v>
      </c>
      <c r="P842" s="145" t="str">
        <f>IF($A$2=1,IF(SP_SUL!BJ841="","*",SP_SUL!BJ841),IF(SP_SUL!BK841="","*",SP_SUL!BK841))</f>
        <v>*</v>
      </c>
    </row>
    <row r="843" spans="1:16" hidden="1">
      <c r="A843" s="81" t="str">
        <f>IF(SP_SUL!B842="","*",SP_SUL!B842)</f>
        <v>*</v>
      </c>
      <c r="B843" s="82" t="str">
        <f>IF(SP_SUL!X842="","*",SP_SUL!X842)</f>
        <v>*</v>
      </c>
      <c r="C843" s="82" t="str">
        <f>IF(SP_SUL!S842="","*",SP_SUL!S842)</f>
        <v>-</v>
      </c>
      <c r="D843" s="82" t="str">
        <f>IF(SP_SUL!T842="","*",SP_SUL!T842)</f>
        <v>-</v>
      </c>
      <c r="E843" s="82" t="str">
        <f>IF(SP_SUL!D842="","*",SP_SUL!D842)</f>
        <v>*</v>
      </c>
      <c r="F843" s="82" t="str">
        <f>IF(SP_SUL!H842="","*",SP_SUL!H842)</f>
        <v>*</v>
      </c>
      <c r="G843" s="82" t="str">
        <f>IF(SP_SUL!M842="","*",SP_SUL!M842)</f>
        <v>-</v>
      </c>
      <c r="H843" s="115" t="str">
        <f>IF(SP_SUL!K842="","*",SP_SUL!K842)</f>
        <v>*</v>
      </c>
      <c r="I843" s="112" t="str">
        <f>IF(SP_SUL!O842="","*",SP_SUL!O842)</f>
        <v>*</v>
      </c>
      <c r="J843" s="112" t="str">
        <f>IF(SP_SUL!P842="","*",SP_SUL!P842)</f>
        <v>*</v>
      </c>
      <c r="K843" s="82">
        <f>IF(SP_SUL!AK842="","*",SP_SUL!AK842)</f>
        <v>0</v>
      </c>
      <c r="L843" s="82" t="str">
        <f>IF(SP_SUL!AM842="","*",SP_SUL!AM842)</f>
        <v>-</v>
      </c>
      <c r="M843" s="82">
        <f>IF(SP_SUL!AP842="","*",SP_SUL!AP842)</f>
        <v>0</v>
      </c>
      <c r="N843" s="82" t="str">
        <f>IF(SP_SUL!AM842="","*",SP_SUL!AM842)</f>
        <v>-</v>
      </c>
      <c r="O843" s="109" t="str">
        <f>IF(SP_SUL!BH842="","*",SP_SUL!BH842)</f>
        <v>*</v>
      </c>
      <c r="P843" s="145" t="str">
        <f>IF($A$2=1,IF(SP_SUL!BJ842="","*",SP_SUL!BJ842),IF(SP_SUL!BK842="","*",SP_SUL!BK842))</f>
        <v>*</v>
      </c>
    </row>
    <row r="844" spans="1:16" hidden="1">
      <c r="A844" s="81" t="str">
        <f>IF(SP_SUL!B843="","*",SP_SUL!B843)</f>
        <v>*</v>
      </c>
      <c r="B844" s="82" t="str">
        <f>IF(SP_SUL!X843="","*",SP_SUL!X843)</f>
        <v>*</v>
      </c>
      <c r="C844" s="82" t="str">
        <f>IF(SP_SUL!S843="","*",SP_SUL!S843)</f>
        <v>-</v>
      </c>
      <c r="D844" s="82" t="str">
        <f>IF(SP_SUL!T843="","*",SP_SUL!T843)</f>
        <v>-</v>
      </c>
      <c r="E844" s="82" t="str">
        <f>IF(SP_SUL!D843="","*",SP_SUL!D843)</f>
        <v>*</v>
      </c>
      <c r="F844" s="82" t="str">
        <f>IF(SP_SUL!H843="","*",SP_SUL!H843)</f>
        <v>*</v>
      </c>
      <c r="G844" s="82" t="str">
        <f>IF(SP_SUL!M843="","*",SP_SUL!M843)</f>
        <v>-</v>
      </c>
      <c r="H844" s="115" t="str">
        <f>IF(SP_SUL!K843="","*",SP_SUL!K843)</f>
        <v>*</v>
      </c>
      <c r="I844" s="112" t="str">
        <f>IF(SP_SUL!O843="","*",SP_SUL!O843)</f>
        <v>*</v>
      </c>
      <c r="J844" s="112" t="str">
        <f>IF(SP_SUL!P843="","*",SP_SUL!P843)</f>
        <v>*</v>
      </c>
      <c r="K844" s="82">
        <f>IF(SP_SUL!AK843="","*",SP_SUL!AK843)</f>
        <v>0</v>
      </c>
      <c r="L844" s="82" t="str">
        <f>IF(SP_SUL!AM843="","*",SP_SUL!AM843)</f>
        <v>-</v>
      </c>
      <c r="M844" s="82">
        <f>IF(SP_SUL!AP843="","*",SP_SUL!AP843)</f>
        <v>0</v>
      </c>
      <c r="N844" s="82" t="str">
        <f>IF(SP_SUL!AM843="","*",SP_SUL!AM843)</f>
        <v>-</v>
      </c>
      <c r="O844" s="109" t="str">
        <f>IF(SP_SUL!BH843="","*",SP_SUL!BH843)</f>
        <v>*</v>
      </c>
      <c r="P844" s="145" t="str">
        <f>IF($A$2=1,IF(SP_SUL!BJ843="","*",SP_SUL!BJ843),IF(SP_SUL!BK843="","*",SP_SUL!BK843))</f>
        <v>*</v>
      </c>
    </row>
    <row r="845" spans="1:16" hidden="1">
      <c r="A845" s="81" t="str">
        <f>IF(SP_SUL!B844="","*",SP_SUL!B844)</f>
        <v>*</v>
      </c>
      <c r="B845" s="82" t="str">
        <f>IF(SP_SUL!X844="","*",SP_SUL!X844)</f>
        <v>*</v>
      </c>
      <c r="C845" s="82" t="str">
        <f>IF(SP_SUL!S844="","*",SP_SUL!S844)</f>
        <v>-</v>
      </c>
      <c r="D845" s="82" t="str">
        <f>IF(SP_SUL!T844="","*",SP_SUL!T844)</f>
        <v>-</v>
      </c>
      <c r="E845" s="82" t="str">
        <f>IF(SP_SUL!D844="","*",SP_SUL!D844)</f>
        <v>*</v>
      </c>
      <c r="F845" s="82" t="str">
        <f>IF(SP_SUL!H844="","*",SP_SUL!H844)</f>
        <v>*</v>
      </c>
      <c r="G845" s="82" t="str">
        <f>IF(SP_SUL!M844="","*",SP_SUL!M844)</f>
        <v>-</v>
      </c>
      <c r="H845" s="115" t="str">
        <f>IF(SP_SUL!K844="","*",SP_SUL!K844)</f>
        <v>*</v>
      </c>
      <c r="I845" s="112" t="str">
        <f>IF(SP_SUL!O844="","*",SP_SUL!O844)</f>
        <v>*</v>
      </c>
      <c r="J845" s="112" t="str">
        <f>IF(SP_SUL!P844="","*",SP_SUL!P844)</f>
        <v>*</v>
      </c>
      <c r="K845" s="82">
        <f>IF(SP_SUL!AK844="","*",SP_SUL!AK844)</f>
        <v>0</v>
      </c>
      <c r="L845" s="82" t="str">
        <f>IF(SP_SUL!AM844="","*",SP_SUL!AM844)</f>
        <v>-</v>
      </c>
      <c r="M845" s="82">
        <f>IF(SP_SUL!AP844="","*",SP_SUL!AP844)</f>
        <v>0</v>
      </c>
      <c r="N845" s="82" t="str">
        <f>IF(SP_SUL!AM844="","*",SP_SUL!AM844)</f>
        <v>-</v>
      </c>
      <c r="O845" s="109" t="str">
        <f>IF(SP_SUL!BH844="","*",SP_SUL!BH844)</f>
        <v>*</v>
      </c>
      <c r="P845" s="145" t="str">
        <f>IF($A$2=1,IF(SP_SUL!BJ844="","*",SP_SUL!BJ844),IF(SP_SUL!BK844="","*",SP_SUL!BK844))</f>
        <v>*</v>
      </c>
    </row>
    <row r="846" spans="1:16" hidden="1">
      <c r="A846" s="81" t="str">
        <f>IF(SP_SUL!B845="","*",SP_SUL!B845)</f>
        <v>*</v>
      </c>
      <c r="B846" s="82" t="str">
        <f>IF(SP_SUL!X845="","*",SP_SUL!X845)</f>
        <v>*</v>
      </c>
      <c r="C846" s="82" t="str">
        <f>IF(SP_SUL!S845="","*",SP_SUL!S845)</f>
        <v>-</v>
      </c>
      <c r="D846" s="82" t="str">
        <f>IF(SP_SUL!T845="","*",SP_SUL!T845)</f>
        <v>-</v>
      </c>
      <c r="E846" s="82" t="str">
        <f>IF(SP_SUL!D845="","*",SP_SUL!D845)</f>
        <v>*</v>
      </c>
      <c r="F846" s="82" t="str">
        <f>IF(SP_SUL!H845="","*",SP_SUL!H845)</f>
        <v>*</v>
      </c>
      <c r="G846" s="82" t="str">
        <f>IF(SP_SUL!M845="","*",SP_SUL!M845)</f>
        <v>-</v>
      </c>
      <c r="H846" s="115" t="str">
        <f>IF(SP_SUL!K845="","*",SP_SUL!K845)</f>
        <v>*</v>
      </c>
      <c r="I846" s="112" t="str">
        <f>IF(SP_SUL!O845="","*",SP_SUL!O845)</f>
        <v>*</v>
      </c>
      <c r="J846" s="112" t="str">
        <f>IF(SP_SUL!P845="","*",SP_SUL!P845)</f>
        <v>*</v>
      </c>
      <c r="K846" s="82">
        <f>IF(SP_SUL!AK845="","*",SP_SUL!AK845)</f>
        <v>0</v>
      </c>
      <c r="L846" s="82" t="str">
        <f>IF(SP_SUL!AM845="","*",SP_SUL!AM845)</f>
        <v>-</v>
      </c>
      <c r="M846" s="82">
        <f>IF(SP_SUL!AP845="","*",SP_SUL!AP845)</f>
        <v>0</v>
      </c>
      <c r="N846" s="82" t="str">
        <f>IF(SP_SUL!AM845="","*",SP_SUL!AM845)</f>
        <v>-</v>
      </c>
      <c r="O846" s="109" t="str">
        <f>IF(SP_SUL!BH845="","*",SP_SUL!BH845)</f>
        <v>*</v>
      </c>
      <c r="P846" s="145" t="str">
        <f>IF($A$2=1,IF(SP_SUL!BJ845="","*",SP_SUL!BJ845),IF(SP_SUL!BK845="","*",SP_SUL!BK845))</f>
        <v>*</v>
      </c>
    </row>
    <row r="847" spans="1:16" hidden="1">
      <c r="A847" s="81" t="str">
        <f>IF(SP_SUL!B846="","*",SP_SUL!B846)</f>
        <v>*</v>
      </c>
      <c r="B847" s="82" t="str">
        <f>IF(SP_SUL!X846="","*",SP_SUL!X846)</f>
        <v>*</v>
      </c>
      <c r="C847" s="82" t="str">
        <f>IF(SP_SUL!S846="","*",SP_SUL!S846)</f>
        <v>-</v>
      </c>
      <c r="D847" s="82" t="str">
        <f>IF(SP_SUL!T846="","*",SP_SUL!T846)</f>
        <v>-</v>
      </c>
      <c r="E847" s="82" t="str">
        <f>IF(SP_SUL!D846="","*",SP_SUL!D846)</f>
        <v>*</v>
      </c>
      <c r="F847" s="82" t="str">
        <f>IF(SP_SUL!H846="","*",SP_SUL!H846)</f>
        <v>*</v>
      </c>
      <c r="G847" s="82" t="str">
        <f>IF(SP_SUL!M846="","*",SP_SUL!M846)</f>
        <v>-</v>
      </c>
      <c r="H847" s="115" t="str">
        <f>IF(SP_SUL!K846="","*",SP_SUL!K846)</f>
        <v>*</v>
      </c>
      <c r="I847" s="112" t="str">
        <f>IF(SP_SUL!O846="","*",SP_SUL!O846)</f>
        <v>*</v>
      </c>
      <c r="J847" s="112" t="str">
        <f>IF(SP_SUL!P846="","*",SP_SUL!P846)</f>
        <v>*</v>
      </c>
      <c r="K847" s="82">
        <f>IF(SP_SUL!AK846="","*",SP_SUL!AK846)</f>
        <v>0</v>
      </c>
      <c r="L847" s="82" t="str">
        <f>IF(SP_SUL!AM846="","*",SP_SUL!AM846)</f>
        <v>-</v>
      </c>
      <c r="M847" s="82">
        <f>IF(SP_SUL!AP846="","*",SP_SUL!AP846)</f>
        <v>0</v>
      </c>
      <c r="N847" s="82" t="str">
        <f>IF(SP_SUL!AM846="","*",SP_SUL!AM846)</f>
        <v>-</v>
      </c>
      <c r="O847" s="109" t="str">
        <f>IF(SP_SUL!BH846="","*",SP_SUL!BH846)</f>
        <v>*</v>
      </c>
      <c r="P847" s="145" t="str">
        <f>IF($A$2=1,IF(SP_SUL!BJ846="","*",SP_SUL!BJ846),IF(SP_SUL!BK846="","*",SP_SUL!BK846))</f>
        <v>*</v>
      </c>
    </row>
    <row r="848" spans="1:16" hidden="1">
      <c r="A848" s="81" t="str">
        <f>IF(SP_SUL!B847="","*",SP_SUL!B847)</f>
        <v>*</v>
      </c>
      <c r="B848" s="82" t="str">
        <f>IF(SP_SUL!X847="","*",SP_SUL!X847)</f>
        <v>*</v>
      </c>
      <c r="C848" s="82" t="str">
        <f>IF(SP_SUL!S847="","*",SP_SUL!S847)</f>
        <v>-</v>
      </c>
      <c r="D848" s="82" t="str">
        <f>IF(SP_SUL!T847="","*",SP_SUL!T847)</f>
        <v>-</v>
      </c>
      <c r="E848" s="82" t="str">
        <f>IF(SP_SUL!D847="","*",SP_SUL!D847)</f>
        <v>*</v>
      </c>
      <c r="F848" s="82" t="str">
        <f>IF(SP_SUL!H847="","*",SP_SUL!H847)</f>
        <v>*</v>
      </c>
      <c r="G848" s="82" t="str">
        <f>IF(SP_SUL!M847="","*",SP_SUL!M847)</f>
        <v>-</v>
      </c>
      <c r="H848" s="115" t="str">
        <f>IF(SP_SUL!K847="","*",SP_SUL!K847)</f>
        <v>*</v>
      </c>
      <c r="I848" s="112" t="str">
        <f>IF(SP_SUL!O847="","*",SP_SUL!O847)</f>
        <v>*</v>
      </c>
      <c r="J848" s="112" t="str">
        <f>IF(SP_SUL!P847="","*",SP_SUL!P847)</f>
        <v>*</v>
      </c>
      <c r="K848" s="82">
        <f>IF(SP_SUL!AK847="","*",SP_SUL!AK847)</f>
        <v>0</v>
      </c>
      <c r="L848" s="82" t="str">
        <f>IF(SP_SUL!AM847="","*",SP_SUL!AM847)</f>
        <v>-</v>
      </c>
      <c r="M848" s="82">
        <f>IF(SP_SUL!AP847="","*",SP_SUL!AP847)</f>
        <v>0</v>
      </c>
      <c r="N848" s="82" t="str">
        <f>IF(SP_SUL!AM847="","*",SP_SUL!AM847)</f>
        <v>-</v>
      </c>
      <c r="O848" s="109" t="str">
        <f>IF(SP_SUL!BH847="","*",SP_SUL!BH847)</f>
        <v>*</v>
      </c>
      <c r="P848" s="145" t="str">
        <f>IF($A$2=1,IF(SP_SUL!BJ847="","*",SP_SUL!BJ847),IF(SP_SUL!BK847="","*",SP_SUL!BK847))</f>
        <v>*</v>
      </c>
    </row>
    <row r="849" spans="1:16" hidden="1">
      <c r="A849" s="81" t="str">
        <f>IF(SP_SUL!B848="","*",SP_SUL!B848)</f>
        <v>*</v>
      </c>
      <c r="B849" s="82" t="str">
        <f>IF(SP_SUL!X848="","*",SP_SUL!X848)</f>
        <v>*</v>
      </c>
      <c r="C849" s="82" t="str">
        <f>IF(SP_SUL!S848="","*",SP_SUL!S848)</f>
        <v>-</v>
      </c>
      <c r="D849" s="82" t="str">
        <f>IF(SP_SUL!T848="","*",SP_SUL!T848)</f>
        <v>-</v>
      </c>
      <c r="E849" s="82" t="str">
        <f>IF(SP_SUL!D848="","*",SP_SUL!D848)</f>
        <v>*</v>
      </c>
      <c r="F849" s="82" t="str">
        <f>IF(SP_SUL!H848="","*",SP_SUL!H848)</f>
        <v>*</v>
      </c>
      <c r="G849" s="82" t="str">
        <f>IF(SP_SUL!M848="","*",SP_SUL!M848)</f>
        <v>-</v>
      </c>
      <c r="H849" s="115" t="str">
        <f>IF(SP_SUL!K848="","*",SP_SUL!K848)</f>
        <v>*</v>
      </c>
      <c r="I849" s="112" t="str">
        <f>IF(SP_SUL!O848="","*",SP_SUL!O848)</f>
        <v>*</v>
      </c>
      <c r="J849" s="112" t="str">
        <f>IF(SP_SUL!P848="","*",SP_SUL!P848)</f>
        <v>*</v>
      </c>
      <c r="K849" s="82">
        <f>IF(SP_SUL!AK848="","*",SP_SUL!AK848)</f>
        <v>0</v>
      </c>
      <c r="L849" s="82" t="str">
        <f>IF(SP_SUL!AM848="","*",SP_SUL!AM848)</f>
        <v>-</v>
      </c>
      <c r="M849" s="82">
        <f>IF(SP_SUL!AP848="","*",SP_SUL!AP848)</f>
        <v>0</v>
      </c>
      <c r="N849" s="82" t="str">
        <f>IF(SP_SUL!AM848="","*",SP_SUL!AM848)</f>
        <v>-</v>
      </c>
      <c r="O849" s="109" t="str">
        <f>IF(SP_SUL!BH848="","*",SP_SUL!BH848)</f>
        <v>*</v>
      </c>
      <c r="P849" s="145" t="str">
        <f>IF($A$2=1,IF(SP_SUL!BJ848="","*",SP_SUL!BJ848),IF(SP_SUL!BK848="","*",SP_SUL!BK848))</f>
        <v>*</v>
      </c>
    </row>
    <row r="850" spans="1:16" hidden="1">
      <c r="A850" s="81" t="str">
        <f>IF(SP_SUL!B849="","*",SP_SUL!B849)</f>
        <v>*</v>
      </c>
      <c r="B850" s="82" t="str">
        <f>IF(SP_SUL!X849="","*",SP_SUL!X849)</f>
        <v>*</v>
      </c>
      <c r="C850" s="82" t="str">
        <f>IF(SP_SUL!S849="","*",SP_SUL!S849)</f>
        <v>-</v>
      </c>
      <c r="D850" s="82" t="str">
        <f>IF(SP_SUL!T849="","*",SP_SUL!T849)</f>
        <v>-</v>
      </c>
      <c r="E850" s="82" t="str">
        <f>IF(SP_SUL!D849="","*",SP_SUL!D849)</f>
        <v>*</v>
      </c>
      <c r="F850" s="82" t="str">
        <f>IF(SP_SUL!H849="","*",SP_SUL!H849)</f>
        <v>*</v>
      </c>
      <c r="G850" s="82" t="str">
        <f>IF(SP_SUL!M849="","*",SP_SUL!M849)</f>
        <v>-</v>
      </c>
      <c r="H850" s="115" t="str">
        <f>IF(SP_SUL!K849="","*",SP_SUL!K849)</f>
        <v>*</v>
      </c>
      <c r="I850" s="112" t="str">
        <f>IF(SP_SUL!O849="","*",SP_SUL!O849)</f>
        <v>*</v>
      </c>
      <c r="J850" s="112" t="str">
        <f>IF(SP_SUL!P849="","*",SP_SUL!P849)</f>
        <v>*</v>
      </c>
      <c r="K850" s="82">
        <f>IF(SP_SUL!AK849="","*",SP_SUL!AK849)</f>
        <v>0</v>
      </c>
      <c r="L850" s="82" t="str">
        <f>IF(SP_SUL!AM849="","*",SP_SUL!AM849)</f>
        <v>-</v>
      </c>
      <c r="M850" s="82">
        <f>IF(SP_SUL!AP849="","*",SP_SUL!AP849)</f>
        <v>0</v>
      </c>
      <c r="N850" s="82" t="str">
        <f>IF(SP_SUL!AM849="","*",SP_SUL!AM849)</f>
        <v>-</v>
      </c>
      <c r="O850" s="109" t="str">
        <f>IF(SP_SUL!BH849="","*",SP_SUL!BH849)</f>
        <v>*</v>
      </c>
      <c r="P850" s="145" t="str">
        <f>IF($A$2=1,IF(SP_SUL!BJ849="","*",SP_SUL!BJ849),IF(SP_SUL!BK849="","*",SP_SUL!BK849))</f>
        <v>*</v>
      </c>
    </row>
    <row r="851" spans="1:16" hidden="1">
      <c r="A851" s="81" t="str">
        <f>IF(SP_SUL!B850="","*",SP_SUL!B850)</f>
        <v>*</v>
      </c>
      <c r="B851" s="82" t="str">
        <f>IF(SP_SUL!X850="","*",SP_SUL!X850)</f>
        <v>*</v>
      </c>
      <c r="C851" s="82" t="str">
        <f>IF(SP_SUL!S850="","*",SP_SUL!S850)</f>
        <v>-</v>
      </c>
      <c r="D851" s="82" t="str">
        <f>IF(SP_SUL!T850="","*",SP_SUL!T850)</f>
        <v>-</v>
      </c>
      <c r="E851" s="82" t="str">
        <f>IF(SP_SUL!D850="","*",SP_SUL!D850)</f>
        <v>*</v>
      </c>
      <c r="F851" s="82" t="str">
        <f>IF(SP_SUL!H850="","*",SP_SUL!H850)</f>
        <v>*</v>
      </c>
      <c r="G851" s="82" t="str">
        <f>IF(SP_SUL!M850="","*",SP_SUL!M850)</f>
        <v>-</v>
      </c>
      <c r="H851" s="115" t="str">
        <f>IF(SP_SUL!K850="","*",SP_SUL!K850)</f>
        <v>*</v>
      </c>
      <c r="I851" s="112" t="str">
        <f>IF(SP_SUL!O850="","*",SP_SUL!O850)</f>
        <v>*</v>
      </c>
      <c r="J851" s="112" t="str">
        <f>IF(SP_SUL!P850="","*",SP_SUL!P850)</f>
        <v>*</v>
      </c>
      <c r="K851" s="82">
        <f>IF(SP_SUL!AK850="","*",SP_SUL!AK850)</f>
        <v>0</v>
      </c>
      <c r="L851" s="82" t="str">
        <f>IF(SP_SUL!AM850="","*",SP_SUL!AM850)</f>
        <v>-</v>
      </c>
      <c r="M851" s="82">
        <f>IF(SP_SUL!AP850="","*",SP_SUL!AP850)</f>
        <v>0</v>
      </c>
      <c r="N851" s="82" t="str">
        <f>IF(SP_SUL!AM850="","*",SP_SUL!AM850)</f>
        <v>-</v>
      </c>
      <c r="O851" s="109" t="str">
        <f>IF(SP_SUL!BH850="","*",SP_SUL!BH850)</f>
        <v>*</v>
      </c>
      <c r="P851" s="145" t="str">
        <f>IF($A$2=1,IF(SP_SUL!BJ850="","*",SP_SUL!BJ850),IF(SP_SUL!BK850="","*",SP_SUL!BK850))</f>
        <v>*</v>
      </c>
    </row>
    <row r="852" spans="1:16" hidden="1">
      <c r="A852" s="81" t="str">
        <f>IF(SP_SUL!B851="","*",SP_SUL!B851)</f>
        <v>*</v>
      </c>
      <c r="B852" s="82" t="str">
        <f>IF(SP_SUL!X851="","*",SP_SUL!X851)</f>
        <v>*</v>
      </c>
      <c r="C852" s="82" t="str">
        <f>IF(SP_SUL!S851="","*",SP_SUL!S851)</f>
        <v>-</v>
      </c>
      <c r="D852" s="82" t="str">
        <f>IF(SP_SUL!T851="","*",SP_SUL!T851)</f>
        <v>-</v>
      </c>
      <c r="E852" s="82" t="str">
        <f>IF(SP_SUL!D851="","*",SP_SUL!D851)</f>
        <v>*</v>
      </c>
      <c r="F852" s="82" t="str">
        <f>IF(SP_SUL!H851="","*",SP_SUL!H851)</f>
        <v>*</v>
      </c>
      <c r="G852" s="82" t="str">
        <f>IF(SP_SUL!M851="","*",SP_SUL!M851)</f>
        <v>-</v>
      </c>
      <c r="H852" s="115" t="str">
        <f>IF(SP_SUL!K851="","*",SP_SUL!K851)</f>
        <v>*</v>
      </c>
      <c r="I852" s="112" t="str">
        <f>IF(SP_SUL!O851="","*",SP_SUL!O851)</f>
        <v>*</v>
      </c>
      <c r="J852" s="112" t="str">
        <f>IF(SP_SUL!P851="","*",SP_SUL!P851)</f>
        <v>*</v>
      </c>
      <c r="K852" s="82">
        <f>IF(SP_SUL!AK851="","*",SP_SUL!AK851)</f>
        <v>0</v>
      </c>
      <c r="L852" s="82" t="str">
        <f>IF(SP_SUL!AM851="","*",SP_SUL!AM851)</f>
        <v>-</v>
      </c>
      <c r="M852" s="82">
        <f>IF(SP_SUL!AP851="","*",SP_SUL!AP851)</f>
        <v>0</v>
      </c>
      <c r="N852" s="82" t="str">
        <f>IF(SP_SUL!AM851="","*",SP_SUL!AM851)</f>
        <v>-</v>
      </c>
      <c r="O852" s="109" t="str">
        <f>IF(SP_SUL!BH851="","*",SP_SUL!BH851)</f>
        <v>*</v>
      </c>
      <c r="P852" s="145" t="str">
        <f>IF($A$2=1,IF(SP_SUL!BJ851="","*",SP_SUL!BJ851),IF(SP_SUL!BK851="","*",SP_SUL!BK851))</f>
        <v>*</v>
      </c>
    </row>
    <row r="853" spans="1:16" hidden="1">
      <c r="A853" s="81" t="str">
        <f>IF(SP_SUL!B852="","*",SP_SUL!B852)</f>
        <v>*</v>
      </c>
      <c r="B853" s="82" t="str">
        <f>IF(SP_SUL!X852="","*",SP_SUL!X852)</f>
        <v>*</v>
      </c>
      <c r="C853" s="82" t="str">
        <f>IF(SP_SUL!S852="","*",SP_SUL!S852)</f>
        <v>-</v>
      </c>
      <c r="D853" s="82" t="str">
        <f>IF(SP_SUL!T852="","*",SP_SUL!T852)</f>
        <v>-</v>
      </c>
      <c r="E853" s="82" t="str">
        <f>IF(SP_SUL!D852="","*",SP_SUL!D852)</f>
        <v>*</v>
      </c>
      <c r="F853" s="82" t="str">
        <f>IF(SP_SUL!H852="","*",SP_SUL!H852)</f>
        <v>*</v>
      </c>
      <c r="G853" s="82" t="str">
        <f>IF(SP_SUL!M852="","*",SP_SUL!M852)</f>
        <v>-</v>
      </c>
      <c r="H853" s="115" t="str">
        <f>IF(SP_SUL!K852="","*",SP_SUL!K852)</f>
        <v>*</v>
      </c>
      <c r="I853" s="112" t="str">
        <f>IF(SP_SUL!O852="","*",SP_SUL!O852)</f>
        <v>*</v>
      </c>
      <c r="J853" s="112" t="str">
        <f>IF(SP_SUL!P852="","*",SP_SUL!P852)</f>
        <v>*</v>
      </c>
      <c r="K853" s="82">
        <f>IF(SP_SUL!AK852="","*",SP_SUL!AK852)</f>
        <v>0</v>
      </c>
      <c r="L853" s="82" t="str">
        <f>IF(SP_SUL!AM852="","*",SP_SUL!AM852)</f>
        <v>-</v>
      </c>
      <c r="M853" s="82">
        <f>IF(SP_SUL!AP852="","*",SP_SUL!AP852)</f>
        <v>0</v>
      </c>
      <c r="N853" s="82" t="str">
        <f>IF(SP_SUL!AM852="","*",SP_SUL!AM852)</f>
        <v>-</v>
      </c>
      <c r="O853" s="109" t="str">
        <f>IF(SP_SUL!BH852="","*",SP_SUL!BH852)</f>
        <v>*</v>
      </c>
      <c r="P853" s="145" t="str">
        <f>IF($A$2=1,IF(SP_SUL!BJ852="","*",SP_SUL!BJ852),IF(SP_SUL!BK852="","*",SP_SUL!BK852))</f>
        <v>*</v>
      </c>
    </row>
    <row r="854" spans="1:16" hidden="1">
      <c r="A854" s="81" t="str">
        <f>IF(SP_SUL!B853="","*",SP_SUL!B853)</f>
        <v>*</v>
      </c>
      <c r="B854" s="82" t="str">
        <f>IF(SP_SUL!X853="","*",SP_SUL!X853)</f>
        <v>*</v>
      </c>
      <c r="C854" s="82" t="str">
        <f>IF(SP_SUL!S853="","*",SP_SUL!S853)</f>
        <v>-</v>
      </c>
      <c r="D854" s="82" t="str">
        <f>IF(SP_SUL!T853="","*",SP_SUL!T853)</f>
        <v>-</v>
      </c>
      <c r="E854" s="82" t="str">
        <f>IF(SP_SUL!D853="","*",SP_SUL!D853)</f>
        <v>*</v>
      </c>
      <c r="F854" s="82" t="str">
        <f>IF(SP_SUL!H853="","*",SP_SUL!H853)</f>
        <v>*</v>
      </c>
      <c r="G854" s="82" t="str">
        <f>IF(SP_SUL!M853="","*",SP_SUL!M853)</f>
        <v>-</v>
      </c>
      <c r="H854" s="115" t="str">
        <f>IF(SP_SUL!K853="","*",SP_SUL!K853)</f>
        <v>*</v>
      </c>
      <c r="I854" s="112" t="str">
        <f>IF(SP_SUL!O853="","*",SP_SUL!O853)</f>
        <v>*</v>
      </c>
      <c r="J854" s="112" t="str">
        <f>IF(SP_SUL!P853="","*",SP_SUL!P853)</f>
        <v>*</v>
      </c>
      <c r="K854" s="82">
        <f>IF(SP_SUL!AK853="","*",SP_SUL!AK853)</f>
        <v>0</v>
      </c>
      <c r="L854" s="82" t="str">
        <f>IF(SP_SUL!AM853="","*",SP_SUL!AM853)</f>
        <v>-</v>
      </c>
      <c r="M854" s="82">
        <f>IF(SP_SUL!AP853="","*",SP_SUL!AP853)</f>
        <v>0</v>
      </c>
      <c r="N854" s="82" t="str">
        <f>IF(SP_SUL!AM853="","*",SP_SUL!AM853)</f>
        <v>-</v>
      </c>
      <c r="O854" s="109" t="str">
        <f>IF(SP_SUL!BH853="","*",SP_SUL!BH853)</f>
        <v>*</v>
      </c>
      <c r="P854" s="145" t="str">
        <f>IF($A$2=1,IF(SP_SUL!BJ853="","*",SP_SUL!BJ853),IF(SP_SUL!BK853="","*",SP_SUL!BK853))</f>
        <v>*</v>
      </c>
    </row>
    <row r="855" spans="1:16" hidden="1">
      <c r="A855" s="81" t="str">
        <f>IF(SP_SUL!B854="","*",SP_SUL!B854)</f>
        <v>*</v>
      </c>
      <c r="B855" s="82" t="str">
        <f>IF(SP_SUL!X854="","*",SP_SUL!X854)</f>
        <v>*</v>
      </c>
      <c r="C855" s="82" t="str">
        <f>IF(SP_SUL!S854="","*",SP_SUL!S854)</f>
        <v>-</v>
      </c>
      <c r="D855" s="82" t="str">
        <f>IF(SP_SUL!T854="","*",SP_SUL!T854)</f>
        <v>-</v>
      </c>
      <c r="E855" s="82" t="str">
        <f>IF(SP_SUL!D854="","*",SP_SUL!D854)</f>
        <v>*</v>
      </c>
      <c r="F855" s="82" t="str">
        <f>IF(SP_SUL!H854="","*",SP_SUL!H854)</f>
        <v>*</v>
      </c>
      <c r="G855" s="82" t="str">
        <f>IF(SP_SUL!M854="","*",SP_SUL!M854)</f>
        <v>-</v>
      </c>
      <c r="H855" s="115" t="str">
        <f>IF(SP_SUL!K854="","*",SP_SUL!K854)</f>
        <v>*</v>
      </c>
      <c r="I855" s="112" t="str">
        <f>IF(SP_SUL!O854="","*",SP_SUL!O854)</f>
        <v>*</v>
      </c>
      <c r="J855" s="112" t="str">
        <f>IF(SP_SUL!P854="","*",SP_SUL!P854)</f>
        <v>*</v>
      </c>
      <c r="K855" s="82">
        <f>IF(SP_SUL!AK854="","*",SP_SUL!AK854)</f>
        <v>0</v>
      </c>
      <c r="L855" s="82" t="str">
        <f>IF(SP_SUL!AM854="","*",SP_SUL!AM854)</f>
        <v>-</v>
      </c>
      <c r="M855" s="82">
        <f>IF(SP_SUL!AP854="","*",SP_SUL!AP854)</f>
        <v>0</v>
      </c>
      <c r="N855" s="82" t="str">
        <f>IF(SP_SUL!AM854="","*",SP_SUL!AM854)</f>
        <v>-</v>
      </c>
      <c r="O855" s="109" t="str">
        <f>IF(SP_SUL!BH854="","*",SP_SUL!BH854)</f>
        <v>*</v>
      </c>
      <c r="P855" s="145" t="str">
        <f>IF($A$2=1,IF(SP_SUL!BJ854="","*",SP_SUL!BJ854),IF(SP_SUL!BK854="","*",SP_SUL!BK854))</f>
        <v>*</v>
      </c>
    </row>
    <row r="856" spans="1:16" hidden="1">
      <c r="A856" s="81" t="str">
        <f>IF(SP_SUL!B855="","*",SP_SUL!B855)</f>
        <v>*</v>
      </c>
      <c r="B856" s="82" t="str">
        <f>IF(SP_SUL!X855="","*",SP_SUL!X855)</f>
        <v>*</v>
      </c>
      <c r="C856" s="82" t="str">
        <f>IF(SP_SUL!S855="","*",SP_SUL!S855)</f>
        <v>-</v>
      </c>
      <c r="D856" s="82" t="str">
        <f>IF(SP_SUL!T855="","*",SP_SUL!T855)</f>
        <v>-</v>
      </c>
      <c r="E856" s="82" t="str">
        <f>IF(SP_SUL!D855="","*",SP_SUL!D855)</f>
        <v>*</v>
      </c>
      <c r="F856" s="82" t="str">
        <f>IF(SP_SUL!H855="","*",SP_SUL!H855)</f>
        <v>*</v>
      </c>
      <c r="G856" s="82" t="str">
        <f>IF(SP_SUL!M855="","*",SP_SUL!M855)</f>
        <v>-</v>
      </c>
      <c r="H856" s="115" t="str">
        <f>IF(SP_SUL!K855="","*",SP_SUL!K855)</f>
        <v>*</v>
      </c>
      <c r="I856" s="112" t="str">
        <f>IF(SP_SUL!O855="","*",SP_SUL!O855)</f>
        <v>*</v>
      </c>
      <c r="J856" s="112" t="str">
        <f>IF(SP_SUL!P855="","*",SP_SUL!P855)</f>
        <v>*</v>
      </c>
      <c r="K856" s="82">
        <f>IF(SP_SUL!AK855="","*",SP_SUL!AK855)</f>
        <v>0</v>
      </c>
      <c r="L856" s="82" t="str">
        <f>IF(SP_SUL!AM855="","*",SP_SUL!AM855)</f>
        <v>-</v>
      </c>
      <c r="M856" s="82">
        <f>IF(SP_SUL!AP855="","*",SP_SUL!AP855)</f>
        <v>0</v>
      </c>
      <c r="N856" s="82" t="str">
        <f>IF(SP_SUL!AM855="","*",SP_SUL!AM855)</f>
        <v>-</v>
      </c>
      <c r="O856" s="109" t="str">
        <f>IF(SP_SUL!BH855="","*",SP_SUL!BH855)</f>
        <v>*</v>
      </c>
      <c r="P856" s="145" t="str">
        <f>IF($A$2=1,IF(SP_SUL!BJ855="","*",SP_SUL!BJ855),IF(SP_SUL!BK855="","*",SP_SUL!BK855))</f>
        <v>*</v>
      </c>
    </row>
    <row r="857" spans="1:16" hidden="1">
      <c r="A857" s="81" t="str">
        <f>IF(SP_SUL!B856="","*",SP_SUL!B856)</f>
        <v>*</v>
      </c>
      <c r="B857" s="82" t="str">
        <f>IF(SP_SUL!X856="","*",SP_SUL!X856)</f>
        <v>*</v>
      </c>
      <c r="C857" s="82" t="str">
        <f>IF(SP_SUL!S856="","*",SP_SUL!S856)</f>
        <v>-</v>
      </c>
      <c r="D857" s="82" t="str">
        <f>IF(SP_SUL!T856="","*",SP_SUL!T856)</f>
        <v>-</v>
      </c>
      <c r="E857" s="82" t="str">
        <f>IF(SP_SUL!D856="","*",SP_SUL!D856)</f>
        <v>*</v>
      </c>
      <c r="F857" s="82" t="str">
        <f>IF(SP_SUL!H856="","*",SP_SUL!H856)</f>
        <v>*</v>
      </c>
      <c r="G857" s="82" t="str">
        <f>IF(SP_SUL!M856="","*",SP_SUL!M856)</f>
        <v>-</v>
      </c>
      <c r="H857" s="115" t="str">
        <f>IF(SP_SUL!K856="","*",SP_SUL!K856)</f>
        <v>*</v>
      </c>
      <c r="I857" s="112" t="str">
        <f>IF(SP_SUL!O856="","*",SP_SUL!O856)</f>
        <v>*</v>
      </c>
      <c r="J857" s="112" t="str">
        <f>IF(SP_SUL!P856="","*",SP_SUL!P856)</f>
        <v>*</v>
      </c>
      <c r="K857" s="82">
        <f>IF(SP_SUL!AK856="","*",SP_SUL!AK856)</f>
        <v>0</v>
      </c>
      <c r="L857" s="82" t="str">
        <f>IF(SP_SUL!AM856="","*",SP_SUL!AM856)</f>
        <v>-</v>
      </c>
      <c r="M857" s="82">
        <f>IF(SP_SUL!AP856="","*",SP_SUL!AP856)</f>
        <v>0</v>
      </c>
      <c r="N857" s="82" t="str">
        <f>IF(SP_SUL!AM856="","*",SP_SUL!AM856)</f>
        <v>-</v>
      </c>
      <c r="O857" s="109" t="str">
        <f>IF(SP_SUL!BH856="","*",SP_SUL!BH856)</f>
        <v>*</v>
      </c>
      <c r="P857" s="145" t="str">
        <f>IF($A$2=1,IF(SP_SUL!BJ856="","*",SP_SUL!BJ856),IF(SP_SUL!BK856="","*",SP_SUL!BK856))</f>
        <v>*</v>
      </c>
    </row>
    <row r="858" spans="1:16" hidden="1">
      <c r="A858" s="81" t="str">
        <f>IF(SP_SUL!B857="","*",SP_SUL!B857)</f>
        <v>*</v>
      </c>
      <c r="B858" s="82" t="str">
        <f>IF(SP_SUL!X857="","*",SP_SUL!X857)</f>
        <v>*</v>
      </c>
      <c r="C858" s="82" t="str">
        <f>IF(SP_SUL!S857="","*",SP_SUL!S857)</f>
        <v>-</v>
      </c>
      <c r="D858" s="82" t="str">
        <f>IF(SP_SUL!T857="","*",SP_SUL!T857)</f>
        <v>-</v>
      </c>
      <c r="E858" s="82" t="str">
        <f>IF(SP_SUL!D857="","*",SP_SUL!D857)</f>
        <v>*</v>
      </c>
      <c r="F858" s="82" t="str">
        <f>IF(SP_SUL!H857="","*",SP_SUL!H857)</f>
        <v>*</v>
      </c>
      <c r="G858" s="82" t="str">
        <f>IF(SP_SUL!M857="","*",SP_SUL!M857)</f>
        <v>-</v>
      </c>
      <c r="H858" s="115" t="str">
        <f>IF(SP_SUL!K857="","*",SP_SUL!K857)</f>
        <v>*</v>
      </c>
      <c r="I858" s="112" t="str">
        <f>IF(SP_SUL!O857="","*",SP_SUL!O857)</f>
        <v>*</v>
      </c>
      <c r="J858" s="112" t="str">
        <f>IF(SP_SUL!P857="","*",SP_SUL!P857)</f>
        <v>*</v>
      </c>
      <c r="K858" s="82">
        <f>IF(SP_SUL!AK857="","*",SP_SUL!AK857)</f>
        <v>0</v>
      </c>
      <c r="L858" s="82" t="str">
        <f>IF(SP_SUL!AM857="","*",SP_SUL!AM857)</f>
        <v>-</v>
      </c>
      <c r="M858" s="82">
        <f>IF(SP_SUL!AP857="","*",SP_SUL!AP857)</f>
        <v>0</v>
      </c>
      <c r="N858" s="82" t="str">
        <f>IF(SP_SUL!AM857="","*",SP_SUL!AM857)</f>
        <v>-</v>
      </c>
      <c r="O858" s="109" t="str">
        <f>IF(SP_SUL!BH857="","*",SP_SUL!BH857)</f>
        <v>*</v>
      </c>
      <c r="P858" s="145" t="str">
        <f>IF($A$2=1,IF(SP_SUL!BJ857="","*",SP_SUL!BJ857),IF(SP_SUL!BK857="","*",SP_SUL!BK857))</f>
        <v>*</v>
      </c>
    </row>
    <row r="859" spans="1:16" hidden="1">
      <c r="A859" s="81" t="str">
        <f>IF(SP_SUL!B858="","*",SP_SUL!B858)</f>
        <v>*</v>
      </c>
      <c r="B859" s="82" t="str">
        <f>IF(SP_SUL!X858="","*",SP_SUL!X858)</f>
        <v>*</v>
      </c>
      <c r="C859" s="82" t="str">
        <f>IF(SP_SUL!S858="","*",SP_SUL!S858)</f>
        <v>-</v>
      </c>
      <c r="D859" s="82" t="str">
        <f>IF(SP_SUL!T858="","*",SP_SUL!T858)</f>
        <v>-</v>
      </c>
      <c r="E859" s="82" t="str">
        <f>IF(SP_SUL!D858="","*",SP_SUL!D858)</f>
        <v>*</v>
      </c>
      <c r="F859" s="82" t="str">
        <f>IF(SP_SUL!H858="","*",SP_SUL!H858)</f>
        <v>*</v>
      </c>
      <c r="G859" s="82" t="str">
        <f>IF(SP_SUL!M858="","*",SP_SUL!M858)</f>
        <v>-</v>
      </c>
      <c r="H859" s="115" t="str">
        <f>IF(SP_SUL!K858="","*",SP_SUL!K858)</f>
        <v>*</v>
      </c>
      <c r="I859" s="112" t="str">
        <f>IF(SP_SUL!O858="","*",SP_SUL!O858)</f>
        <v>*</v>
      </c>
      <c r="J859" s="112" t="str">
        <f>IF(SP_SUL!P858="","*",SP_SUL!P858)</f>
        <v>*</v>
      </c>
      <c r="K859" s="82">
        <f>IF(SP_SUL!AK858="","*",SP_SUL!AK858)</f>
        <v>0</v>
      </c>
      <c r="L859" s="82" t="str">
        <f>IF(SP_SUL!AM858="","*",SP_SUL!AM858)</f>
        <v>-</v>
      </c>
      <c r="M859" s="82">
        <f>IF(SP_SUL!AP858="","*",SP_SUL!AP858)</f>
        <v>0</v>
      </c>
      <c r="N859" s="82" t="str">
        <f>IF(SP_SUL!AM858="","*",SP_SUL!AM858)</f>
        <v>-</v>
      </c>
      <c r="O859" s="109" t="str">
        <f>IF(SP_SUL!BH858="","*",SP_SUL!BH858)</f>
        <v>*</v>
      </c>
      <c r="P859" s="145" t="str">
        <f>IF($A$2=1,IF(SP_SUL!BJ858="","*",SP_SUL!BJ858),IF(SP_SUL!BK858="","*",SP_SUL!BK858))</f>
        <v>*</v>
      </c>
    </row>
    <row r="860" spans="1:16" hidden="1">
      <c r="A860" s="81" t="str">
        <f>IF(SP_SUL!B859="","*",SP_SUL!B859)</f>
        <v>*</v>
      </c>
      <c r="B860" s="82" t="str">
        <f>IF(SP_SUL!X859="","*",SP_SUL!X859)</f>
        <v>*</v>
      </c>
      <c r="C860" s="82" t="str">
        <f>IF(SP_SUL!S859="","*",SP_SUL!S859)</f>
        <v>-</v>
      </c>
      <c r="D860" s="82" t="str">
        <f>IF(SP_SUL!T859="","*",SP_SUL!T859)</f>
        <v>-</v>
      </c>
      <c r="E860" s="82" t="str">
        <f>IF(SP_SUL!D859="","*",SP_SUL!D859)</f>
        <v>*</v>
      </c>
      <c r="F860" s="82" t="str">
        <f>IF(SP_SUL!H859="","*",SP_SUL!H859)</f>
        <v>*</v>
      </c>
      <c r="G860" s="82" t="str">
        <f>IF(SP_SUL!M859="","*",SP_SUL!M859)</f>
        <v>-</v>
      </c>
      <c r="H860" s="115" t="str">
        <f>IF(SP_SUL!K859="","*",SP_SUL!K859)</f>
        <v>*</v>
      </c>
      <c r="I860" s="112" t="str">
        <f>IF(SP_SUL!O859="","*",SP_SUL!O859)</f>
        <v>*</v>
      </c>
      <c r="J860" s="112" t="str">
        <f>IF(SP_SUL!P859="","*",SP_SUL!P859)</f>
        <v>*</v>
      </c>
      <c r="K860" s="82">
        <f>IF(SP_SUL!AK859="","*",SP_SUL!AK859)</f>
        <v>0</v>
      </c>
      <c r="L860" s="82" t="str">
        <f>IF(SP_SUL!AM859="","*",SP_SUL!AM859)</f>
        <v>-</v>
      </c>
      <c r="M860" s="82">
        <f>IF(SP_SUL!AP859="","*",SP_SUL!AP859)</f>
        <v>0</v>
      </c>
      <c r="N860" s="82" t="str">
        <f>IF(SP_SUL!AM859="","*",SP_SUL!AM859)</f>
        <v>-</v>
      </c>
      <c r="O860" s="109" t="str">
        <f>IF(SP_SUL!BH859="","*",SP_SUL!BH859)</f>
        <v>*</v>
      </c>
      <c r="P860" s="145" t="str">
        <f>IF($A$2=1,IF(SP_SUL!BJ859="","*",SP_SUL!BJ859),IF(SP_SUL!BK859="","*",SP_SUL!BK859))</f>
        <v>*</v>
      </c>
    </row>
    <row r="861" spans="1:16" hidden="1">
      <c r="A861" s="81" t="str">
        <f>IF(SP_SUL!B860="","*",SP_SUL!B860)</f>
        <v>*</v>
      </c>
      <c r="B861" s="82" t="str">
        <f>IF(SP_SUL!X860="","*",SP_SUL!X860)</f>
        <v>*</v>
      </c>
      <c r="C861" s="82" t="str">
        <f>IF(SP_SUL!S860="","*",SP_SUL!S860)</f>
        <v>-</v>
      </c>
      <c r="D861" s="82" t="str">
        <f>IF(SP_SUL!T860="","*",SP_SUL!T860)</f>
        <v>-</v>
      </c>
      <c r="E861" s="82" t="str">
        <f>IF(SP_SUL!D860="","*",SP_SUL!D860)</f>
        <v>*</v>
      </c>
      <c r="F861" s="82" t="str">
        <f>IF(SP_SUL!H860="","*",SP_SUL!H860)</f>
        <v>*</v>
      </c>
      <c r="G861" s="82" t="str">
        <f>IF(SP_SUL!M860="","*",SP_SUL!M860)</f>
        <v>-</v>
      </c>
      <c r="H861" s="115" t="str">
        <f>IF(SP_SUL!K860="","*",SP_SUL!K860)</f>
        <v>*</v>
      </c>
      <c r="I861" s="112" t="str">
        <f>IF(SP_SUL!O860="","*",SP_SUL!O860)</f>
        <v>*</v>
      </c>
      <c r="J861" s="112" t="str">
        <f>IF(SP_SUL!P860="","*",SP_SUL!P860)</f>
        <v>*</v>
      </c>
      <c r="K861" s="82">
        <f>IF(SP_SUL!AK860="","*",SP_SUL!AK860)</f>
        <v>0</v>
      </c>
      <c r="L861" s="82" t="str">
        <f>IF(SP_SUL!AM860="","*",SP_SUL!AM860)</f>
        <v>-</v>
      </c>
      <c r="M861" s="82">
        <f>IF(SP_SUL!AP860="","*",SP_SUL!AP860)</f>
        <v>0</v>
      </c>
      <c r="N861" s="82" t="str">
        <f>IF(SP_SUL!AM860="","*",SP_SUL!AM860)</f>
        <v>-</v>
      </c>
      <c r="O861" s="109" t="str">
        <f>IF(SP_SUL!BH860="","*",SP_SUL!BH860)</f>
        <v>*</v>
      </c>
      <c r="P861" s="145" t="str">
        <f>IF($A$2=1,IF(SP_SUL!BJ860="","*",SP_SUL!BJ860),IF(SP_SUL!BK860="","*",SP_SUL!BK860))</f>
        <v>*</v>
      </c>
    </row>
    <row r="862" spans="1:16" hidden="1">
      <c r="A862" s="81" t="str">
        <f>IF(SP_SUL!B861="","*",SP_SUL!B861)</f>
        <v>*</v>
      </c>
      <c r="B862" s="82" t="str">
        <f>IF(SP_SUL!X861="","*",SP_SUL!X861)</f>
        <v>*</v>
      </c>
      <c r="C862" s="82" t="str">
        <f>IF(SP_SUL!S861="","*",SP_SUL!S861)</f>
        <v>-</v>
      </c>
      <c r="D862" s="82" t="str">
        <f>IF(SP_SUL!T861="","*",SP_SUL!T861)</f>
        <v>-</v>
      </c>
      <c r="E862" s="82" t="str">
        <f>IF(SP_SUL!D861="","*",SP_SUL!D861)</f>
        <v>*</v>
      </c>
      <c r="F862" s="82" t="str">
        <f>IF(SP_SUL!H861="","*",SP_SUL!H861)</f>
        <v>*</v>
      </c>
      <c r="G862" s="82" t="str">
        <f>IF(SP_SUL!M861="","*",SP_SUL!M861)</f>
        <v>-</v>
      </c>
      <c r="H862" s="115" t="str">
        <f>IF(SP_SUL!K861="","*",SP_SUL!K861)</f>
        <v>*</v>
      </c>
      <c r="I862" s="112" t="str">
        <f>IF(SP_SUL!O861="","*",SP_SUL!O861)</f>
        <v>*</v>
      </c>
      <c r="J862" s="112" t="str">
        <f>IF(SP_SUL!P861="","*",SP_SUL!P861)</f>
        <v>*</v>
      </c>
      <c r="K862" s="82">
        <f>IF(SP_SUL!AK861="","*",SP_SUL!AK861)</f>
        <v>0</v>
      </c>
      <c r="L862" s="82" t="str">
        <f>IF(SP_SUL!AM861="","*",SP_SUL!AM861)</f>
        <v>-</v>
      </c>
      <c r="M862" s="82">
        <f>IF(SP_SUL!AP861="","*",SP_SUL!AP861)</f>
        <v>0</v>
      </c>
      <c r="N862" s="82" t="str">
        <f>IF(SP_SUL!AM861="","*",SP_SUL!AM861)</f>
        <v>-</v>
      </c>
      <c r="O862" s="109" t="str">
        <f>IF(SP_SUL!BH861="","*",SP_SUL!BH861)</f>
        <v>*</v>
      </c>
      <c r="P862" s="145" t="str">
        <f>IF($A$2=1,IF(SP_SUL!BJ861="","*",SP_SUL!BJ861),IF(SP_SUL!BK861="","*",SP_SUL!BK861))</f>
        <v>*</v>
      </c>
    </row>
    <row r="863" spans="1:16" hidden="1">
      <c r="A863" s="81" t="str">
        <f>IF(SP_SUL!B862="","*",SP_SUL!B862)</f>
        <v>*</v>
      </c>
      <c r="B863" s="82" t="str">
        <f>IF(SP_SUL!X862="","*",SP_SUL!X862)</f>
        <v>*</v>
      </c>
      <c r="C863" s="82" t="str">
        <f>IF(SP_SUL!S862="","*",SP_SUL!S862)</f>
        <v>-</v>
      </c>
      <c r="D863" s="82" t="str">
        <f>IF(SP_SUL!T862="","*",SP_SUL!T862)</f>
        <v>-</v>
      </c>
      <c r="E863" s="82" t="str">
        <f>IF(SP_SUL!D862="","*",SP_SUL!D862)</f>
        <v>*</v>
      </c>
      <c r="F863" s="82" t="str">
        <f>IF(SP_SUL!H862="","*",SP_SUL!H862)</f>
        <v>*</v>
      </c>
      <c r="G863" s="82" t="str">
        <f>IF(SP_SUL!M862="","*",SP_SUL!M862)</f>
        <v>-</v>
      </c>
      <c r="H863" s="115" t="str">
        <f>IF(SP_SUL!K862="","*",SP_SUL!K862)</f>
        <v>*</v>
      </c>
      <c r="I863" s="112" t="str">
        <f>IF(SP_SUL!O862="","*",SP_SUL!O862)</f>
        <v>*</v>
      </c>
      <c r="J863" s="112" t="str">
        <f>IF(SP_SUL!P862="","*",SP_SUL!P862)</f>
        <v>*</v>
      </c>
      <c r="K863" s="82">
        <f>IF(SP_SUL!AK862="","*",SP_SUL!AK862)</f>
        <v>0</v>
      </c>
      <c r="L863" s="82" t="str">
        <f>IF(SP_SUL!AM862="","*",SP_SUL!AM862)</f>
        <v>-</v>
      </c>
      <c r="M863" s="82">
        <f>IF(SP_SUL!AP862="","*",SP_SUL!AP862)</f>
        <v>0</v>
      </c>
      <c r="N863" s="82" t="str">
        <f>IF(SP_SUL!AM862="","*",SP_SUL!AM862)</f>
        <v>-</v>
      </c>
      <c r="O863" s="109" t="str">
        <f>IF(SP_SUL!BH862="","*",SP_SUL!BH862)</f>
        <v>*</v>
      </c>
      <c r="P863" s="145" t="str">
        <f>IF($A$2=1,IF(SP_SUL!BJ862="","*",SP_SUL!BJ862),IF(SP_SUL!BK862="","*",SP_SUL!BK862))</f>
        <v>*</v>
      </c>
    </row>
    <row r="864" spans="1:16" hidden="1">
      <c r="A864" s="81" t="str">
        <f>IF(SP_SUL!B863="","*",SP_SUL!B863)</f>
        <v>*</v>
      </c>
      <c r="B864" s="82" t="str">
        <f>IF(SP_SUL!X863="","*",SP_SUL!X863)</f>
        <v>*</v>
      </c>
      <c r="C864" s="82" t="str">
        <f>IF(SP_SUL!S863="","*",SP_SUL!S863)</f>
        <v>-</v>
      </c>
      <c r="D864" s="82" t="str">
        <f>IF(SP_SUL!T863="","*",SP_SUL!T863)</f>
        <v>-</v>
      </c>
      <c r="E864" s="82" t="str">
        <f>IF(SP_SUL!D863="","*",SP_SUL!D863)</f>
        <v>*</v>
      </c>
      <c r="F864" s="82" t="str">
        <f>IF(SP_SUL!H863="","*",SP_SUL!H863)</f>
        <v>*</v>
      </c>
      <c r="G864" s="82" t="str">
        <f>IF(SP_SUL!M863="","*",SP_SUL!M863)</f>
        <v>-</v>
      </c>
      <c r="H864" s="115" t="str">
        <f>IF(SP_SUL!K863="","*",SP_SUL!K863)</f>
        <v>*</v>
      </c>
      <c r="I864" s="112" t="str">
        <f>IF(SP_SUL!O863="","*",SP_SUL!O863)</f>
        <v>*</v>
      </c>
      <c r="J864" s="112" t="str">
        <f>IF(SP_SUL!P863="","*",SP_SUL!P863)</f>
        <v>*</v>
      </c>
      <c r="K864" s="82">
        <f>IF(SP_SUL!AK863="","*",SP_SUL!AK863)</f>
        <v>0</v>
      </c>
      <c r="L864" s="82" t="str">
        <f>IF(SP_SUL!AM863="","*",SP_SUL!AM863)</f>
        <v>-</v>
      </c>
      <c r="M864" s="82">
        <f>IF(SP_SUL!AP863="","*",SP_SUL!AP863)</f>
        <v>0</v>
      </c>
      <c r="N864" s="82" t="str">
        <f>IF(SP_SUL!AM863="","*",SP_SUL!AM863)</f>
        <v>-</v>
      </c>
      <c r="O864" s="109" t="str">
        <f>IF(SP_SUL!BH863="","*",SP_SUL!BH863)</f>
        <v>*</v>
      </c>
      <c r="P864" s="145" t="str">
        <f>IF($A$2=1,IF(SP_SUL!BJ863="","*",SP_SUL!BJ863),IF(SP_SUL!BK863="","*",SP_SUL!BK863))</f>
        <v>*</v>
      </c>
    </row>
    <row r="865" spans="1:16" hidden="1">
      <c r="A865" s="81" t="str">
        <f>IF(SP_SUL!B864="","*",SP_SUL!B864)</f>
        <v>*</v>
      </c>
      <c r="B865" s="82" t="str">
        <f>IF(SP_SUL!X864="","*",SP_SUL!X864)</f>
        <v>*</v>
      </c>
      <c r="C865" s="82" t="str">
        <f>IF(SP_SUL!S864="","*",SP_SUL!S864)</f>
        <v>-</v>
      </c>
      <c r="D865" s="82" t="str">
        <f>IF(SP_SUL!T864="","*",SP_SUL!T864)</f>
        <v>-</v>
      </c>
      <c r="E865" s="82" t="str">
        <f>IF(SP_SUL!D864="","*",SP_SUL!D864)</f>
        <v>*</v>
      </c>
      <c r="F865" s="82" t="str">
        <f>IF(SP_SUL!H864="","*",SP_SUL!H864)</f>
        <v>*</v>
      </c>
      <c r="G865" s="82" t="str">
        <f>IF(SP_SUL!M864="","*",SP_SUL!M864)</f>
        <v>-</v>
      </c>
      <c r="H865" s="115" t="str">
        <f>IF(SP_SUL!K864="","*",SP_SUL!K864)</f>
        <v>*</v>
      </c>
      <c r="I865" s="112" t="str">
        <f>IF(SP_SUL!O864="","*",SP_SUL!O864)</f>
        <v>*</v>
      </c>
      <c r="J865" s="112" t="str">
        <f>IF(SP_SUL!P864="","*",SP_SUL!P864)</f>
        <v>*</v>
      </c>
      <c r="K865" s="82">
        <f>IF(SP_SUL!AK864="","*",SP_SUL!AK864)</f>
        <v>0</v>
      </c>
      <c r="L865" s="82" t="str">
        <f>IF(SP_SUL!AM864="","*",SP_SUL!AM864)</f>
        <v>-</v>
      </c>
      <c r="M865" s="82">
        <f>IF(SP_SUL!AP864="","*",SP_SUL!AP864)</f>
        <v>0</v>
      </c>
      <c r="N865" s="82" t="str">
        <f>IF(SP_SUL!AM864="","*",SP_SUL!AM864)</f>
        <v>-</v>
      </c>
      <c r="O865" s="109" t="str">
        <f>IF(SP_SUL!BH864="","*",SP_SUL!BH864)</f>
        <v>*</v>
      </c>
      <c r="P865" s="145" t="str">
        <f>IF($A$2=1,IF(SP_SUL!BJ864="","*",SP_SUL!BJ864),IF(SP_SUL!BK864="","*",SP_SUL!BK864))</f>
        <v>*</v>
      </c>
    </row>
    <row r="866" spans="1:16" hidden="1">
      <c r="A866" s="81" t="str">
        <f>IF(SP_SUL!B865="","*",SP_SUL!B865)</f>
        <v>*</v>
      </c>
      <c r="B866" s="82" t="str">
        <f>IF(SP_SUL!X865="","*",SP_SUL!X865)</f>
        <v>*</v>
      </c>
      <c r="C866" s="82" t="str">
        <f>IF(SP_SUL!S865="","*",SP_SUL!S865)</f>
        <v>-</v>
      </c>
      <c r="D866" s="82" t="str">
        <f>IF(SP_SUL!T865="","*",SP_SUL!T865)</f>
        <v>-</v>
      </c>
      <c r="E866" s="82" t="str">
        <f>IF(SP_SUL!D865="","*",SP_SUL!D865)</f>
        <v>*</v>
      </c>
      <c r="F866" s="82" t="str">
        <f>IF(SP_SUL!H865="","*",SP_SUL!H865)</f>
        <v>*</v>
      </c>
      <c r="G866" s="82" t="str">
        <f>IF(SP_SUL!M865="","*",SP_SUL!M865)</f>
        <v>-</v>
      </c>
      <c r="H866" s="115" t="str">
        <f>IF(SP_SUL!K865="","*",SP_SUL!K865)</f>
        <v>*</v>
      </c>
      <c r="I866" s="112" t="str">
        <f>IF(SP_SUL!O865="","*",SP_SUL!O865)</f>
        <v>*</v>
      </c>
      <c r="J866" s="112" t="str">
        <f>IF(SP_SUL!P865="","*",SP_SUL!P865)</f>
        <v>*</v>
      </c>
      <c r="K866" s="82">
        <f>IF(SP_SUL!AK865="","*",SP_SUL!AK865)</f>
        <v>0</v>
      </c>
      <c r="L866" s="82" t="str">
        <f>IF(SP_SUL!AM865="","*",SP_SUL!AM865)</f>
        <v>-</v>
      </c>
      <c r="M866" s="82">
        <f>IF(SP_SUL!AP865="","*",SP_SUL!AP865)</f>
        <v>0</v>
      </c>
      <c r="N866" s="82" t="str">
        <f>IF(SP_SUL!AM865="","*",SP_SUL!AM865)</f>
        <v>-</v>
      </c>
      <c r="O866" s="109" t="str">
        <f>IF(SP_SUL!BH865="","*",SP_SUL!BH865)</f>
        <v>*</v>
      </c>
      <c r="P866" s="145" t="str">
        <f>IF($A$2=1,IF(SP_SUL!BJ865="","*",SP_SUL!BJ865),IF(SP_SUL!BK865="","*",SP_SUL!BK865))</f>
        <v>*</v>
      </c>
    </row>
    <row r="867" spans="1:16" hidden="1">
      <c r="A867" s="81" t="str">
        <f>IF(SP_SUL!B866="","*",SP_SUL!B866)</f>
        <v>*</v>
      </c>
      <c r="B867" s="82" t="str">
        <f>IF(SP_SUL!X866="","*",SP_SUL!X866)</f>
        <v>*</v>
      </c>
      <c r="C867" s="82" t="str">
        <f>IF(SP_SUL!S866="","*",SP_SUL!S866)</f>
        <v>-</v>
      </c>
      <c r="D867" s="82" t="str">
        <f>IF(SP_SUL!T866="","*",SP_SUL!T866)</f>
        <v>-</v>
      </c>
      <c r="E867" s="82" t="str">
        <f>IF(SP_SUL!D866="","*",SP_SUL!D866)</f>
        <v>*</v>
      </c>
      <c r="F867" s="82" t="str">
        <f>IF(SP_SUL!H866="","*",SP_SUL!H866)</f>
        <v>*</v>
      </c>
      <c r="G867" s="82" t="str">
        <f>IF(SP_SUL!M866="","*",SP_SUL!M866)</f>
        <v>-</v>
      </c>
      <c r="H867" s="115" t="str">
        <f>IF(SP_SUL!K866="","*",SP_SUL!K866)</f>
        <v>*</v>
      </c>
      <c r="I867" s="112" t="str">
        <f>IF(SP_SUL!O866="","*",SP_SUL!O866)</f>
        <v>*</v>
      </c>
      <c r="J867" s="112" t="str">
        <f>IF(SP_SUL!P866="","*",SP_SUL!P866)</f>
        <v>*</v>
      </c>
      <c r="K867" s="82">
        <f>IF(SP_SUL!AK866="","*",SP_SUL!AK866)</f>
        <v>0</v>
      </c>
      <c r="L867" s="82" t="str">
        <f>IF(SP_SUL!AM866="","*",SP_SUL!AM866)</f>
        <v>-</v>
      </c>
      <c r="M867" s="82">
        <f>IF(SP_SUL!AP866="","*",SP_SUL!AP866)</f>
        <v>0</v>
      </c>
      <c r="N867" s="82" t="str">
        <f>IF(SP_SUL!AM866="","*",SP_SUL!AM866)</f>
        <v>-</v>
      </c>
      <c r="O867" s="109" t="str">
        <f>IF(SP_SUL!BH866="","*",SP_SUL!BH866)</f>
        <v>*</v>
      </c>
      <c r="P867" s="145" t="str">
        <f>IF($A$2=1,IF(SP_SUL!BJ866="","*",SP_SUL!BJ866),IF(SP_SUL!BK866="","*",SP_SUL!BK866))</f>
        <v>*</v>
      </c>
    </row>
    <row r="868" spans="1:16" hidden="1">
      <c r="A868" s="81" t="str">
        <f>IF(SP_SUL!B867="","*",SP_SUL!B867)</f>
        <v>*</v>
      </c>
      <c r="B868" s="82" t="str">
        <f>IF(SP_SUL!X867="","*",SP_SUL!X867)</f>
        <v>*</v>
      </c>
      <c r="C868" s="82" t="str">
        <f>IF(SP_SUL!S867="","*",SP_SUL!S867)</f>
        <v>-</v>
      </c>
      <c r="D868" s="82" t="str">
        <f>IF(SP_SUL!T867="","*",SP_SUL!T867)</f>
        <v>-</v>
      </c>
      <c r="E868" s="82" t="str">
        <f>IF(SP_SUL!D867="","*",SP_SUL!D867)</f>
        <v>*</v>
      </c>
      <c r="F868" s="82" t="str">
        <f>IF(SP_SUL!H867="","*",SP_SUL!H867)</f>
        <v>*</v>
      </c>
      <c r="G868" s="82" t="str">
        <f>IF(SP_SUL!M867="","*",SP_SUL!M867)</f>
        <v>-</v>
      </c>
      <c r="H868" s="115" t="str">
        <f>IF(SP_SUL!K867="","*",SP_SUL!K867)</f>
        <v>*</v>
      </c>
      <c r="I868" s="112" t="str">
        <f>IF(SP_SUL!O867="","*",SP_SUL!O867)</f>
        <v>*</v>
      </c>
      <c r="J868" s="112" t="str">
        <f>IF(SP_SUL!P867="","*",SP_SUL!P867)</f>
        <v>*</v>
      </c>
      <c r="K868" s="82">
        <f>IF(SP_SUL!AK867="","*",SP_SUL!AK867)</f>
        <v>0</v>
      </c>
      <c r="L868" s="82" t="str">
        <f>IF(SP_SUL!AM867="","*",SP_SUL!AM867)</f>
        <v>-</v>
      </c>
      <c r="M868" s="82">
        <f>IF(SP_SUL!AP867="","*",SP_SUL!AP867)</f>
        <v>0</v>
      </c>
      <c r="N868" s="82" t="str">
        <f>IF(SP_SUL!AM867="","*",SP_SUL!AM867)</f>
        <v>-</v>
      </c>
      <c r="O868" s="109" t="str">
        <f>IF(SP_SUL!BH867="","*",SP_SUL!BH867)</f>
        <v>*</v>
      </c>
      <c r="P868" s="145" t="str">
        <f>IF($A$2=1,IF(SP_SUL!BJ867="","*",SP_SUL!BJ867),IF(SP_SUL!BK867="","*",SP_SUL!BK867))</f>
        <v>*</v>
      </c>
    </row>
    <row r="869" spans="1:16" hidden="1">
      <c r="A869" s="81" t="str">
        <f>IF(SP_SUL!B868="","*",SP_SUL!B868)</f>
        <v>*</v>
      </c>
      <c r="B869" s="82" t="str">
        <f>IF(SP_SUL!X868="","*",SP_SUL!X868)</f>
        <v>*</v>
      </c>
      <c r="C869" s="82" t="str">
        <f>IF(SP_SUL!S868="","*",SP_SUL!S868)</f>
        <v>-</v>
      </c>
      <c r="D869" s="82" t="str">
        <f>IF(SP_SUL!T868="","*",SP_SUL!T868)</f>
        <v>-</v>
      </c>
      <c r="E869" s="82" t="str">
        <f>IF(SP_SUL!D868="","*",SP_SUL!D868)</f>
        <v>*</v>
      </c>
      <c r="F869" s="82" t="str">
        <f>IF(SP_SUL!H868="","*",SP_SUL!H868)</f>
        <v>*</v>
      </c>
      <c r="G869" s="82" t="str">
        <f>IF(SP_SUL!M868="","*",SP_SUL!M868)</f>
        <v>-</v>
      </c>
      <c r="H869" s="115" t="str">
        <f>IF(SP_SUL!K868="","*",SP_SUL!K868)</f>
        <v>*</v>
      </c>
      <c r="I869" s="112" t="str">
        <f>IF(SP_SUL!O868="","*",SP_SUL!O868)</f>
        <v>*</v>
      </c>
      <c r="J869" s="112" t="str">
        <f>IF(SP_SUL!P868="","*",SP_SUL!P868)</f>
        <v>*</v>
      </c>
      <c r="K869" s="82">
        <f>IF(SP_SUL!AK868="","*",SP_SUL!AK868)</f>
        <v>0</v>
      </c>
      <c r="L869" s="82" t="str">
        <f>IF(SP_SUL!AM868="","*",SP_SUL!AM868)</f>
        <v>-</v>
      </c>
      <c r="M869" s="82">
        <f>IF(SP_SUL!AP868="","*",SP_SUL!AP868)</f>
        <v>0</v>
      </c>
      <c r="N869" s="82" t="str">
        <f>IF(SP_SUL!AM868="","*",SP_SUL!AM868)</f>
        <v>-</v>
      </c>
      <c r="O869" s="109" t="str">
        <f>IF(SP_SUL!BH868="","*",SP_SUL!BH868)</f>
        <v>*</v>
      </c>
      <c r="P869" s="145" t="str">
        <f>IF($A$2=1,IF(SP_SUL!BJ868="","*",SP_SUL!BJ868),IF(SP_SUL!BK868="","*",SP_SUL!BK868))</f>
        <v>*</v>
      </c>
    </row>
    <row r="870" spans="1:16" hidden="1">
      <c r="A870" s="81" t="str">
        <f>IF(SP_SUL!B869="","*",SP_SUL!B869)</f>
        <v>*</v>
      </c>
      <c r="B870" s="82" t="str">
        <f>IF(SP_SUL!X869="","*",SP_SUL!X869)</f>
        <v>*</v>
      </c>
      <c r="C870" s="82" t="str">
        <f>IF(SP_SUL!S869="","*",SP_SUL!S869)</f>
        <v>-</v>
      </c>
      <c r="D870" s="82" t="str">
        <f>IF(SP_SUL!T869="","*",SP_SUL!T869)</f>
        <v>-</v>
      </c>
      <c r="E870" s="82" t="str">
        <f>IF(SP_SUL!D869="","*",SP_SUL!D869)</f>
        <v>*</v>
      </c>
      <c r="F870" s="82" t="str">
        <f>IF(SP_SUL!H869="","*",SP_SUL!H869)</f>
        <v>*</v>
      </c>
      <c r="G870" s="82" t="str">
        <f>IF(SP_SUL!M869="","*",SP_SUL!M869)</f>
        <v>-</v>
      </c>
      <c r="H870" s="115" t="str">
        <f>IF(SP_SUL!K869="","*",SP_SUL!K869)</f>
        <v>*</v>
      </c>
      <c r="I870" s="112" t="str">
        <f>IF(SP_SUL!O869="","*",SP_SUL!O869)</f>
        <v>*</v>
      </c>
      <c r="J870" s="112" t="str">
        <f>IF(SP_SUL!P869="","*",SP_SUL!P869)</f>
        <v>*</v>
      </c>
      <c r="K870" s="82">
        <f>IF(SP_SUL!AK869="","*",SP_SUL!AK869)</f>
        <v>0</v>
      </c>
      <c r="L870" s="82" t="str">
        <f>IF(SP_SUL!AM869="","*",SP_SUL!AM869)</f>
        <v>-</v>
      </c>
      <c r="M870" s="82">
        <f>IF(SP_SUL!AP869="","*",SP_SUL!AP869)</f>
        <v>0</v>
      </c>
      <c r="N870" s="82" t="str">
        <f>IF(SP_SUL!AM869="","*",SP_SUL!AM869)</f>
        <v>-</v>
      </c>
      <c r="O870" s="109" t="str">
        <f>IF(SP_SUL!BH869="","*",SP_SUL!BH869)</f>
        <v>*</v>
      </c>
      <c r="P870" s="145" t="str">
        <f>IF($A$2=1,IF(SP_SUL!BJ869="","*",SP_SUL!BJ869),IF(SP_SUL!BK869="","*",SP_SUL!BK869))</f>
        <v>*</v>
      </c>
    </row>
    <row r="871" spans="1:16" hidden="1">
      <c r="A871" s="81" t="str">
        <f>IF(SP_SUL!B870="","*",SP_SUL!B870)</f>
        <v>*</v>
      </c>
      <c r="B871" s="82" t="str">
        <f>IF(SP_SUL!X870="","*",SP_SUL!X870)</f>
        <v>*</v>
      </c>
      <c r="C871" s="82" t="str">
        <f>IF(SP_SUL!S870="","*",SP_SUL!S870)</f>
        <v>-</v>
      </c>
      <c r="D871" s="82" t="str">
        <f>IF(SP_SUL!T870="","*",SP_SUL!T870)</f>
        <v>-</v>
      </c>
      <c r="E871" s="82" t="str">
        <f>IF(SP_SUL!D870="","*",SP_SUL!D870)</f>
        <v>*</v>
      </c>
      <c r="F871" s="82" t="str">
        <f>IF(SP_SUL!H870="","*",SP_SUL!H870)</f>
        <v>*</v>
      </c>
      <c r="G871" s="82" t="str">
        <f>IF(SP_SUL!M870="","*",SP_SUL!M870)</f>
        <v>-</v>
      </c>
      <c r="H871" s="115" t="str">
        <f>IF(SP_SUL!K870="","*",SP_SUL!K870)</f>
        <v>*</v>
      </c>
      <c r="I871" s="112" t="str">
        <f>IF(SP_SUL!O870="","*",SP_SUL!O870)</f>
        <v>*</v>
      </c>
      <c r="J871" s="112" t="str">
        <f>IF(SP_SUL!P870="","*",SP_SUL!P870)</f>
        <v>*</v>
      </c>
      <c r="K871" s="82">
        <f>IF(SP_SUL!AK870="","*",SP_SUL!AK870)</f>
        <v>0</v>
      </c>
      <c r="L871" s="82" t="str">
        <f>IF(SP_SUL!AM870="","*",SP_SUL!AM870)</f>
        <v>-</v>
      </c>
      <c r="M871" s="82">
        <f>IF(SP_SUL!AP870="","*",SP_SUL!AP870)</f>
        <v>0</v>
      </c>
      <c r="N871" s="82" t="str">
        <f>IF(SP_SUL!AM870="","*",SP_SUL!AM870)</f>
        <v>-</v>
      </c>
      <c r="O871" s="109" t="str">
        <f>IF(SP_SUL!BH870="","*",SP_SUL!BH870)</f>
        <v>*</v>
      </c>
      <c r="P871" s="145" t="str">
        <f>IF($A$2=1,IF(SP_SUL!BJ870="","*",SP_SUL!BJ870),IF(SP_SUL!BK870="","*",SP_SUL!BK870))</f>
        <v>*</v>
      </c>
    </row>
    <row r="872" spans="1:16" hidden="1">
      <c r="A872" s="81" t="str">
        <f>IF(SP_SUL!B871="","*",SP_SUL!B871)</f>
        <v>*</v>
      </c>
      <c r="B872" s="82" t="str">
        <f>IF(SP_SUL!X871="","*",SP_SUL!X871)</f>
        <v>*</v>
      </c>
      <c r="C872" s="82" t="str">
        <f>IF(SP_SUL!S871="","*",SP_SUL!S871)</f>
        <v>-</v>
      </c>
      <c r="D872" s="82" t="str">
        <f>IF(SP_SUL!T871="","*",SP_SUL!T871)</f>
        <v>-</v>
      </c>
      <c r="E872" s="82" t="str">
        <f>IF(SP_SUL!D871="","*",SP_SUL!D871)</f>
        <v>*</v>
      </c>
      <c r="F872" s="82" t="str">
        <f>IF(SP_SUL!H871="","*",SP_SUL!H871)</f>
        <v>*</v>
      </c>
      <c r="G872" s="82" t="str">
        <f>IF(SP_SUL!M871="","*",SP_SUL!M871)</f>
        <v>-</v>
      </c>
      <c r="H872" s="115" t="str">
        <f>IF(SP_SUL!K871="","*",SP_SUL!K871)</f>
        <v>*</v>
      </c>
      <c r="I872" s="112" t="str">
        <f>IF(SP_SUL!O871="","*",SP_SUL!O871)</f>
        <v>*</v>
      </c>
      <c r="J872" s="112" t="str">
        <f>IF(SP_SUL!P871="","*",SP_SUL!P871)</f>
        <v>*</v>
      </c>
      <c r="K872" s="82">
        <f>IF(SP_SUL!AK871="","*",SP_SUL!AK871)</f>
        <v>0</v>
      </c>
      <c r="L872" s="82" t="str">
        <f>IF(SP_SUL!AM871="","*",SP_SUL!AM871)</f>
        <v>-</v>
      </c>
      <c r="M872" s="82">
        <f>IF(SP_SUL!AP871="","*",SP_SUL!AP871)</f>
        <v>0</v>
      </c>
      <c r="N872" s="82" t="str">
        <f>IF(SP_SUL!AM871="","*",SP_SUL!AM871)</f>
        <v>-</v>
      </c>
      <c r="O872" s="109" t="str">
        <f>IF(SP_SUL!BH871="","*",SP_SUL!BH871)</f>
        <v>*</v>
      </c>
      <c r="P872" s="145" t="str">
        <f>IF($A$2=1,IF(SP_SUL!BJ871="","*",SP_SUL!BJ871),IF(SP_SUL!BK871="","*",SP_SUL!BK871))</f>
        <v>*</v>
      </c>
    </row>
    <row r="873" spans="1:16" hidden="1">
      <c r="A873" s="81" t="str">
        <f>IF(SP_SUL!B872="","*",SP_SUL!B872)</f>
        <v>*</v>
      </c>
      <c r="B873" s="82" t="str">
        <f>IF(SP_SUL!X872="","*",SP_SUL!X872)</f>
        <v>*</v>
      </c>
      <c r="C873" s="82" t="str">
        <f>IF(SP_SUL!S872="","*",SP_SUL!S872)</f>
        <v>-</v>
      </c>
      <c r="D873" s="82" t="str">
        <f>IF(SP_SUL!T872="","*",SP_SUL!T872)</f>
        <v>-</v>
      </c>
      <c r="E873" s="82" t="str">
        <f>IF(SP_SUL!D872="","*",SP_SUL!D872)</f>
        <v>*</v>
      </c>
      <c r="F873" s="82" t="str">
        <f>IF(SP_SUL!H872="","*",SP_SUL!H872)</f>
        <v>*</v>
      </c>
      <c r="G873" s="82" t="str">
        <f>IF(SP_SUL!M872="","*",SP_SUL!M872)</f>
        <v>-</v>
      </c>
      <c r="H873" s="115" t="str">
        <f>IF(SP_SUL!K872="","*",SP_SUL!K872)</f>
        <v>*</v>
      </c>
      <c r="I873" s="112" t="str">
        <f>IF(SP_SUL!O872="","*",SP_SUL!O872)</f>
        <v>*</v>
      </c>
      <c r="J873" s="112" t="str">
        <f>IF(SP_SUL!P872="","*",SP_SUL!P872)</f>
        <v>*</v>
      </c>
      <c r="K873" s="82">
        <f>IF(SP_SUL!AK872="","*",SP_SUL!AK872)</f>
        <v>0</v>
      </c>
      <c r="L873" s="82" t="str">
        <f>IF(SP_SUL!AM872="","*",SP_SUL!AM872)</f>
        <v>-</v>
      </c>
      <c r="M873" s="82">
        <f>IF(SP_SUL!AP872="","*",SP_SUL!AP872)</f>
        <v>0</v>
      </c>
      <c r="N873" s="82" t="str">
        <f>IF(SP_SUL!AM872="","*",SP_SUL!AM872)</f>
        <v>-</v>
      </c>
      <c r="O873" s="109" t="str">
        <f>IF(SP_SUL!BH872="","*",SP_SUL!BH872)</f>
        <v>*</v>
      </c>
      <c r="P873" s="145" t="str">
        <f>IF($A$2=1,IF(SP_SUL!BJ872="","*",SP_SUL!BJ872),IF(SP_SUL!BK872="","*",SP_SUL!BK872))</f>
        <v>*</v>
      </c>
    </row>
    <row r="874" spans="1:16" hidden="1">
      <c r="A874" s="81" t="str">
        <f>IF(SP_SUL!B873="","*",SP_SUL!B873)</f>
        <v>*</v>
      </c>
      <c r="B874" s="82" t="str">
        <f>IF(SP_SUL!X873="","*",SP_SUL!X873)</f>
        <v>*</v>
      </c>
      <c r="C874" s="82" t="str">
        <f>IF(SP_SUL!S873="","*",SP_SUL!S873)</f>
        <v>-</v>
      </c>
      <c r="D874" s="82" t="str">
        <f>IF(SP_SUL!T873="","*",SP_SUL!T873)</f>
        <v>-</v>
      </c>
      <c r="E874" s="82" t="str">
        <f>IF(SP_SUL!D873="","*",SP_SUL!D873)</f>
        <v>*</v>
      </c>
      <c r="F874" s="82" t="str">
        <f>IF(SP_SUL!H873="","*",SP_SUL!H873)</f>
        <v>*</v>
      </c>
      <c r="G874" s="82" t="str">
        <f>IF(SP_SUL!M873="","*",SP_SUL!M873)</f>
        <v>-</v>
      </c>
      <c r="H874" s="115" t="str">
        <f>IF(SP_SUL!K873="","*",SP_SUL!K873)</f>
        <v>*</v>
      </c>
      <c r="I874" s="112" t="str">
        <f>IF(SP_SUL!O873="","*",SP_SUL!O873)</f>
        <v>*</v>
      </c>
      <c r="J874" s="112" t="str">
        <f>IF(SP_SUL!P873="","*",SP_SUL!P873)</f>
        <v>*</v>
      </c>
      <c r="K874" s="82">
        <f>IF(SP_SUL!AK873="","*",SP_SUL!AK873)</f>
        <v>0</v>
      </c>
      <c r="L874" s="82" t="str">
        <f>IF(SP_SUL!AM873="","*",SP_SUL!AM873)</f>
        <v>-</v>
      </c>
      <c r="M874" s="82">
        <f>IF(SP_SUL!AP873="","*",SP_SUL!AP873)</f>
        <v>0</v>
      </c>
      <c r="N874" s="82" t="str">
        <f>IF(SP_SUL!AM873="","*",SP_SUL!AM873)</f>
        <v>-</v>
      </c>
      <c r="O874" s="109" t="str">
        <f>IF(SP_SUL!BH873="","*",SP_SUL!BH873)</f>
        <v>*</v>
      </c>
      <c r="P874" s="145" t="str">
        <f>IF($A$2=1,IF(SP_SUL!BJ873="","*",SP_SUL!BJ873),IF(SP_SUL!BK873="","*",SP_SUL!BK873))</f>
        <v>*</v>
      </c>
    </row>
    <row r="875" spans="1:16" hidden="1">
      <c r="A875" s="81" t="str">
        <f>IF(SP_SUL!B874="","*",SP_SUL!B874)</f>
        <v>*</v>
      </c>
      <c r="B875" s="82" t="str">
        <f>IF(SP_SUL!X874="","*",SP_SUL!X874)</f>
        <v>*</v>
      </c>
      <c r="C875" s="82" t="str">
        <f>IF(SP_SUL!S874="","*",SP_SUL!S874)</f>
        <v>-</v>
      </c>
      <c r="D875" s="82" t="str">
        <f>IF(SP_SUL!T874="","*",SP_SUL!T874)</f>
        <v>-</v>
      </c>
      <c r="E875" s="82" t="str">
        <f>IF(SP_SUL!D874="","*",SP_SUL!D874)</f>
        <v>*</v>
      </c>
      <c r="F875" s="82" t="str">
        <f>IF(SP_SUL!H874="","*",SP_SUL!H874)</f>
        <v>*</v>
      </c>
      <c r="G875" s="82" t="str">
        <f>IF(SP_SUL!M874="","*",SP_SUL!M874)</f>
        <v>-</v>
      </c>
      <c r="H875" s="115" t="str">
        <f>IF(SP_SUL!K874="","*",SP_SUL!K874)</f>
        <v>*</v>
      </c>
      <c r="I875" s="112" t="str">
        <f>IF(SP_SUL!O874="","*",SP_SUL!O874)</f>
        <v>*</v>
      </c>
      <c r="J875" s="112" t="str">
        <f>IF(SP_SUL!P874="","*",SP_SUL!P874)</f>
        <v>*</v>
      </c>
      <c r="K875" s="82">
        <f>IF(SP_SUL!AK874="","*",SP_SUL!AK874)</f>
        <v>0</v>
      </c>
      <c r="L875" s="82" t="str">
        <f>IF(SP_SUL!AM874="","*",SP_SUL!AM874)</f>
        <v>-</v>
      </c>
      <c r="M875" s="82">
        <f>IF(SP_SUL!AP874="","*",SP_SUL!AP874)</f>
        <v>0</v>
      </c>
      <c r="N875" s="82" t="str">
        <f>IF(SP_SUL!AM874="","*",SP_SUL!AM874)</f>
        <v>-</v>
      </c>
      <c r="O875" s="109" t="str">
        <f>IF(SP_SUL!BH874="","*",SP_SUL!BH874)</f>
        <v>*</v>
      </c>
      <c r="P875" s="145" t="str">
        <f>IF($A$2=1,IF(SP_SUL!BJ874="","*",SP_SUL!BJ874),IF(SP_SUL!BK874="","*",SP_SUL!BK874))</f>
        <v>*</v>
      </c>
    </row>
    <row r="876" spans="1:16" hidden="1">
      <c r="A876" s="81" t="str">
        <f>IF(SP_SUL!B875="","*",SP_SUL!B875)</f>
        <v>*</v>
      </c>
      <c r="B876" s="82" t="str">
        <f>IF(SP_SUL!X875="","*",SP_SUL!X875)</f>
        <v>*</v>
      </c>
      <c r="C876" s="82" t="str">
        <f>IF(SP_SUL!S875="","*",SP_SUL!S875)</f>
        <v>-</v>
      </c>
      <c r="D876" s="82" t="str">
        <f>IF(SP_SUL!T875="","*",SP_SUL!T875)</f>
        <v>-</v>
      </c>
      <c r="E876" s="82" t="str">
        <f>IF(SP_SUL!D875="","*",SP_SUL!D875)</f>
        <v>*</v>
      </c>
      <c r="F876" s="82" t="str">
        <f>IF(SP_SUL!H875="","*",SP_SUL!H875)</f>
        <v>*</v>
      </c>
      <c r="G876" s="82" t="str">
        <f>IF(SP_SUL!M875="","*",SP_SUL!M875)</f>
        <v>-</v>
      </c>
      <c r="H876" s="115" t="str">
        <f>IF(SP_SUL!K875="","*",SP_SUL!K875)</f>
        <v>*</v>
      </c>
      <c r="I876" s="112" t="str">
        <f>IF(SP_SUL!O875="","*",SP_SUL!O875)</f>
        <v>*</v>
      </c>
      <c r="J876" s="112" t="str">
        <f>IF(SP_SUL!P875="","*",SP_SUL!P875)</f>
        <v>*</v>
      </c>
      <c r="K876" s="82">
        <f>IF(SP_SUL!AK875="","*",SP_SUL!AK875)</f>
        <v>0</v>
      </c>
      <c r="L876" s="82" t="str">
        <f>IF(SP_SUL!AM875="","*",SP_SUL!AM875)</f>
        <v>-</v>
      </c>
      <c r="M876" s="82">
        <f>IF(SP_SUL!AP875="","*",SP_SUL!AP875)</f>
        <v>0</v>
      </c>
      <c r="N876" s="82" t="str">
        <f>IF(SP_SUL!AM875="","*",SP_SUL!AM875)</f>
        <v>-</v>
      </c>
      <c r="O876" s="109" t="str">
        <f>IF(SP_SUL!BH875="","*",SP_SUL!BH875)</f>
        <v>*</v>
      </c>
      <c r="P876" s="145" t="str">
        <f>IF($A$2=1,IF(SP_SUL!BJ875="","*",SP_SUL!BJ875),IF(SP_SUL!BK875="","*",SP_SUL!BK875))</f>
        <v>*</v>
      </c>
    </row>
    <row r="877" spans="1:16" hidden="1">
      <c r="A877" s="81" t="str">
        <f>IF(SP_SUL!B876="","*",SP_SUL!B876)</f>
        <v>*</v>
      </c>
      <c r="B877" s="82" t="str">
        <f>IF(SP_SUL!X876="","*",SP_SUL!X876)</f>
        <v>*</v>
      </c>
      <c r="C877" s="82" t="str">
        <f>IF(SP_SUL!S876="","*",SP_SUL!S876)</f>
        <v>-</v>
      </c>
      <c r="D877" s="82" t="str">
        <f>IF(SP_SUL!T876="","*",SP_SUL!T876)</f>
        <v>-</v>
      </c>
      <c r="E877" s="82" t="str">
        <f>IF(SP_SUL!D876="","*",SP_SUL!D876)</f>
        <v>*</v>
      </c>
      <c r="F877" s="82" t="str">
        <f>IF(SP_SUL!H876="","*",SP_SUL!H876)</f>
        <v>*</v>
      </c>
      <c r="G877" s="82" t="str">
        <f>IF(SP_SUL!M876="","*",SP_SUL!M876)</f>
        <v>-</v>
      </c>
      <c r="H877" s="115" t="str">
        <f>IF(SP_SUL!K876="","*",SP_SUL!K876)</f>
        <v>*</v>
      </c>
      <c r="I877" s="112" t="str">
        <f>IF(SP_SUL!O876="","*",SP_SUL!O876)</f>
        <v>*</v>
      </c>
      <c r="J877" s="112" t="str">
        <f>IF(SP_SUL!P876="","*",SP_SUL!P876)</f>
        <v>*</v>
      </c>
      <c r="K877" s="82">
        <f>IF(SP_SUL!AK876="","*",SP_SUL!AK876)</f>
        <v>0</v>
      </c>
      <c r="L877" s="82" t="str">
        <f>IF(SP_SUL!AM876="","*",SP_SUL!AM876)</f>
        <v>-</v>
      </c>
      <c r="M877" s="82">
        <f>IF(SP_SUL!AP876="","*",SP_SUL!AP876)</f>
        <v>0</v>
      </c>
      <c r="N877" s="82" t="str">
        <f>IF(SP_SUL!AM876="","*",SP_SUL!AM876)</f>
        <v>-</v>
      </c>
      <c r="O877" s="109" t="str">
        <f>IF(SP_SUL!BH876="","*",SP_SUL!BH876)</f>
        <v>*</v>
      </c>
      <c r="P877" s="145" t="str">
        <f>IF($A$2=1,IF(SP_SUL!BJ876="","*",SP_SUL!BJ876),IF(SP_SUL!BK876="","*",SP_SUL!BK876))</f>
        <v>*</v>
      </c>
    </row>
    <row r="878" spans="1:16" hidden="1">
      <c r="A878" s="81" t="str">
        <f>IF(SP_SUL!B877="","*",SP_SUL!B877)</f>
        <v>*</v>
      </c>
      <c r="B878" s="82" t="str">
        <f>IF(SP_SUL!X877="","*",SP_SUL!X877)</f>
        <v>*</v>
      </c>
      <c r="C878" s="82" t="str">
        <f>IF(SP_SUL!S877="","*",SP_SUL!S877)</f>
        <v>-</v>
      </c>
      <c r="D878" s="82" t="str">
        <f>IF(SP_SUL!T877="","*",SP_SUL!T877)</f>
        <v>-</v>
      </c>
      <c r="E878" s="82" t="str">
        <f>IF(SP_SUL!D877="","*",SP_SUL!D877)</f>
        <v>*</v>
      </c>
      <c r="F878" s="82" t="str">
        <f>IF(SP_SUL!H877="","*",SP_SUL!H877)</f>
        <v>*</v>
      </c>
      <c r="G878" s="82" t="str">
        <f>IF(SP_SUL!M877="","*",SP_SUL!M877)</f>
        <v>-</v>
      </c>
      <c r="H878" s="115" t="str">
        <f>IF(SP_SUL!K877="","*",SP_SUL!K877)</f>
        <v>*</v>
      </c>
      <c r="I878" s="112" t="str">
        <f>IF(SP_SUL!O877="","*",SP_SUL!O877)</f>
        <v>*</v>
      </c>
      <c r="J878" s="112" t="str">
        <f>IF(SP_SUL!P877="","*",SP_SUL!P877)</f>
        <v>*</v>
      </c>
      <c r="K878" s="82">
        <f>IF(SP_SUL!AK877="","*",SP_SUL!AK877)</f>
        <v>0</v>
      </c>
      <c r="L878" s="82" t="str">
        <f>IF(SP_SUL!AM877="","*",SP_SUL!AM877)</f>
        <v>-</v>
      </c>
      <c r="M878" s="82">
        <f>IF(SP_SUL!AP877="","*",SP_SUL!AP877)</f>
        <v>0</v>
      </c>
      <c r="N878" s="82" t="str">
        <f>IF(SP_SUL!AM877="","*",SP_SUL!AM877)</f>
        <v>-</v>
      </c>
      <c r="O878" s="109" t="str">
        <f>IF(SP_SUL!BH877="","*",SP_SUL!BH877)</f>
        <v>*</v>
      </c>
      <c r="P878" s="145" t="str">
        <f>IF($A$2=1,IF(SP_SUL!BJ877="","*",SP_SUL!BJ877),IF(SP_SUL!BK877="","*",SP_SUL!BK877))</f>
        <v>*</v>
      </c>
    </row>
    <row r="879" spans="1:16" hidden="1">
      <c r="A879" s="81" t="str">
        <f>IF(SP_SUL!B878="","*",SP_SUL!B878)</f>
        <v>*</v>
      </c>
      <c r="B879" s="82" t="str">
        <f>IF(SP_SUL!X878="","*",SP_SUL!X878)</f>
        <v>*</v>
      </c>
      <c r="C879" s="82" t="str">
        <f>IF(SP_SUL!S878="","*",SP_SUL!S878)</f>
        <v>-</v>
      </c>
      <c r="D879" s="82" t="str">
        <f>IF(SP_SUL!T878="","*",SP_SUL!T878)</f>
        <v>-</v>
      </c>
      <c r="E879" s="82" t="str">
        <f>IF(SP_SUL!D878="","*",SP_SUL!D878)</f>
        <v>*</v>
      </c>
      <c r="F879" s="82" t="str">
        <f>IF(SP_SUL!H878="","*",SP_SUL!H878)</f>
        <v>*</v>
      </c>
      <c r="G879" s="82" t="str">
        <f>IF(SP_SUL!M878="","*",SP_SUL!M878)</f>
        <v>-</v>
      </c>
      <c r="H879" s="115" t="str">
        <f>IF(SP_SUL!K878="","*",SP_SUL!K878)</f>
        <v>*</v>
      </c>
      <c r="I879" s="112" t="str">
        <f>IF(SP_SUL!O878="","*",SP_SUL!O878)</f>
        <v>*</v>
      </c>
      <c r="J879" s="112" t="str">
        <f>IF(SP_SUL!P878="","*",SP_SUL!P878)</f>
        <v>*</v>
      </c>
      <c r="K879" s="82">
        <f>IF(SP_SUL!AK878="","*",SP_SUL!AK878)</f>
        <v>0</v>
      </c>
      <c r="L879" s="82" t="str">
        <f>IF(SP_SUL!AM878="","*",SP_SUL!AM878)</f>
        <v>-</v>
      </c>
      <c r="M879" s="82">
        <f>IF(SP_SUL!AP878="","*",SP_SUL!AP878)</f>
        <v>0</v>
      </c>
      <c r="N879" s="82" t="str">
        <f>IF(SP_SUL!AM878="","*",SP_SUL!AM878)</f>
        <v>-</v>
      </c>
      <c r="O879" s="109" t="str">
        <f>IF(SP_SUL!BH878="","*",SP_SUL!BH878)</f>
        <v>*</v>
      </c>
      <c r="P879" s="145" t="str">
        <f>IF($A$2=1,IF(SP_SUL!BJ878="","*",SP_SUL!BJ878),IF(SP_SUL!BK878="","*",SP_SUL!BK878))</f>
        <v>*</v>
      </c>
    </row>
    <row r="880" spans="1:16" hidden="1">
      <c r="A880" s="81" t="str">
        <f>IF(SP_SUL!B879="","*",SP_SUL!B879)</f>
        <v>*</v>
      </c>
      <c r="B880" s="82" t="str">
        <f>IF(SP_SUL!X879="","*",SP_SUL!X879)</f>
        <v>*</v>
      </c>
      <c r="C880" s="82" t="str">
        <f>IF(SP_SUL!S879="","*",SP_SUL!S879)</f>
        <v>-</v>
      </c>
      <c r="D880" s="82" t="str">
        <f>IF(SP_SUL!T879="","*",SP_SUL!T879)</f>
        <v>-</v>
      </c>
      <c r="E880" s="82" t="str">
        <f>IF(SP_SUL!D879="","*",SP_SUL!D879)</f>
        <v>*</v>
      </c>
      <c r="F880" s="82" t="str">
        <f>IF(SP_SUL!H879="","*",SP_SUL!H879)</f>
        <v>*</v>
      </c>
      <c r="G880" s="82" t="str">
        <f>IF(SP_SUL!M879="","*",SP_SUL!M879)</f>
        <v>-</v>
      </c>
      <c r="H880" s="115" t="str">
        <f>IF(SP_SUL!K879="","*",SP_SUL!K879)</f>
        <v>*</v>
      </c>
      <c r="I880" s="112" t="str">
        <f>IF(SP_SUL!O879="","*",SP_SUL!O879)</f>
        <v>*</v>
      </c>
      <c r="J880" s="112" t="str">
        <f>IF(SP_SUL!P879="","*",SP_SUL!P879)</f>
        <v>*</v>
      </c>
      <c r="K880" s="82">
        <f>IF(SP_SUL!AK879="","*",SP_SUL!AK879)</f>
        <v>0</v>
      </c>
      <c r="L880" s="82" t="str">
        <f>IF(SP_SUL!AM879="","*",SP_SUL!AM879)</f>
        <v>-</v>
      </c>
      <c r="M880" s="82">
        <f>IF(SP_SUL!AP879="","*",SP_SUL!AP879)</f>
        <v>0</v>
      </c>
      <c r="N880" s="82" t="str">
        <f>IF(SP_SUL!AM879="","*",SP_SUL!AM879)</f>
        <v>-</v>
      </c>
      <c r="O880" s="109" t="str">
        <f>IF(SP_SUL!BH879="","*",SP_SUL!BH879)</f>
        <v>*</v>
      </c>
      <c r="P880" s="145" t="str">
        <f>IF($A$2=1,IF(SP_SUL!BJ879="","*",SP_SUL!BJ879),IF(SP_SUL!BK879="","*",SP_SUL!BK879))</f>
        <v>*</v>
      </c>
    </row>
    <row r="881" spans="1:16" hidden="1">
      <c r="A881" s="81" t="str">
        <f>IF(SP_SUL!B880="","*",SP_SUL!B880)</f>
        <v>*</v>
      </c>
      <c r="B881" s="82" t="str">
        <f>IF(SP_SUL!X880="","*",SP_SUL!X880)</f>
        <v>*</v>
      </c>
      <c r="C881" s="82" t="str">
        <f>IF(SP_SUL!S880="","*",SP_SUL!S880)</f>
        <v>-</v>
      </c>
      <c r="D881" s="82" t="str">
        <f>IF(SP_SUL!T880="","*",SP_SUL!T880)</f>
        <v>-</v>
      </c>
      <c r="E881" s="82" t="str">
        <f>IF(SP_SUL!D880="","*",SP_SUL!D880)</f>
        <v>*</v>
      </c>
      <c r="F881" s="82" t="str">
        <f>IF(SP_SUL!H880="","*",SP_SUL!H880)</f>
        <v>*</v>
      </c>
      <c r="G881" s="82" t="str">
        <f>IF(SP_SUL!M880="","*",SP_SUL!M880)</f>
        <v>-</v>
      </c>
      <c r="H881" s="115" t="str">
        <f>IF(SP_SUL!K880="","*",SP_SUL!K880)</f>
        <v>*</v>
      </c>
      <c r="I881" s="112" t="str">
        <f>IF(SP_SUL!O880="","*",SP_SUL!O880)</f>
        <v>*</v>
      </c>
      <c r="J881" s="112" t="str">
        <f>IF(SP_SUL!P880="","*",SP_SUL!P880)</f>
        <v>*</v>
      </c>
      <c r="K881" s="82">
        <f>IF(SP_SUL!AK880="","*",SP_SUL!AK880)</f>
        <v>0</v>
      </c>
      <c r="L881" s="82" t="str">
        <f>IF(SP_SUL!AM880="","*",SP_SUL!AM880)</f>
        <v>-</v>
      </c>
      <c r="M881" s="82">
        <f>IF(SP_SUL!AP880="","*",SP_SUL!AP880)</f>
        <v>0</v>
      </c>
      <c r="N881" s="82" t="str">
        <f>IF(SP_SUL!AM880="","*",SP_SUL!AM880)</f>
        <v>-</v>
      </c>
      <c r="O881" s="109" t="str">
        <f>IF(SP_SUL!BH880="","*",SP_SUL!BH880)</f>
        <v>*</v>
      </c>
      <c r="P881" s="145" t="str">
        <f>IF($A$2=1,IF(SP_SUL!BJ880="","*",SP_SUL!BJ880),IF(SP_SUL!BK880="","*",SP_SUL!BK880))</f>
        <v>*</v>
      </c>
    </row>
    <row r="882" spans="1:16" hidden="1">
      <c r="A882" s="81" t="str">
        <f>IF(SP_SUL!B881="","*",SP_SUL!B881)</f>
        <v>*</v>
      </c>
      <c r="B882" s="82" t="str">
        <f>IF(SP_SUL!X881="","*",SP_SUL!X881)</f>
        <v>*</v>
      </c>
      <c r="C882" s="82" t="str">
        <f>IF(SP_SUL!S881="","*",SP_SUL!S881)</f>
        <v>-</v>
      </c>
      <c r="D882" s="82" t="str">
        <f>IF(SP_SUL!T881="","*",SP_SUL!T881)</f>
        <v>-</v>
      </c>
      <c r="E882" s="82" t="str">
        <f>IF(SP_SUL!D881="","*",SP_SUL!D881)</f>
        <v>*</v>
      </c>
      <c r="F882" s="82" t="str">
        <f>IF(SP_SUL!H881="","*",SP_SUL!H881)</f>
        <v>*</v>
      </c>
      <c r="G882" s="82" t="str">
        <f>IF(SP_SUL!M881="","*",SP_SUL!M881)</f>
        <v>-</v>
      </c>
      <c r="H882" s="115" t="str">
        <f>IF(SP_SUL!K881="","*",SP_SUL!K881)</f>
        <v>*</v>
      </c>
      <c r="I882" s="112" t="str">
        <f>IF(SP_SUL!O881="","*",SP_SUL!O881)</f>
        <v>*</v>
      </c>
      <c r="J882" s="112" t="str">
        <f>IF(SP_SUL!P881="","*",SP_SUL!P881)</f>
        <v>*</v>
      </c>
      <c r="K882" s="82">
        <f>IF(SP_SUL!AK881="","*",SP_SUL!AK881)</f>
        <v>0</v>
      </c>
      <c r="L882" s="82" t="str">
        <f>IF(SP_SUL!AM881="","*",SP_SUL!AM881)</f>
        <v>-</v>
      </c>
      <c r="M882" s="82">
        <f>IF(SP_SUL!AP881="","*",SP_SUL!AP881)</f>
        <v>0</v>
      </c>
      <c r="N882" s="82" t="str">
        <f>IF(SP_SUL!AM881="","*",SP_SUL!AM881)</f>
        <v>-</v>
      </c>
      <c r="O882" s="109" t="str">
        <f>IF(SP_SUL!BH881="","*",SP_SUL!BH881)</f>
        <v>*</v>
      </c>
      <c r="P882" s="145" t="str">
        <f>IF($A$2=1,IF(SP_SUL!BJ881="","*",SP_SUL!BJ881),IF(SP_SUL!BK881="","*",SP_SUL!BK881))</f>
        <v>*</v>
      </c>
    </row>
    <row r="883" spans="1:16" hidden="1">
      <c r="A883" s="81" t="str">
        <f>IF(SP_SUL!B882="","*",SP_SUL!B882)</f>
        <v>*</v>
      </c>
      <c r="B883" s="82" t="str">
        <f>IF(SP_SUL!X882="","*",SP_SUL!X882)</f>
        <v>*</v>
      </c>
      <c r="C883" s="82" t="str">
        <f>IF(SP_SUL!S882="","*",SP_SUL!S882)</f>
        <v>-</v>
      </c>
      <c r="D883" s="82" t="str">
        <f>IF(SP_SUL!T882="","*",SP_SUL!T882)</f>
        <v>-</v>
      </c>
      <c r="E883" s="82" t="str">
        <f>IF(SP_SUL!D882="","*",SP_SUL!D882)</f>
        <v>*</v>
      </c>
      <c r="F883" s="82" t="str">
        <f>IF(SP_SUL!H882="","*",SP_SUL!H882)</f>
        <v>*</v>
      </c>
      <c r="G883" s="82" t="str">
        <f>IF(SP_SUL!M882="","*",SP_SUL!M882)</f>
        <v>-</v>
      </c>
      <c r="H883" s="115" t="str">
        <f>IF(SP_SUL!K882="","*",SP_SUL!K882)</f>
        <v>*</v>
      </c>
      <c r="I883" s="112" t="str">
        <f>IF(SP_SUL!O882="","*",SP_SUL!O882)</f>
        <v>*</v>
      </c>
      <c r="J883" s="112" t="str">
        <f>IF(SP_SUL!P882="","*",SP_SUL!P882)</f>
        <v>*</v>
      </c>
      <c r="K883" s="82">
        <f>IF(SP_SUL!AK882="","*",SP_SUL!AK882)</f>
        <v>0</v>
      </c>
      <c r="L883" s="82" t="str">
        <f>IF(SP_SUL!AM882="","*",SP_SUL!AM882)</f>
        <v>-</v>
      </c>
      <c r="M883" s="82">
        <f>IF(SP_SUL!AP882="","*",SP_SUL!AP882)</f>
        <v>0</v>
      </c>
      <c r="N883" s="82" t="str">
        <f>IF(SP_SUL!AM882="","*",SP_SUL!AM882)</f>
        <v>-</v>
      </c>
      <c r="O883" s="109" t="str">
        <f>IF(SP_SUL!BH882="","*",SP_SUL!BH882)</f>
        <v>*</v>
      </c>
      <c r="P883" s="145" t="str">
        <f>IF($A$2=1,IF(SP_SUL!BJ882="","*",SP_SUL!BJ882),IF(SP_SUL!BK882="","*",SP_SUL!BK882))</f>
        <v>*</v>
      </c>
    </row>
    <row r="884" spans="1:16" hidden="1">
      <c r="A884" s="81" t="str">
        <f>IF(SP_SUL!B883="","*",SP_SUL!B883)</f>
        <v>*</v>
      </c>
      <c r="B884" s="82" t="str">
        <f>IF(SP_SUL!X883="","*",SP_SUL!X883)</f>
        <v>*</v>
      </c>
      <c r="C884" s="82" t="str">
        <f>IF(SP_SUL!S883="","*",SP_SUL!S883)</f>
        <v>-</v>
      </c>
      <c r="D884" s="82" t="str">
        <f>IF(SP_SUL!T883="","*",SP_SUL!T883)</f>
        <v>-</v>
      </c>
      <c r="E884" s="82" t="str">
        <f>IF(SP_SUL!D883="","*",SP_SUL!D883)</f>
        <v>*</v>
      </c>
      <c r="F884" s="82" t="str">
        <f>IF(SP_SUL!H883="","*",SP_SUL!H883)</f>
        <v>*</v>
      </c>
      <c r="G884" s="82" t="str">
        <f>IF(SP_SUL!M883="","*",SP_SUL!M883)</f>
        <v>-</v>
      </c>
      <c r="H884" s="115" t="str">
        <f>IF(SP_SUL!K883="","*",SP_SUL!K883)</f>
        <v>*</v>
      </c>
      <c r="I884" s="112" t="str">
        <f>IF(SP_SUL!O883="","*",SP_SUL!O883)</f>
        <v>*</v>
      </c>
      <c r="J884" s="112" t="str">
        <f>IF(SP_SUL!P883="","*",SP_SUL!P883)</f>
        <v>*</v>
      </c>
      <c r="K884" s="82">
        <f>IF(SP_SUL!AK883="","*",SP_SUL!AK883)</f>
        <v>0</v>
      </c>
      <c r="L884" s="82" t="str">
        <f>IF(SP_SUL!AM883="","*",SP_SUL!AM883)</f>
        <v>-</v>
      </c>
      <c r="M884" s="82">
        <f>IF(SP_SUL!AP883="","*",SP_SUL!AP883)</f>
        <v>0</v>
      </c>
      <c r="N884" s="82" t="str">
        <f>IF(SP_SUL!AM883="","*",SP_SUL!AM883)</f>
        <v>-</v>
      </c>
      <c r="O884" s="109" t="str">
        <f>IF(SP_SUL!BH883="","*",SP_SUL!BH883)</f>
        <v>*</v>
      </c>
      <c r="P884" s="145" t="str">
        <f>IF($A$2=1,IF(SP_SUL!BJ883="","*",SP_SUL!BJ883),IF(SP_SUL!BK883="","*",SP_SUL!BK883))</f>
        <v>*</v>
      </c>
    </row>
    <row r="885" spans="1:16" hidden="1">
      <c r="A885" s="81" t="str">
        <f>IF(SP_SUL!B884="","*",SP_SUL!B884)</f>
        <v>*</v>
      </c>
      <c r="B885" s="82" t="str">
        <f>IF(SP_SUL!X884="","*",SP_SUL!X884)</f>
        <v>*</v>
      </c>
      <c r="C885" s="82" t="str">
        <f>IF(SP_SUL!S884="","*",SP_SUL!S884)</f>
        <v>-</v>
      </c>
      <c r="D885" s="82" t="str">
        <f>IF(SP_SUL!T884="","*",SP_SUL!T884)</f>
        <v>-</v>
      </c>
      <c r="E885" s="82" t="str">
        <f>IF(SP_SUL!D884="","*",SP_SUL!D884)</f>
        <v>*</v>
      </c>
      <c r="F885" s="82" t="str">
        <f>IF(SP_SUL!H884="","*",SP_SUL!H884)</f>
        <v>*</v>
      </c>
      <c r="G885" s="82" t="str">
        <f>IF(SP_SUL!M884="","*",SP_SUL!M884)</f>
        <v>-</v>
      </c>
      <c r="H885" s="115" t="str">
        <f>IF(SP_SUL!K884="","*",SP_SUL!K884)</f>
        <v>*</v>
      </c>
      <c r="I885" s="112" t="str">
        <f>IF(SP_SUL!O884="","*",SP_SUL!O884)</f>
        <v>*</v>
      </c>
      <c r="J885" s="112" t="str">
        <f>IF(SP_SUL!P884="","*",SP_SUL!P884)</f>
        <v>*</v>
      </c>
      <c r="K885" s="82">
        <f>IF(SP_SUL!AK884="","*",SP_SUL!AK884)</f>
        <v>0</v>
      </c>
      <c r="L885" s="82" t="str">
        <f>IF(SP_SUL!AM884="","*",SP_SUL!AM884)</f>
        <v>-</v>
      </c>
      <c r="M885" s="82">
        <f>IF(SP_SUL!AP884="","*",SP_SUL!AP884)</f>
        <v>0</v>
      </c>
      <c r="N885" s="82" t="str">
        <f>IF(SP_SUL!AM884="","*",SP_SUL!AM884)</f>
        <v>-</v>
      </c>
      <c r="O885" s="109" t="str">
        <f>IF(SP_SUL!BH884="","*",SP_SUL!BH884)</f>
        <v>*</v>
      </c>
      <c r="P885" s="145" t="str">
        <f>IF($A$2=1,IF(SP_SUL!BJ884="","*",SP_SUL!BJ884),IF(SP_SUL!BK884="","*",SP_SUL!BK884))</f>
        <v>*</v>
      </c>
    </row>
    <row r="886" spans="1:16" hidden="1">
      <c r="A886" s="81" t="str">
        <f>IF(SP_SUL!B885="","*",SP_SUL!B885)</f>
        <v>*</v>
      </c>
      <c r="B886" s="82" t="str">
        <f>IF(SP_SUL!X885="","*",SP_SUL!X885)</f>
        <v>*</v>
      </c>
      <c r="C886" s="82" t="str">
        <f>IF(SP_SUL!S885="","*",SP_SUL!S885)</f>
        <v>-</v>
      </c>
      <c r="D886" s="82" t="str">
        <f>IF(SP_SUL!T885="","*",SP_SUL!T885)</f>
        <v>-</v>
      </c>
      <c r="E886" s="82" t="str">
        <f>IF(SP_SUL!D885="","*",SP_SUL!D885)</f>
        <v>*</v>
      </c>
      <c r="F886" s="82" t="str">
        <f>IF(SP_SUL!H885="","*",SP_SUL!H885)</f>
        <v>*</v>
      </c>
      <c r="G886" s="82" t="str">
        <f>IF(SP_SUL!M885="","*",SP_SUL!M885)</f>
        <v>-</v>
      </c>
      <c r="H886" s="115" t="str">
        <f>IF(SP_SUL!K885="","*",SP_SUL!K885)</f>
        <v>*</v>
      </c>
      <c r="I886" s="112" t="str">
        <f>IF(SP_SUL!O885="","*",SP_SUL!O885)</f>
        <v>*</v>
      </c>
      <c r="J886" s="112" t="str">
        <f>IF(SP_SUL!P885="","*",SP_SUL!P885)</f>
        <v>*</v>
      </c>
      <c r="K886" s="82">
        <f>IF(SP_SUL!AK885="","*",SP_SUL!AK885)</f>
        <v>0</v>
      </c>
      <c r="L886" s="82" t="str">
        <f>IF(SP_SUL!AM885="","*",SP_SUL!AM885)</f>
        <v>-</v>
      </c>
      <c r="M886" s="82">
        <f>IF(SP_SUL!AP885="","*",SP_SUL!AP885)</f>
        <v>0</v>
      </c>
      <c r="N886" s="82" t="str">
        <f>IF(SP_SUL!AM885="","*",SP_SUL!AM885)</f>
        <v>-</v>
      </c>
      <c r="O886" s="109" t="str">
        <f>IF(SP_SUL!BH885="","*",SP_SUL!BH885)</f>
        <v>*</v>
      </c>
      <c r="P886" s="145" t="str">
        <f>IF($A$2=1,IF(SP_SUL!BJ885="","*",SP_SUL!BJ885),IF(SP_SUL!BK885="","*",SP_SUL!BK885))</f>
        <v>*</v>
      </c>
    </row>
    <row r="887" spans="1:16" hidden="1">
      <c r="A887" s="81" t="str">
        <f>IF(SP_SUL!B886="","*",SP_SUL!B886)</f>
        <v>*</v>
      </c>
      <c r="B887" s="82" t="str">
        <f>IF(SP_SUL!X886="","*",SP_SUL!X886)</f>
        <v>*</v>
      </c>
      <c r="C887" s="82" t="str">
        <f>IF(SP_SUL!S886="","*",SP_SUL!S886)</f>
        <v>-</v>
      </c>
      <c r="D887" s="82" t="str">
        <f>IF(SP_SUL!T886="","*",SP_SUL!T886)</f>
        <v>-</v>
      </c>
      <c r="E887" s="82" t="str">
        <f>IF(SP_SUL!D886="","*",SP_SUL!D886)</f>
        <v>*</v>
      </c>
      <c r="F887" s="82" t="str">
        <f>IF(SP_SUL!H886="","*",SP_SUL!H886)</f>
        <v>*</v>
      </c>
      <c r="G887" s="82" t="str">
        <f>IF(SP_SUL!M886="","*",SP_SUL!M886)</f>
        <v>-</v>
      </c>
      <c r="H887" s="115" t="str">
        <f>IF(SP_SUL!K886="","*",SP_SUL!K886)</f>
        <v>*</v>
      </c>
      <c r="I887" s="112" t="str">
        <f>IF(SP_SUL!O886="","*",SP_SUL!O886)</f>
        <v>*</v>
      </c>
      <c r="J887" s="112" t="str">
        <f>IF(SP_SUL!P886="","*",SP_SUL!P886)</f>
        <v>*</v>
      </c>
      <c r="K887" s="82">
        <f>IF(SP_SUL!AK886="","*",SP_SUL!AK886)</f>
        <v>0</v>
      </c>
      <c r="L887" s="82" t="str">
        <f>IF(SP_SUL!AM886="","*",SP_SUL!AM886)</f>
        <v>-</v>
      </c>
      <c r="M887" s="82">
        <f>IF(SP_SUL!AP886="","*",SP_SUL!AP886)</f>
        <v>0</v>
      </c>
      <c r="N887" s="82" t="str">
        <f>IF(SP_SUL!AM886="","*",SP_SUL!AM886)</f>
        <v>-</v>
      </c>
      <c r="O887" s="109" t="str">
        <f>IF(SP_SUL!BH886="","*",SP_SUL!BH886)</f>
        <v>*</v>
      </c>
      <c r="P887" s="145" t="str">
        <f>IF($A$2=1,IF(SP_SUL!BJ886="","*",SP_SUL!BJ886),IF(SP_SUL!BK886="","*",SP_SUL!BK886))</f>
        <v>*</v>
      </c>
    </row>
    <row r="888" spans="1:16" hidden="1">
      <c r="A888" s="81" t="str">
        <f>IF(SP_SUL!B887="","*",SP_SUL!B887)</f>
        <v>*</v>
      </c>
      <c r="B888" s="82" t="str">
        <f>IF(SP_SUL!X887="","*",SP_SUL!X887)</f>
        <v>*</v>
      </c>
      <c r="C888" s="82" t="str">
        <f>IF(SP_SUL!S887="","*",SP_SUL!S887)</f>
        <v>-</v>
      </c>
      <c r="D888" s="82" t="str">
        <f>IF(SP_SUL!T887="","*",SP_SUL!T887)</f>
        <v>-</v>
      </c>
      <c r="E888" s="82" t="str">
        <f>IF(SP_SUL!D887="","*",SP_SUL!D887)</f>
        <v>*</v>
      </c>
      <c r="F888" s="82" t="str">
        <f>IF(SP_SUL!H887="","*",SP_SUL!H887)</f>
        <v>*</v>
      </c>
      <c r="G888" s="82" t="str">
        <f>IF(SP_SUL!M887="","*",SP_SUL!M887)</f>
        <v>-</v>
      </c>
      <c r="H888" s="115" t="str">
        <f>IF(SP_SUL!K887="","*",SP_SUL!K887)</f>
        <v>*</v>
      </c>
      <c r="I888" s="112" t="str">
        <f>IF(SP_SUL!O887="","*",SP_SUL!O887)</f>
        <v>*</v>
      </c>
      <c r="J888" s="112" t="str">
        <f>IF(SP_SUL!P887="","*",SP_SUL!P887)</f>
        <v>*</v>
      </c>
      <c r="K888" s="82">
        <f>IF(SP_SUL!AK887="","*",SP_SUL!AK887)</f>
        <v>0</v>
      </c>
      <c r="L888" s="82" t="str">
        <f>IF(SP_SUL!AM887="","*",SP_SUL!AM887)</f>
        <v>-</v>
      </c>
      <c r="M888" s="82">
        <f>IF(SP_SUL!AP887="","*",SP_SUL!AP887)</f>
        <v>0</v>
      </c>
      <c r="N888" s="82" t="str">
        <f>IF(SP_SUL!AM887="","*",SP_SUL!AM887)</f>
        <v>-</v>
      </c>
      <c r="O888" s="109" t="str">
        <f>IF(SP_SUL!BH887="","*",SP_SUL!BH887)</f>
        <v>*</v>
      </c>
      <c r="P888" s="145" t="str">
        <f>IF($A$2=1,IF(SP_SUL!BJ887="","*",SP_SUL!BJ887),IF(SP_SUL!BK887="","*",SP_SUL!BK887))</f>
        <v>*</v>
      </c>
    </row>
    <row r="889" spans="1:16" hidden="1">
      <c r="A889" s="81" t="str">
        <f>IF(SP_SUL!B888="","*",SP_SUL!B888)</f>
        <v>*</v>
      </c>
      <c r="B889" s="82" t="str">
        <f>IF(SP_SUL!X888="","*",SP_SUL!X888)</f>
        <v>*</v>
      </c>
      <c r="C889" s="82" t="str">
        <f>IF(SP_SUL!S888="","*",SP_SUL!S888)</f>
        <v>-</v>
      </c>
      <c r="D889" s="82" t="str">
        <f>IF(SP_SUL!T888="","*",SP_SUL!T888)</f>
        <v>-</v>
      </c>
      <c r="E889" s="82" t="str">
        <f>IF(SP_SUL!D888="","*",SP_SUL!D888)</f>
        <v>*</v>
      </c>
      <c r="F889" s="82" t="str">
        <f>IF(SP_SUL!H888="","*",SP_SUL!H888)</f>
        <v>*</v>
      </c>
      <c r="G889" s="82" t="str">
        <f>IF(SP_SUL!M888="","*",SP_SUL!M888)</f>
        <v>-</v>
      </c>
      <c r="H889" s="115" t="str">
        <f>IF(SP_SUL!K888="","*",SP_SUL!K888)</f>
        <v>*</v>
      </c>
      <c r="I889" s="112" t="str">
        <f>IF(SP_SUL!O888="","*",SP_SUL!O888)</f>
        <v>*</v>
      </c>
      <c r="J889" s="112" t="str">
        <f>IF(SP_SUL!P888="","*",SP_SUL!P888)</f>
        <v>*</v>
      </c>
      <c r="K889" s="82">
        <f>IF(SP_SUL!AK888="","*",SP_SUL!AK888)</f>
        <v>0</v>
      </c>
      <c r="L889" s="82" t="str">
        <f>IF(SP_SUL!AM888="","*",SP_SUL!AM888)</f>
        <v>-</v>
      </c>
      <c r="M889" s="82">
        <f>IF(SP_SUL!AP888="","*",SP_SUL!AP888)</f>
        <v>0</v>
      </c>
      <c r="N889" s="82" t="str">
        <f>IF(SP_SUL!AM888="","*",SP_SUL!AM888)</f>
        <v>-</v>
      </c>
      <c r="O889" s="109" t="str">
        <f>IF(SP_SUL!BH888="","*",SP_SUL!BH888)</f>
        <v>*</v>
      </c>
      <c r="P889" s="145" t="str">
        <f>IF($A$2=1,IF(SP_SUL!BJ888="","*",SP_SUL!BJ888),IF(SP_SUL!BK888="","*",SP_SUL!BK888))</f>
        <v>*</v>
      </c>
    </row>
    <row r="890" spans="1:16" hidden="1">
      <c r="A890" s="81" t="str">
        <f>IF(SP_SUL!B889="","*",SP_SUL!B889)</f>
        <v>*</v>
      </c>
      <c r="B890" s="82" t="str">
        <f>IF(SP_SUL!X889="","*",SP_SUL!X889)</f>
        <v>*</v>
      </c>
      <c r="C890" s="82" t="str">
        <f>IF(SP_SUL!S889="","*",SP_SUL!S889)</f>
        <v>-</v>
      </c>
      <c r="D890" s="82" t="str">
        <f>IF(SP_SUL!T889="","*",SP_SUL!T889)</f>
        <v>-</v>
      </c>
      <c r="E890" s="82" t="str">
        <f>IF(SP_SUL!D889="","*",SP_SUL!D889)</f>
        <v>*</v>
      </c>
      <c r="F890" s="82" t="str">
        <f>IF(SP_SUL!H889="","*",SP_SUL!H889)</f>
        <v>*</v>
      </c>
      <c r="G890" s="82" t="str">
        <f>IF(SP_SUL!M889="","*",SP_SUL!M889)</f>
        <v>-</v>
      </c>
      <c r="H890" s="115" t="str">
        <f>IF(SP_SUL!K889="","*",SP_SUL!K889)</f>
        <v>*</v>
      </c>
      <c r="I890" s="112" t="str">
        <f>IF(SP_SUL!O889="","*",SP_SUL!O889)</f>
        <v>*</v>
      </c>
      <c r="J890" s="112" t="str">
        <f>IF(SP_SUL!P889="","*",SP_SUL!P889)</f>
        <v>*</v>
      </c>
      <c r="K890" s="82">
        <f>IF(SP_SUL!AK889="","*",SP_SUL!AK889)</f>
        <v>0</v>
      </c>
      <c r="L890" s="82" t="str">
        <f>IF(SP_SUL!AM889="","*",SP_SUL!AM889)</f>
        <v>-</v>
      </c>
      <c r="M890" s="82">
        <f>IF(SP_SUL!AP889="","*",SP_SUL!AP889)</f>
        <v>0</v>
      </c>
      <c r="N890" s="82" t="str">
        <f>IF(SP_SUL!AM889="","*",SP_SUL!AM889)</f>
        <v>-</v>
      </c>
      <c r="O890" s="109" t="str">
        <f>IF(SP_SUL!BH889="","*",SP_SUL!BH889)</f>
        <v>*</v>
      </c>
      <c r="P890" s="145" t="str">
        <f>IF($A$2=1,IF(SP_SUL!BJ889="","*",SP_SUL!BJ889),IF(SP_SUL!BK889="","*",SP_SUL!BK889))</f>
        <v>*</v>
      </c>
    </row>
    <row r="891" spans="1:16" hidden="1">
      <c r="A891" s="81" t="str">
        <f>IF(SP_SUL!B890="","*",SP_SUL!B890)</f>
        <v>*</v>
      </c>
      <c r="B891" s="82" t="str">
        <f>IF(SP_SUL!X890="","*",SP_SUL!X890)</f>
        <v>*</v>
      </c>
      <c r="C891" s="82" t="str">
        <f>IF(SP_SUL!S890="","*",SP_SUL!S890)</f>
        <v>-</v>
      </c>
      <c r="D891" s="82" t="str">
        <f>IF(SP_SUL!T890="","*",SP_SUL!T890)</f>
        <v>-</v>
      </c>
      <c r="E891" s="82" t="str">
        <f>IF(SP_SUL!D890="","*",SP_SUL!D890)</f>
        <v>*</v>
      </c>
      <c r="F891" s="82" t="str">
        <f>IF(SP_SUL!H890="","*",SP_SUL!H890)</f>
        <v>*</v>
      </c>
      <c r="G891" s="82" t="str">
        <f>IF(SP_SUL!M890="","*",SP_SUL!M890)</f>
        <v>-</v>
      </c>
      <c r="H891" s="115" t="str">
        <f>IF(SP_SUL!K890="","*",SP_SUL!K890)</f>
        <v>*</v>
      </c>
      <c r="I891" s="112" t="str">
        <f>IF(SP_SUL!O890="","*",SP_SUL!O890)</f>
        <v>*</v>
      </c>
      <c r="J891" s="112" t="str">
        <f>IF(SP_SUL!P890="","*",SP_SUL!P890)</f>
        <v>*</v>
      </c>
      <c r="K891" s="82">
        <f>IF(SP_SUL!AK890="","*",SP_SUL!AK890)</f>
        <v>0</v>
      </c>
      <c r="L891" s="82" t="str">
        <f>IF(SP_SUL!AM890="","*",SP_SUL!AM890)</f>
        <v>-</v>
      </c>
      <c r="M891" s="82">
        <f>IF(SP_SUL!AP890="","*",SP_SUL!AP890)</f>
        <v>0</v>
      </c>
      <c r="N891" s="82" t="str">
        <f>IF(SP_SUL!AM890="","*",SP_SUL!AM890)</f>
        <v>-</v>
      </c>
      <c r="O891" s="109" t="str">
        <f>IF(SP_SUL!BH890="","*",SP_SUL!BH890)</f>
        <v>*</v>
      </c>
      <c r="P891" s="145" t="str">
        <f>IF($A$2=1,IF(SP_SUL!BJ890="","*",SP_SUL!BJ890),IF(SP_SUL!BK890="","*",SP_SUL!BK890))</f>
        <v>*</v>
      </c>
    </row>
    <row r="892" spans="1:16" hidden="1">
      <c r="A892" s="81" t="str">
        <f>IF(SP_SUL!B891="","*",SP_SUL!B891)</f>
        <v>*</v>
      </c>
      <c r="B892" s="82" t="str">
        <f>IF(SP_SUL!X891="","*",SP_SUL!X891)</f>
        <v>*</v>
      </c>
      <c r="C892" s="82" t="str">
        <f>IF(SP_SUL!S891="","*",SP_SUL!S891)</f>
        <v>-</v>
      </c>
      <c r="D892" s="82" t="str">
        <f>IF(SP_SUL!T891="","*",SP_SUL!T891)</f>
        <v>-</v>
      </c>
      <c r="E892" s="82" t="str">
        <f>IF(SP_SUL!D891="","*",SP_SUL!D891)</f>
        <v>*</v>
      </c>
      <c r="F892" s="82" t="str">
        <f>IF(SP_SUL!H891="","*",SP_SUL!H891)</f>
        <v>*</v>
      </c>
      <c r="G892" s="82" t="str">
        <f>IF(SP_SUL!M891="","*",SP_SUL!M891)</f>
        <v>-</v>
      </c>
      <c r="H892" s="115" t="str">
        <f>IF(SP_SUL!K891="","*",SP_SUL!K891)</f>
        <v>*</v>
      </c>
      <c r="I892" s="112" t="str">
        <f>IF(SP_SUL!O891="","*",SP_SUL!O891)</f>
        <v>*</v>
      </c>
      <c r="J892" s="112" t="str">
        <f>IF(SP_SUL!P891="","*",SP_SUL!P891)</f>
        <v>*</v>
      </c>
      <c r="K892" s="82">
        <f>IF(SP_SUL!AK891="","*",SP_SUL!AK891)</f>
        <v>0</v>
      </c>
      <c r="L892" s="82" t="str">
        <f>IF(SP_SUL!AM891="","*",SP_SUL!AM891)</f>
        <v>-</v>
      </c>
      <c r="M892" s="82">
        <f>IF(SP_SUL!AP891="","*",SP_SUL!AP891)</f>
        <v>0</v>
      </c>
      <c r="N892" s="82" t="str">
        <f>IF(SP_SUL!AM891="","*",SP_SUL!AM891)</f>
        <v>-</v>
      </c>
      <c r="O892" s="109" t="str">
        <f>IF(SP_SUL!BH891="","*",SP_SUL!BH891)</f>
        <v>*</v>
      </c>
      <c r="P892" s="145" t="str">
        <f>IF($A$2=1,IF(SP_SUL!BJ891="","*",SP_SUL!BJ891),IF(SP_SUL!BK891="","*",SP_SUL!BK891))</f>
        <v>*</v>
      </c>
    </row>
    <row r="893" spans="1:16" hidden="1">
      <c r="A893" s="81" t="str">
        <f>IF(SP_SUL!B892="","*",SP_SUL!B892)</f>
        <v>*</v>
      </c>
      <c r="B893" s="82" t="str">
        <f>IF(SP_SUL!X892="","*",SP_SUL!X892)</f>
        <v>*</v>
      </c>
      <c r="C893" s="82" t="str">
        <f>IF(SP_SUL!S892="","*",SP_SUL!S892)</f>
        <v>-</v>
      </c>
      <c r="D893" s="82" t="str">
        <f>IF(SP_SUL!T892="","*",SP_SUL!T892)</f>
        <v>-</v>
      </c>
      <c r="E893" s="82" t="str">
        <f>IF(SP_SUL!D892="","*",SP_SUL!D892)</f>
        <v>*</v>
      </c>
      <c r="F893" s="82" t="str">
        <f>IF(SP_SUL!H892="","*",SP_SUL!H892)</f>
        <v>*</v>
      </c>
      <c r="G893" s="82" t="str">
        <f>IF(SP_SUL!M892="","*",SP_SUL!M892)</f>
        <v>-</v>
      </c>
      <c r="H893" s="115" t="str">
        <f>IF(SP_SUL!K892="","*",SP_SUL!K892)</f>
        <v>*</v>
      </c>
      <c r="I893" s="112" t="str">
        <f>IF(SP_SUL!O892="","*",SP_SUL!O892)</f>
        <v>*</v>
      </c>
      <c r="J893" s="112" t="str">
        <f>IF(SP_SUL!P892="","*",SP_SUL!P892)</f>
        <v>*</v>
      </c>
      <c r="K893" s="82">
        <f>IF(SP_SUL!AK892="","*",SP_SUL!AK892)</f>
        <v>0</v>
      </c>
      <c r="L893" s="82" t="str">
        <f>IF(SP_SUL!AM892="","*",SP_SUL!AM892)</f>
        <v>-</v>
      </c>
      <c r="M893" s="82">
        <f>IF(SP_SUL!AP892="","*",SP_SUL!AP892)</f>
        <v>0</v>
      </c>
      <c r="N893" s="82" t="str">
        <f>IF(SP_SUL!AM892="","*",SP_SUL!AM892)</f>
        <v>-</v>
      </c>
      <c r="O893" s="109" t="str">
        <f>IF(SP_SUL!BH892="","*",SP_SUL!BH892)</f>
        <v>*</v>
      </c>
      <c r="P893" s="145" t="str">
        <f>IF($A$2=1,IF(SP_SUL!BJ892="","*",SP_SUL!BJ892),IF(SP_SUL!BK892="","*",SP_SUL!BK892))</f>
        <v>*</v>
      </c>
    </row>
    <row r="894" spans="1:16" hidden="1">
      <c r="A894" s="81" t="str">
        <f>IF(SP_SUL!B893="","*",SP_SUL!B893)</f>
        <v>*</v>
      </c>
      <c r="B894" s="82" t="str">
        <f>IF(SP_SUL!X893="","*",SP_SUL!X893)</f>
        <v>*</v>
      </c>
      <c r="C894" s="82" t="str">
        <f>IF(SP_SUL!S893="","*",SP_SUL!S893)</f>
        <v>-</v>
      </c>
      <c r="D894" s="82" t="str">
        <f>IF(SP_SUL!T893="","*",SP_SUL!T893)</f>
        <v>-</v>
      </c>
      <c r="E894" s="82" t="str">
        <f>IF(SP_SUL!D893="","*",SP_SUL!D893)</f>
        <v>*</v>
      </c>
      <c r="F894" s="82" t="str">
        <f>IF(SP_SUL!H893="","*",SP_SUL!H893)</f>
        <v>*</v>
      </c>
      <c r="G894" s="82" t="str">
        <f>IF(SP_SUL!M893="","*",SP_SUL!M893)</f>
        <v>-</v>
      </c>
      <c r="H894" s="115" t="str">
        <f>IF(SP_SUL!K893="","*",SP_SUL!K893)</f>
        <v>*</v>
      </c>
      <c r="I894" s="112" t="str">
        <f>IF(SP_SUL!O893="","*",SP_SUL!O893)</f>
        <v>*</v>
      </c>
      <c r="J894" s="112" t="str">
        <f>IF(SP_SUL!P893="","*",SP_SUL!P893)</f>
        <v>*</v>
      </c>
      <c r="K894" s="82">
        <f>IF(SP_SUL!AK893="","*",SP_SUL!AK893)</f>
        <v>0</v>
      </c>
      <c r="L894" s="82" t="str">
        <f>IF(SP_SUL!AM893="","*",SP_SUL!AM893)</f>
        <v>-</v>
      </c>
      <c r="M894" s="82">
        <f>IF(SP_SUL!AP893="","*",SP_SUL!AP893)</f>
        <v>0</v>
      </c>
      <c r="N894" s="82" t="str">
        <f>IF(SP_SUL!AM893="","*",SP_SUL!AM893)</f>
        <v>-</v>
      </c>
      <c r="O894" s="109" t="str">
        <f>IF(SP_SUL!BH893="","*",SP_SUL!BH893)</f>
        <v>*</v>
      </c>
      <c r="P894" s="145" t="str">
        <f>IF($A$2=1,IF(SP_SUL!BJ893="","*",SP_SUL!BJ893),IF(SP_SUL!BK893="","*",SP_SUL!BK893))</f>
        <v>*</v>
      </c>
    </row>
    <row r="895" spans="1:16" hidden="1">
      <c r="A895" s="81" t="str">
        <f>IF(SP_SUL!B894="","*",SP_SUL!B894)</f>
        <v>*</v>
      </c>
      <c r="B895" s="82" t="str">
        <f>IF(SP_SUL!X894="","*",SP_SUL!X894)</f>
        <v>*</v>
      </c>
      <c r="C895" s="82" t="str">
        <f>IF(SP_SUL!S894="","*",SP_SUL!S894)</f>
        <v>-</v>
      </c>
      <c r="D895" s="82" t="str">
        <f>IF(SP_SUL!T894="","*",SP_SUL!T894)</f>
        <v>-</v>
      </c>
      <c r="E895" s="82" t="str">
        <f>IF(SP_SUL!D894="","*",SP_SUL!D894)</f>
        <v>*</v>
      </c>
      <c r="F895" s="82" t="str">
        <f>IF(SP_SUL!H894="","*",SP_SUL!H894)</f>
        <v>*</v>
      </c>
      <c r="G895" s="82" t="str">
        <f>IF(SP_SUL!M894="","*",SP_SUL!M894)</f>
        <v>-</v>
      </c>
      <c r="H895" s="115" t="str">
        <f>IF(SP_SUL!K894="","*",SP_SUL!K894)</f>
        <v>*</v>
      </c>
      <c r="I895" s="112" t="str">
        <f>IF(SP_SUL!O894="","*",SP_SUL!O894)</f>
        <v>*</v>
      </c>
      <c r="J895" s="112" t="str">
        <f>IF(SP_SUL!P894="","*",SP_SUL!P894)</f>
        <v>*</v>
      </c>
      <c r="K895" s="82">
        <f>IF(SP_SUL!AK894="","*",SP_SUL!AK894)</f>
        <v>0</v>
      </c>
      <c r="L895" s="82" t="str">
        <f>IF(SP_SUL!AM894="","*",SP_SUL!AM894)</f>
        <v>-</v>
      </c>
      <c r="M895" s="82">
        <f>IF(SP_SUL!AP894="","*",SP_SUL!AP894)</f>
        <v>0</v>
      </c>
      <c r="N895" s="82" t="str">
        <f>IF(SP_SUL!AM894="","*",SP_SUL!AM894)</f>
        <v>-</v>
      </c>
      <c r="O895" s="109" t="str">
        <f>IF(SP_SUL!BH894="","*",SP_SUL!BH894)</f>
        <v>*</v>
      </c>
      <c r="P895" s="145" t="str">
        <f>IF($A$2=1,IF(SP_SUL!BJ894="","*",SP_SUL!BJ894),IF(SP_SUL!BK894="","*",SP_SUL!BK894))</f>
        <v>*</v>
      </c>
    </row>
    <row r="896" spans="1:16" hidden="1">
      <c r="A896" s="81" t="str">
        <f>IF(SP_SUL!B895="","*",SP_SUL!B895)</f>
        <v>*</v>
      </c>
      <c r="B896" s="82" t="str">
        <f>IF(SP_SUL!X895="","*",SP_SUL!X895)</f>
        <v>*</v>
      </c>
      <c r="C896" s="82" t="str">
        <f>IF(SP_SUL!S895="","*",SP_SUL!S895)</f>
        <v>-</v>
      </c>
      <c r="D896" s="82" t="str">
        <f>IF(SP_SUL!T895="","*",SP_SUL!T895)</f>
        <v>-</v>
      </c>
      <c r="E896" s="82" t="str">
        <f>IF(SP_SUL!D895="","*",SP_SUL!D895)</f>
        <v>*</v>
      </c>
      <c r="F896" s="82" t="str">
        <f>IF(SP_SUL!H895="","*",SP_SUL!H895)</f>
        <v>*</v>
      </c>
      <c r="G896" s="82" t="str">
        <f>IF(SP_SUL!M895="","*",SP_SUL!M895)</f>
        <v>-</v>
      </c>
      <c r="H896" s="115" t="str">
        <f>IF(SP_SUL!K895="","*",SP_SUL!K895)</f>
        <v>*</v>
      </c>
      <c r="I896" s="112" t="str">
        <f>IF(SP_SUL!O895="","*",SP_SUL!O895)</f>
        <v>*</v>
      </c>
      <c r="J896" s="112" t="str">
        <f>IF(SP_SUL!P895="","*",SP_SUL!P895)</f>
        <v>*</v>
      </c>
      <c r="K896" s="82">
        <f>IF(SP_SUL!AK895="","*",SP_SUL!AK895)</f>
        <v>0</v>
      </c>
      <c r="L896" s="82" t="str">
        <f>IF(SP_SUL!AM895="","*",SP_SUL!AM895)</f>
        <v>-</v>
      </c>
      <c r="M896" s="82">
        <f>IF(SP_SUL!AP895="","*",SP_SUL!AP895)</f>
        <v>0</v>
      </c>
      <c r="N896" s="82" t="str">
        <f>IF(SP_SUL!AM895="","*",SP_SUL!AM895)</f>
        <v>-</v>
      </c>
      <c r="O896" s="109" t="str">
        <f>IF(SP_SUL!BH895="","*",SP_SUL!BH895)</f>
        <v>*</v>
      </c>
      <c r="P896" s="145" t="str">
        <f>IF($A$2=1,IF(SP_SUL!BJ895="","*",SP_SUL!BJ895),IF(SP_SUL!BK895="","*",SP_SUL!BK895))</f>
        <v>*</v>
      </c>
    </row>
    <row r="897" spans="1:16" hidden="1">
      <c r="A897" s="81" t="str">
        <f>IF(SP_SUL!B896="","*",SP_SUL!B896)</f>
        <v>*</v>
      </c>
      <c r="B897" s="82" t="str">
        <f>IF(SP_SUL!X896="","*",SP_SUL!X896)</f>
        <v>*</v>
      </c>
      <c r="C897" s="82" t="str">
        <f>IF(SP_SUL!S896="","*",SP_SUL!S896)</f>
        <v>-</v>
      </c>
      <c r="D897" s="82" t="str">
        <f>IF(SP_SUL!T896="","*",SP_SUL!T896)</f>
        <v>-</v>
      </c>
      <c r="E897" s="82" t="str">
        <f>IF(SP_SUL!D896="","*",SP_SUL!D896)</f>
        <v>*</v>
      </c>
      <c r="F897" s="82" t="str">
        <f>IF(SP_SUL!H896="","*",SP_SUL!H896)</f>
        <v>*</v>
      </c>
      <c r="G897" s="82" t="str">
        <f>IF(SP_SUL!M896="","*",SP_SUL!M896)</f>
        <v>-</v>
      </c>
      <c r="H897" s="115" t="str">
        <f>IF(SP_SUL!K896="","*",SP_SUL!K896)</f>
        <v>*</v>
      </c>
      <c r="I897" s="112" t="str">
        <f>IF(SP_SUL!O896="","*",SP_SUL!O896)</f>
        <v>*</v>
      </c>
      <c r="J897" s="112" t="str">
        <f>IF(SP_SUL!P896="","*",SP_SUL!P896)</f>
        <v>*</v>
      </c>
      <c r="K897" s="82">
        <f>IF(SP_SUL!AK896="","*",SP_SUL!AK896)</f>
        <v>0</v>
      </c>
      <c r="L897" s="82" t="str">
        <f>IF(SP_SUL!AM896="","*",SP_SUL!AM896)</f>
        <v>-</v>
      </c>
      <c r="M897" s="82">
        <f>IF(SP_SUL!AP896="","*",SP_SUL!AP896)</f>
        <v>0</v>
      </c>
      <c r="N897" s="82" t="str">
        <f>IF(SP_SUL!AM896="","*",SP_SUL!AM896)</f>
        <v>-</v>
      </c>
      <c r="O897" s="109" t="str">
        <f>IF(SP_SUL!BH896="","*",SP_SUL!BH896)</f>
        <v>*</v>
      </c>
      <c r="P897" s="145" t="str">
        <f>IF($A$2=1,IF(SP_SUL!BJ896="","*",SP_SUL!BJ896),IF(SP_SUL!BK896="","*",SP_SUL!BK896))</f>
        <v>*</v>
      </c>
    </row>
    <row r="898" spans="1:16" hidden="1">
      <c r="A898" s="81" t="str">
        <f>IF(SP_SUL!B897="","*",SP_SUL!B897)</f>
        <v>*</v>
      </c>
      <c r="B898" s="82" t="str">
        <f>IF(SP_SUL!X897="","*",SP_SUL!X897)</f>
        <v>*</v>
      </c>
      <c r="C898" s="82" t="str">
        <f>IF(SP_SUL!S897="","*",SP_SUL!S897)</f>
        <v>-</v>
      </c>
      <c r="D898" s="82" t="str">
        <f>IF(SP_SUL!T897="","*",SP_SUL!T897)</f>
        <v>-</v>
      </c>
      <c r="E898" s="82" t="str">
        <f>IF(SP_SUL!D897="","*",SP_SUL!D897)</f>
        <v>*</v>
      </c>
      <c r="F898" s="82" t="str">
        <f>IF(SP_SUL!H897="","*",SP_SUL!H897)</f>
        <v>*</v>
      </c>
      <c r="G898" s="82" t="str">
        <f>IF(SP_SUL!M897="","*",SP_SUL!M897)</f>
        <v>-</v>
      </c>
      <c r="H898" s="115" t="str">
        <f>IF(SP_SUL!K897="","*",SP_SUL!K897)</f>
        <v>*</v>
      </c>
      <c r="I898" s="112" t="str">
        <f>IF(SP_SUL!O897="","*",SP_SUL!O897)</f>
        <v>*</v>
      </c>
      <c r="J898" s="112" t="str">
        <f>IF(SP_SUL!P897="","*",SP_SUL!P897)</f>
        <v>*</v>
      </c>
      <c r="K898" s="82">
        <f>IF(SP_SUL!AK897="","*",SP_SUL!AK897)</f>
        <v>0</v>
      </c>
      <c r="L898" s="82" t="str">
        <f>IF(SP_SUL!AM897="","*",SP_SUL!AM897)</f>
        <v>-</v>
      </c>
      <c r="M898" s="82">
        <f>IF(SP_SUL!AP897="","*",SP_SUL!AP897)</f>
        <v>0</v>
      </c>
      <c r="N898" s="82" t="str">
        <f>IF(SP_SUL!AM897="","*",SP_SUL!AM897)</f>
        <v>-</v>
      </c>
      <c r="O898" s="109" t="str">
        <f>IF(SP_SUL!BH897="","*",SP_SUL!BH897)</f>
        <v>*</v>
      </c>
      <c r="P898" s="145" t="str">
        <f>IF($A$2=1,IF(SP_SUL!BJ897="","*",SP_SUL!BJ897),IF(SP_SUL!BK897="","*",SP_SUL!BK897))</f>
        <v>*</v>
      </c>
    </row>
    <row r="899" spans="1:16" hidden="1">
      <c r="A899" s="81" t="str">
        <f>IF(SP_SUL!B898="","*",SP_SUL!B898)</f>
        <v>*</v>
      </c>
      <c r="B899" s="82" t="str">
        <f>IF(SP_SUL!X898="","*",SP_SUL!X898)</f>
        <v>*</v>
      </c>
      <c r="C899" s="82" t="str">
        <f>IF(SP_SUL!S898="","*",SP_SUL!S898)</f>
        <v>-</v>
      </c>
      <c r="D899" s="82" t="str">
        <f>IF(SP_SUL!T898="","*",SP_SUL!T898)</f>
        <v>-</v>
      </c>
      <c r="E899" s="82" t="str">
        <f>IF(SP_SUL!D898="","*",SP_SUL!D898)</f>
        <v>*</v>
      </c>
      <c r="F899" s="82" t="str">
        <f>IF(SP_SUL!H898="","*",SP_SUL!H898)</f>
        <v>*</v>
      </c>
      <c r="G899" s="82" t="str">
        <f>IF(SP_SUL!M898="","*",SP_SUL!M898)</f>
        <v>-</v>
      </c>
      <c r="H899" s="115" t="str">
        <f>IF(SP_SUL!K898="","*",SP_SUL!K898)</f>
        <v>*</v>
      </c>
      <c r="I899" s="112" t="str">
        <f>IF(SP_SUL!O898="","*",SP_SUL!O898)</f>
        <v>*</v>
      </c>
      <c r="J899" s="112" t="str">
        <f>IF(SP_SUL!P898="","*",SP_SUL!P898)</f>
        <v>*</v>
      </c>
      <c r="K899" s="82">
        <f>IF(SP_SUL!AK898="","*",SP_SUL!AK898)</f>
        <v>0</v>
      </c>
      <c r="L899" s="82" t="str">
        <f>IF(SP_SUL!AM898="","*",SP_SUL!AM898)</f>
        <v>-</v>
      </c>
      <c r="M899" s="82">
        <f>IF(SP_SUL!AP898="","*",SP_SUL!AP898)</f>
        <v>0</v>
      </c>
      <c r="N899" s="82" t="str">
        <f>IF(SP_SUL!AM898="","*",SP_SUL!AM898)</f>
        <v>-</v>
      </c>
      <c r="O899" s="109" t="str">
        <f>IF(SP_SUL!BH898="","*",SP_SUL!BH898)</f>
        <v>*</v>
      </c>
      <c r="P899" s="145" t="str">
        <f>IF($A$2=1,IF(SP_SUL!BJ898="","*",SP_SUL!BJ898),IF(SP_SUL!BK898="","*",SP_SUL!BK898))</f>
        <v>*</v>
      </c>
    </row>
    <row r="900" spans="1:16" hidden="1">
      <c r="A900" s="81" t="str">
        <f>IF(SP_SUL!B899="","*",SP_SUL!B899)</f>
        <v>*</v>
      </c>
      <c r="B900" s="82" t="str">
        <f>IF(SP_SUL!X899="","*",SP_SUL!X899)</f>
        <v>*</v>
      </c>
      <c r="C900" s="82" t="str">
        <f>IF(SP_SUL!S899="","*",SP_SUL!S899)</f>
        <v>-</v>
      </c>
      <c r="D900" s="82" t="str">
        <f>IF(SP_SUL!T899="","*",SP_SUL!T899)</f>
        <v>-</v>
      </c>
      <c r="E900" s="82" t="str">
        <f>IF(SP_SUL!D899="","*",SP_SUL!D899)</f>
        <v>*</v>
      </c>
      <c r="F900" s="82" t="str">
        <f>IF(SP_SUL!H899="","*",SP_SUL!H899)</f>
        <v>*</v>
      </c>
      <c r="G900" s="82" t="str">
        <f>IF(SP_SUL!M899="","*",SP_SUL!M899)</f>
        <v>-</v>
      </c>
      <c r="H900" s="115" t="str">
        <f>IF(SP_SUL!K899="","*",SP_SUL!K899)</f>
        <v>*</v>
      </c>
      <c r="I900" s="112" t="str">
        <f>IF(SP_SUL!O899="","*",SP_SUL!O899)</f>
        <v>*</v>
      </c>
      <c r="J900" s="112" t="str">
        <f>IF(SP_SUL!P899="","*",SP_SUL!P899)</f>
        <v>*</v>
      </c>
      <c r="K900" s="82">
        <f>IF(SP_SUL!AK899="","*",SP_SUL!AK899)</f>
        <v>0</v>
      </c>
      <c r="L900" s="82" t="str">
        <f>IF(SP_SUL!AM899="","*",SP_SUL!AM899)</f>
        <v>-</v>
      </c>
      <c r="M900" s="82">
        <f>IF(SP_SUL!AP899="","*",SP_SUL!AP899)</f>
        <v>0</v>
      </c>
      <c r="N900" s="82" t="str">
        <f>IF(SP_SUL!AM899="","*",SP_SUL!AM899)</f>
        <v>-</v>
      </c>
      <c r="O900" s="109" t="str">
        <f>IF(SP_SUL!BH899="","*",SP_SUL!BH899)</f>
        <v>*</v>
      </c>
      <c r="P900" s="145" t="str">
        <f>IF($A$2=1,IF(SP_SUL!BJ899="","*",SP_SUL!BJ899),IF(SP_SUL!BK899="","*",SP_SUL!BK899))</f>
        <v>*</v>
      </c>
    </row>
    <row r="901" spans="1:16" hidden="1">
      <c r="A901" s="81" t="str">
        <f>IF(SP_SUL!B900="","*",SP_SUL!B900)</f>
        <v>*</v>
      </c>
      <c r="B901" s="82" t="str">
        <f>IF(SP_SUL!X900="","*",SP_SUL!X900)</f>
        <v>*</v>
      </c>
      <c r="C901" s="82" t="str">
        <f>IF(SP_SUL!S900="","*",SP_SUL!S900)</f>
        <v>-</v>
      </c>
      <c r="D901" s="82" t="str">
        <f>IF(SP_SUL!T900="","*",SP_SUL!T900)</f>
        <v>-</v>
      </c>
      <c r="E901" s="82" t="str">
        <f>IF(SP_SUL!D900="","*",SP_SUL!D900)</f>
        <v>*</v>
      </c>
      <c r="F901" s="82" t="str">
        <f>IF(SP_SUL!H900="","*",SP_SUL!H900)</f>
        <v>*</v>
      </c>
      <c r="G901" s="82" t="str">
        <f>IF(SP_SUL!M900="","*",SP_SUL!M900)</f>
        <v>-</v>
      </c>
      <c r="H901" s="115" t="str">
        <f>IF(SP_SUL!K900="","*",SP_SUL!K900)</f>
        <v>*</v>
      </c>
      <c r="I901" s="112" t="str">
        <f>IF(SP_SUL!O900="","*",SP_SUL!O900)</f>
        <v>*</v>
      </c>
      <c r="J901" s="112" t="str">
        <f>IF(SP_SUL!P900="","*",SP_SUL!P900)</f>
        <v>*</v>
      </c>
      <c r="K901" s="82">
        <f>IF(SP_SUL!AK900="","*",SP_SUL!AK900)</f>
        <v>0</v>
      </c>
      <c r="L901" s="82" t="str">
        <f>IF(SP_SUL!AM900="","*",SP_SUL!AM900)</f>
        <v>-</v>
      </c>
      <c r="M901" s="82">
        <f>IF(SP_SUL!AP900="","*",SP_SUL!AP900)</f>
        <v>0</v>
      </c>
      <c r="N901" s="82" t="str">
        <f>IF(SP_SUL!AM900="","*",SP_SUL!AM900)</f>
        <v>-</v>
      </c>
      <c r="O901" s="109" t="str">
        <f>IF(SP_SUL!BH900="","*",SP_SUL!BH900)</f>
        <v>*</v>
      </c>
      <c r="P901" s="145" t="str">
        <f>IF($A$2=1,IF(SP_SUL!BJ900="","*",SP_SUL!BJ900),IF(SP_SUL!BK900="","*",SP_SUL!BK900))</f>
        <v>*</v>
      </c>
    </row>
    <row r="902" spans="1:16" hidden="1">
      <c r="A902" s="81" t="str">
        <f>IF(SP_SUL!B901="","*",SP_SUL!B901)</f>
        <v>*</v>
      </c>
      <c r="B902" s="82" t="str">
        <f>IF(SP_SUL!X901="","*",SP_SUL!X901)</f>
        <v>*</v>
      </c>
      <c r="C902" s="82" t="str">
        <f>IF(SP_SUL!S901="","*",SP_SUL!S901)</f>
        <v>-</v>
      </c>
      <c r="D902" s="82" t="str">
        <f>IF(SP_SUL!T901="","*",SP_SUL!T901)</f>
        <v>-</v>
      </c>
      <c r="E902" s="82" t="str">
        <f>IF(SP_SUL!D901="","*",SP_SUL!D901)</f>
        <v>*</v>
      </c>
      <c r="F902" s="82" t="str">
        <f>IF(SP_SUL!H901="","*",SP_SUL!H901)</f>
        <v>*</v>
      </c>
      <c r="G902" s="82" t="str">
        <f>IF(SP_SUL!M901="","*",SP_SUL!M901)</f>
        <v>-</v>
      </c>
      <c r="H902" s="115" t="str">
        <f>IF(SP_SUL!K901="","*",SP_SUL!K901)</f>
        <v>*</v>
      </c>
      <c r="I902" s="112" t="str">
        <f>IF(SP_SUL!O901="","*",SP_SUL!O901)</f>
        <v>*</v>
      </c>
      <c r="J902" s="112" t="str">
        <f>IF(SP_SUL!P901="","*",SP_SUL!P901)</f>
        <v>*</v>
      </c>
      <c r="K902" s="82">
        <f>IF(SP_SUL!AK901="","*",SP_SUL!AK901)</f>
        <v>0</v>
      </c>
      <c r="L902" s="82" t="str">
        <f>IF(SP_SUL!AM901="","*",SP_SUL!AM901)</f>
        <v>-</v>
      </c>
      <c r="M902" s="82">
        <f>IF(SP_SUL!AP901="","*",SP_SUL!AP901)</f>
        <v>0</v>
      </c>
      <c r="N902" s="82" t="str">
        <f>IF(SP_SUL!AM901="","*",SP_SUL!AM901)</f>
        <v>-</v>
      </c>
      <c r="O902" s="109" t="str">
        <f>IF(SP_SUL!BH901="","*",SP_SUL!BH901)</f>
        <v>*</v>
      </c>
      <c r="P902" s="145" t="str">
        <f>IF($A$2=1,IF(SP_SUL!BJ901="","*",SP_SUL!BJ901),IF(SP_SUL!BK901="","*",SP_SUL!BK901))</f>
        <v>*</v>
      </c>
    </row>
    <row r="903" spans="1:16" hidden="1">
      <c r="A903" s="81" t="str">
        <f>IF(SP_SUL!B902="","*",SP_SUL!B902)</f>
        <v>*</v>
      </c>
      <c r="B903" s="82" t="str">
        <f>IF(SP_SUL!X902="","*",SP_SUL!X902)</f>
        <v>*</v>
      </c>
      <c r="C903" s="82" t="str">
        <f>IF(SP_SUL!S902="","*",SP_SUL!S902)</f>
        <v>-</v>
      </c>
      <c r="D903" s="82" t="str">
        <f>IF(SP_SUL!T902="","*",SP_SUL!T902)</f>
        <v>-</v>
      </c>
      <c r="E903" s="82" t="str">
        <f>IF(SP_SUL!D902="","*",SP_SUL!D902)</f>
        <v>*</v>
      </c>
      <c r="F903" s="82" t="str">
        <f>IF(SP_SUL!H902="","*",SP_SUL!H902)</f>
        <v>*</v>
      </c>
      <c r="G903" s="82" t="str">
        <f>IF(SP_SUL!M902="","*",SP_SUL!M902)</f>
        <v>-</v>
      </c>
      <c r="H903" s="115" t="str">
        <f>IF(SP_SUL!K902="","*",SP_SUL!K902)</f>
        <v>*</v>
      </c>
      <c r="I903" s="112" t="str">
        <f>IF(SP_SUL!O902="","*",SP_SUL!O902)</f>
        <v>*</v>
      </c>
      <c r="J903" s="112" t="str">
        <f>IF(SP_SUL!P902="","*",SP_SUL!P902)</f>
        <v>*</v>
      </c>
      <c r="K903" s="82">
        <f>IF(SP_SUL!AK902="","*",SP_SUL!AK902)</f>
        <v>0</v>
      </c>
      <c r="L903" s="82" t="str">
        <f>IF(SP_SUL!AM902="","*",SP_SUL!AM902)</f>
        <v>-</v>
      </c>
      <c r="M903" s="82">
        <f>IF(SP_SUL!AP902="","*",SP_SUL!AP902)</f>
        <v>0</v>
      </c>
      <c r="N903" s="82" t="str">
        <f>IF(SP_SUL!AM902="","*",SP_SUL!AM902)</f>
        <v>-</v>
      </c>
      <c r="O903" s="109" t="str">
        <f>IF(SP_SUL!BH902="","*",SP_SUL!BH902)</f>
        <v>*</v>
      </c>
      <c r="P903" s="145" t="str">
        <f>IF($A$2=1,IF(SP_SUL!BJ902="","*",SP_SUL!BJ902),IF(SP_SUL!BK902="","*",SP_SUL!BK902))</f>
        <v>*</v>
      </c>
    </row>
    <row r="904" spans="1:16" hidden="1">
      <c r="A904" s="81" t="str">
        <f>IF(SP_SUL!B903="","*",SP_SUL!B903)</f>
        <v>*</v>
      </c>
      <c r="B904" s="82" t="str">
        <f>IF(SP_SUL!X903="","*",SP_SUL!X903)</f>
        <v>*</v>
      </c>
      <c r="C904" s="82" t="str">
        <f>IF(SP_SUL!S903="","*",SP_SUL!S903)</f>
        <v>-</v>
      </c>
      <c r="D904" s="82" t="str">
        <f>IF(SP_SUL!T903="","*",SP_SUL!T903)</f>
        <v>-</v>
      </c>
      <c r="E904" s="82" t="str">
        <f>IF(SP_SUL!D903="","*",SP_SUL!D903)</f>
        <v>*</v>
      </c>
      <c r="F904" s="82" t="str">
        <f>IF(SP_SUL!H903="","*",SP_SUL!H903)</f>
        <v>*</v>
      </c>
      <c r="G904" s="82" t="str">
        <f>IF(SP_SUL!M903="","*",SP_SUL!M903)</f>
        <v>-</v>
      </c>
      <c r="H904" s="115" t="str">
        <f>IF(SP_SUL!K903="","*",SP_SUL!K903)</f>
        <v>*</v>
      </c>
      <c r="I904" s="112" t="str">
        <f>IF(SP_SUL!O903="","*",SP_SUL!O903)</f>
        <v>*</v>
      </c>
      <c r="J904" s="112" t="str">
        <f>IF(SP_SUL!P903="","*",SP_SUL!P903)</f>
        <v>*</v>
      </c>
      <c r="K904" s="82">
        <f>IF(SP_SUL!AK903="","*",SP_SUL!AK903)</f>
        <v>0</v>
      </c>
      <c r="L904" s="82" t="str">
        <f>IF(SP_SUL!AM903="","*",SP_SUL!AM903)</f>
        <v>-</v>
      </c>
      <c r="M904" s="82">
        <f>IF(SP_SUL!AP903="","*",SP_SUL!AP903)</f>
        <v>0</v>
      </c>
      <c r="N904" s="82" t="str">
        <f>IF(SP_SUL!AM903="","*",SP_SUL!AM903)</f>
        <v>-</v>
      </c>
      <c r="O904" s="109" t="str">
        <f>IF(SP_SUL!BH903="","*",SP_SUL!BH903)</f>
        <v>*</v>
      </c>
      <c r="P904" s="145" t="str">
        <f>IF($A$2=1,IF(SP_SUL!BJ903="","*",SP_SUL!BJ903),IF(SP_SUL!BK903="","*",SP_SUL!BK903))</f>
        <v>*</v>
      </c>
    </row>
    <row r="905" spans="1:16" hidden="1">
      <c r="A905" s="81" t="str">
        <f>IF(SP_SUL!B904="","*",SP_SUL!B904)</f>
        <v>*</v>
      </c>
      <c r="B905" s="82" t="str">
        <f>IF(SP_SUL!X904="","*",SP_SUL!X904)</f>
        <v>*</v>
      </c>
      <c r="C905" s="82" t="str">
        <f>IF(SP_SUL!S904="","*",SP_SUL!S904)</f>
        <v>-</v>
      </c>
      <c r="D905" s="82" t="str">
        <f>IF(SP_SUL!T904="","*",SP_SUL!T904)</f>
        <v>-</v>
      </c>
      <c r="E905" s="82" t="str">
        <f>IF(SP_SUL!D904="","*",SP_SUL!D904)</f>
        <v>*</v>
      </c>
      <c r="F905" s="82" t="str">
        <f>IF(SP_SUL!H904="","*",SP_SUL!H904)</f>
        <v>*</v>
      </c>
      <c r="G905" s="82" t="str">
        <f>IF(SP_SUL!M904="","*",SP_SUL!M904)</f>
        <v>-</v>
      </c>
      <c r="H905" s="115" t="str">
        <f>IF(SP_SUL!K904="","*",SP_SUL!K904)</f>
        <v>*</v>
      </c>
      <c r="I905" s="112" t="str">
        <f>IF(SP_SUL!O904="","*",SP_SUL!O904)</f>
        <v>*</v>
      </c>
      <c r="J905" s="112" t="str">
        <f>IF(SP_SUL!P904="","*",SP_SUL!P904)</f>
        <v>*</v>
      </c>
      <c r="K905" s="82">
        <f>IF(SP_SUL!AK904="","*",SP_SUL!AK904)</f>
        <v>0</v>
      </c>
      <c r="L905" s="82" t="str">
        <f>IF(SP_SUL!AM904="","*",SP_SUL!AM904)</f>
        <v>-</v>
      </c>
      <c r="M905" s="82">
        <f>IF(SP_SUL!AP904="","*",SP_SUL!AP904)</f>
        <v>0</v>
      </c>
      <c r="N905" s="82" t="str">
        <f>IF(SP_SUL!AM904="","*",SP_SUL!AM904)</f>
        <v>-</v>
      </c>
      <c r="O905" s="109" t="str">
        <f>IF(SP_SUL!BH904="","*",SP_SUL!BH904)</f>
        <v>*</v>
      </c>
      <c r="P905" s="145" t="str">
        <f>IF($A$2=1,IF(SP_SUL!BJ904="","*",SP_SUL!BJ904),IF(SP_SUL!BK904="","*",SP_SUL!BK904))</f>
        <v>*</v>
      </c>
    </row>
    <row r="906" spans="1:16" hidden="1">
      <c r="A906" s="81" t="str">
        <f>IF(SP_SUL!B905="","*",SP_SUL!B905)</f>
        <v>*</v>
      </c>
      <c r="B906" s="82" t="str">
        <f>IF(SP_SUL!X905="","*",SP_SUL!X905)</f>
        <v>*</v>
      </c>
      <c r="C906" s="82" t="str">
        <f>IF(SP_SUL!S905="","*",SP_SUL!S905)</f>
        <v>-</v>
      </c>
      <c r="D906" s="82" t="str">
        <f>IF(SP_SUL!T905="","*",SP_SUL!T905)</f>
        <v>-</v>
      </c>
      <c r="E906" s="82" t="str">
        <f>IF(SP_SUL!D905="","*",SP_SUL!D905)</f>
        <v>*</v>
      </c>
      <c r="F906" s="82" t="str">
        <f>IF(SP_SUL!H905="","*",SP_SUL!H905)</f>
        <v>*</v>
      </c>
      <c r="G906" s="82" t="str">
        <f>IF(SP_SUL!M905="","*",SP_SUL!M905)</f>
        <v>-</v>
      </c>
      <c r="H906" s="115" t="str">
        <f>IF(SP_SUL!K905="","*",SP_SUL!K905)</f>
        <v>*</v>
      </c>
      <c r="I906" s="112" t="str">
        <f>IF(SP_SUL!O905="","*",SP_SUL!O905)</f>
        <v>*</v>
      </c>
      <c r="J906" s="112" t="str">
        <f>IF(SP_SUL!P905="","*",SP_SUL!P905)</f>
        <v>*</v>
      </c>
      <c r="K906" s="82">
        <f>IF(SP_SUL!AK905="","*",SP_SUL!AK905)</f>
        <v>0</v>
      </c>
      <c r="L906" s="82" t="str">
        <f>IF(SP_SUL!AM905="","*",SP_SUL!AM905)</f>
        <v>-</v>
      </c>
      <c r="M906" s="82">
        <f>IF(SP_SUL!AP905="","*",SP_SUL!AP905)</f>
        <v>0</v>
      </c>
      <c r="N906" s="82" t="str">
        <f>IF(SP_SUL!AM905="","*",SP_SUL!AM905)</f>
        <v>-</v>
      </c>
      <c r="O906" s="109" t="str">
        <f>IF(SP_SUL!BH905="","*",SP_SUL!BH905)</f>
        <v>*</v>
      </c>
      <c r="P906" s="145" t="str">
        <f>IF($A$2=1,IF(SP_SUL!BJ905="","*",SP_SUL!BJ905),IF(SP_SUL!BK905="","*",SP_SUL!BK905))</f>
        <v>*</v>
      </c>
    </row>
    <row r="907" spans="1:16" hidden="1">
      <c r="A907" s="81" t="str">
        <f>IF(SP_SUL!B906="","*",SP_SUL!B906)</f>
        <v>*</v>
      </c>
      <c r="B907" s="82" t="str">
        <f>IF(SP_SUL!X906="","*",SP_SUL!X906)</f>
        <v>*</v>
      </c>
      <c r="C907" s="82" t="str">
        <f>IF(SP_SUL!S906="","*",SP_SUL!S906)</f>
        <v>-</v>
      </c>
      <c r="D907" s="82" t="str">
        <f>IF(SP_SUL!T906="","*",SP_SUL!T906)</f>
        <v>-</v>
      </c>
      <c r="E907" s="82" t="str">
        <f>IF(SP_SUL!D906="","*",SP_SUL!D906)</f>
        <v>*</v>
      </c>
      <c r="F907" s="82" t="str">
        <f>IF(SP_SUL!H906="","*",SP_SUL!H906)</f>
        <v>*</v>
      </c>
      <c r="G907" s="82" t="str">
        <f>IF(SP_SUL!M906="","*",SP_SUL!M906)</f>
        <v>-</v>
      </c>
      <c r="H907" s="115" t="str">
        <f>IF(SP_SUL!K906="","*",SP_SUL!K906)</f>
        <v>*</v>
      </c>
      <c r="I907" s="112" t="str">
        <f>IF(SP_SUL!O906="","*",SP_SUL!O906)</f>
        <v>*</v>
      </c>
      <c r="J907" s="112" t="str">
        <f>IF(SP_SUL!P906="","*",SP_SUL!P906)</f>
        <v>*</v>
      </c>
      <c r="K907" s="82">
        <f>IF(SP_SUL!AK906="","*",SP_SUL!AK906)</f>
        <v>0</v>
      </c>
      <c r="L907" s="82" t="str">
        <f>IF(SP_SUL!AM906="","*",SP_SUL!AM906)</f>
        <v>-</v>
      </c>
      <c r="M907" s="82">
        <f>IF(SP_SUL!AP906="","*",SP_SUL!AP906)</f>
        <v>0</v>
      </c>
      <c r="N907" s="82" t="str">
        <f>IF(SP_SUL!AM906="","*",SP_SUL!AM906)</f>
        <v>-</v>
      </c>
      <c r="O907" s="109" t="str">
        <f>IF(SP_SUL!BH906="","*",SP_SUL!BH906)</f>
        <v>*</v>
      </c>
      <c r="P907" s="145" t="str">
        <f>IF($A$2=1,IF(SP_SUL!BJ906="","*",SP_SUL!BJ906),IF(SP_SUL!BK906="","*",SP_SUL!BK906))</f>
        <v>*</v>
      </c>
    </row>
    <row r="908" spans="1:16" hidden="1">
      <c r="A908" s="81" t="str">
        <f>IF(SP_SUL!B907="","*",SP_SUL!B907)</f>
        <v>*</v>
      </c>
      <c r="B908" s="82" t="str">
        <f>IF(SP_SUL!X907="","*",SP_SUL!X907)</f>
        <v>*</v>
      </c>
      <c r="C908" s="82" t="str">
        <f>IF(SP_SUL!S907="","*",SP_SUL!S907)</f>
        <v>-</v>
      </c>
      <c r="D908" s="82" t="str">
        <f>IF(SP_SUL!T907="","*",SP_SUL!T907)</f>
        <v>-</v>
      </c>
      <c r="E908" s="82" t="str">
        <f>IF(SP_SUL!D907="","*",SP_SUL!D907)</f>
        <v>*</v>
      </c>
      <c r="F908" s="82" t="str">
        <f>IF(SP_SUL!H907="","*",SP_SUL!H907)</f>
        <v>*</v>
      </c>
      <c r="G908" s="82" t="str">
        <f>IF(SP_SUL!M907="","*",SP_SUL!M907)</f>
        <v>-</v>
      </c>
      <c r="H908" s="115" t="str">
        <f>IF(SP_SUL!K907="","*",SP_SUL!K907)</f>
        <v>*</v>
      </c>
      <c r="I908" s="112" t="str">
        <f>IF(SP_SUL!O907="","*",SP_SUL!O907)</f>
        <v>*</v>
      </c>
      <c r="J908" s="112" t="str">
        <f>IF(SP_SUL!P907="","*",SP_SUL!P907)</f>
        <v>*</v>
      </c>
      <c r="K908" s="82">
        <f>IF(SP_SUL!AK907="","*",SP_SUL!AK907)</f>
        <v>0</v>
      </c>
      <c r="L908" s="82" t="str">
        <f>IF(SP_SUL!AM907="","*",SP_SUL!AM907)</f>
        <v>-</v>
      </c>
      <c r="M908" s="82">
        <f>IF(SP_SUL!AP907="","*",SP_SUL!AP907)</f>
        <v>0</v>
      </c>
      <c r="N908" s="82" t="str">
        <f>IF(SP_SUL!AM907="","*",SP_SUL!AM907)</f>
        <v>-</v>
      </c>
      <c r="O908" s="109" t="str">
        <f>IF(SP_SUL!BH907="","*",SP_SUL!BH907)</f>
        <v>*</v>
      </c>
      <c r="P908" s="145" t="str">
        <f>IF($A$2=1,IF(SP_SUL!BJ907="","*",SP_SUL!BJ907),IF(SP_SUL!BK907="","*",SP_SUL!BK907))</f>
        <v>*</v>
      </c>
    </row>
    <row r="909" spans="1:16" hidden="1">
      <c r="A909" s="81" t="str">
        <f>IF(SP_SUL!B908="","*",SP_SUL!B908)</f>
        <v>*</v>
      </c>
      <c r="B909" s="82" t="str">
        <f>IF(SP_SUL!X908="","*",SP_SUL!X908)</f>
        <v>*</v>
      </c>
      <c r="C909" s="82" t="str">
        <f>IF(SP_SUL!S908="","*",SP_SUL!S908)</f>
        <v>-</v>
      </c>
      <c r="D909" s="82" t="str">
        <f>IF(SP_SUL!T908="","*",SP_SUL!T908)</f>
        <v>-</v>
      </c>
      <c r="E909" s="82" t="str">
        <f>IF(SP_SUL!D908="","*",SP_SUL!D908)</f>
        <v>*</v>
      </c>
      <c r="F909" s="82" t="str">
        <f>IF(SP_SUL!H908="","*",SP_SUL!H908)</f>
        <v>*</v>
      </c>
      <c r="G909" s="82" t="str">
        <f>IF(SP_SUL!M908="","*",SP_SUL!M908)</f>
        <v>-</v>
      </c>
      <c r="H909" s="115" t="str">
        <f>IF(SP_SUL!K908="","*",SP_SUL!K908)</f>
        <v>*</v>
      </c>
      <c r="I909" s="112" t="str">
        <f>IF(SP_SUL!O908="","*",SP_SUL!O908)</f>
        <v>*</v>
      </c>
      <c r="J909" s="112" t="str">
        <f>IF(SP_SUL!P908="","*",SP_SUL!P908)</f>
        <v>*</v>
      </c>
      <c r="K909" s="82">
        <f>IF(SP_SUL!AK908="","*",SP_SUL!AK908)</f>
        <v>0</v>
      </c>
      <c r="L909" s="82" t="str">
        <f>IF(SP_SUL!AM908="","*",SP_SUL!AM908)</f>
        <v>-</v>
      </c>
      <c r="M909" s="82">
        <f>IF(SP_SUL!AP908="","*",SP_SUL!AP908)</f>
        <v>0</v>
      </c>
      <c r="N909" s="82" t="str">
        <f>IF(SP_SUL!AM908="","*",SP_SUL!AM908)</f>
        <v>-</v>
      </c>
      <c r="O909" s="109" t="str">
        <f>IF(SP_SUL!BH908="","*",SP_SUL!BH908)</f>
        <v>*</v>
      </c>
      <c r="P909" s="145" t="str">
        <f>IF($A$2=1,IF(SP_SUL!BJ908="","*",SP_SUL!BJ908),IF(SP_SUL!BK908="","*",SP_SUL!BK908))</f>
        <v>*</v>
      </c>
    </row>
    <row r="910" spans="1:16" hidden="1">
      <c r="A910" s="81" t="str">
        <f>IF(SP_SUL!B909="","*",SP_SUL!B909)</f>
        <v>*</v>
      </c>
      <c r="B910" s="82" t="str">
        <f>IF(SP_SUL!X909="","*",SP_SUL!X909)</f>
        <v>*</v>
      </c>
      <c r="C910" s="82" t="str">
        <f>IF(SP_SUL!S909="","*",SP_SUL!S909)</f>
        <v>-</v>
      </c>
      <c r="D910" s="82" t="str">
        <f>IF(SP_SUL!T909="","*",SP_SUL!T909)</f>
        <v>-</v>
      </c>
      <c r="E910" s="82" t="str">
        <f>IF(SP_SUL!D909="","*",SP_SUL!D909)</f>
        <v>*</v>
      </c>
      <c r="F910" s="82" t="str">
        <f>IF(SP_SUL!H909="","*",SP_SUL!H909)</f>
        <v>*</v>
      </c>
      <c r="G910" s="82" t="str">
        <f>IF(SP_SUL!M909="","*",SP_SUL!M909)</f>
        <v>-</v>
      </c>
      <c r="H910" s="115" t="str">
        <f>IF(SP_SUL!K909="","*",SP_SUL!K909)</f>
        <v>*</v>
      </c>
      <c r="I910" s="112" t="str">
        <f>IF(SP_SUL!O909="","*",SP_SUL!O909)</f>
        <v>*</v>
      </c>
      <c r="J910" s="112" t="str">
        <f>IF(SP_SUL!P909="","*",SP_SUL!P909)</f>
        <v>*</v>
      </c>
      <c r="K910" s="82">
        <f>IF(SP_SUL!AK909="","*",SP_SUL!AK909)</f>
        <v>0</v>
      </c>
      <c r="L910" s="82" t="str">
        <f>IF(SP_SUL!AM909="","*",SP_SUL!AM909)</f>
        <v>-</v>
      </c>
      <c r="M910" s="82">
        <f>IF(SP_SUL!AP909="","*",SP_SUL!AP909)</f>
        <v>0</v>
      </c>
      <c r="N910" s="82" t="str">
        <f>IF(SP_SUL!AM909="","*",SP_SUL!AM909)</f>
        <v>-</v>
      </c>
      <c r="O910" s="109" t="str">
        <f>IF(SP_SUL!BH909="","*",SP_SUL!BH909)</f>
        <v>*</v>
      </c>
      <c r="P910" s="145" t="str">
        <f>IF($A$2=1,IF(SP_SUL!BJ909="","*",SP_SUL!BJ909),IF(SP_SUL!BK909="","*",SP_SUL!BK909))</f>
        <v>*</v>
      </c>
    </row>
    <row r="911" spans="1:16" hidden="1">
      <c r="A911" s="81" t="str">
        <f>IF(SP_SUL!B910="","*",SP_SUL!B910)</f>
        <v>*</v>
      </c>
      <c r="B911" s="82" t="str">
        <f>IF(SP_SUL!X910="","*",SP_SUL!X910)</f>
        <v>*</v>
      </c>
      <c r="C911" s="82" t="str">
        <f>IF(SP_SUL!S910="","*",SP_SUL!S910)</f>
        <v>-</v>
      </c>
      <c r="D911" s="82" t="str">
        <f>IF(SP_SUL!T910="","*",SP_SUL!T910)</f>
        <v>-</v>
      </c>
      <c r="E911" s="82" t="str">
        <f>IF(SP_SUL!D910="","*",SP_SUL!D910)</f>
        <v>*</v>
      </c>
      <c r="F911" s="82" t="str">
        <f>IF(SP_SUL!H910="","*",SP_SUL!H910)</f>
        <v>*</v>
      </c>
      <c r="G911" s="82" t="str">
        <f>IF(SP_SUL!M910="","*",SP_SUL!M910)</f>
        <v>-</v>
      </c>
      <c r="H911" s="115" t="str">
        <f>IF(SP_SUL!K910="","*",SP_SUL!K910)</f>
        <v>*</v>
      </c>
      <c r="I911" s="112" t="str">
        <f>IF(SP_SUL!O910="","*",SP_SUL!O910)</f>
        <v>*</v>
      </c>
      <c r="J911" s="112" t="str">
        <f>IF(SP_SUL!P910="","*",SP_SUL!P910)</f>
        <v>*</v>
      </c>
      <c r="K911" s="82">
        <f>IF(SP_SUL!AK910="","*",SP_SUL!AK910)</f>
        <v>0</v>
      </c>
      <c r="L911" s="82" t="str">
        <f>IF(SP_SUL!AM910="","*",SP_SUL!AM910)</f>
        <v>-</v>
      </c>
      <c r="M911" s="82">
        <f>IF(SP_SUL!AP910="","*",SP_SUL!AP910)</f>
        <v>0</v>
      </c>
      <c r="N911" s="82" t="str">
        <f>IF(SP_SUL!AM910="","*",SP_SUL!AM910)</f>
        <v>-</v>
      </c>
      <c r="O911" s="109" t="str">
        <f>IF(SP_SUL!BH910="","*",SP_SUL!BH910)</f>
        <v>*</v>
      </c>
      <c r="P911" s="145" t="str">
        <f>IF($A$2=1,IF(SP_SUL!BJ910="","*",SP_SUL!BJ910),IF(SP_SUL!BK910="","*",SP_SUL!BK910))</f>
        <v>*</v>
      </c>
    </row>
    <row r="912" spans="1:16" hidden="1">
      <c r="A912" s="81" t="str">
        <f>IF(SP_SUL!B911="","*",SP_SUL!B911)</f>
        <v>*</v>
      </c>
      <c r="B912" s="82" t="str">
        <f>IF(SP_SUL!X911="","*",SP_SUL!X911)</f>
        <v>*</v>
      </c>
      <c r="C912" s="82" t="str">
        <f>IF(SP_SUL!S911="","*",SP_SUL!S911)</f>
        <v>-</v>
      </c>
      <c r="D912" s="82" t="str">
        <f>IF(SP_SUL!T911="","*",SP_SUL!T911)</f>
        <v>-</v>
      </c>
      <c r="E912" s="82" t="str">
        <f>IF(SP_SUL!D911="","*",SP_SUL!D911)</f>
        <v>*</v>
      </c>
      <c r="F912" s="82" t="str">
        <f>IF(SP_SUL!H911="","*",SP_SUL!H911)</f>
        <v>*</v>
      </c>
      <c r="G912" s="82" t="str">
        <f>IF(SP_SUL!M911="","*",SP_SUL!M911)</f>
        <v>-</v>
      </c>
      <c r="H912" s="115" t="str">
        <f>IF(SP_SUL!K911="","*",SP_SUL!K911)</f>
        <v>*</v>
      </c>
      <c r="I912" s="112" t="str">
        <f>IF(SP_SUL!O911="","*",SP_SUL!O911)</f>
        <v>*</v>
      </c>
      <c r="J912" s="112" t="str">
        <f>IF(SP_SUL!P911="","*",SP_SUL!P911)</f>
        <v>*</v>
      </c>
      <c r="K912" s="82">
        <f>IF(SP_SUL!AK911="","*",SP_SUL!AK911)</f>
        <v>0</v>
      </c>
      <c r="L912" s="82" t="str">
        <f>IF(SP_SUL!AM911="","*",SP_SUL!AM911)</f>
        <v>-</v>
      </c>
      <c r="M912" s="82">
        <f>IF(SP_SUL!AP911="","*",SP_SUL!AP911)</f>
        <v>0</v>
      </c>
      <c r="N912" s="82" t="str">
        <f>IF(SP_SUL!AM911="","*",SP_SUL!AM911)</f>
        <v>-</v>
      </c>
      <c r="O912" s="109" t="str">
        <f>IF(SP_SUL!BH911="","*",SP_SUL!BH911)</f>
        <v>*</v>
      </c>
      <c r="P912" s="145" t="str">
        <f>IF($A$2=1,IF(SP_SUL!BJ911="","*",SP_SUL!BJ911),IF(SP_SUL!BK911="","*",SP_SUL!BK911))</f>
        <v>*</v>
      </c>
    </row>
    <row r="913" spans="1:16" hidden="1">
      <c r="A913" s="81" t="str">
        <f>IF(SP_SUL!B912="","*",SP_SUL!B912)</f>
        <v>*</v>
      </c>
      <c r="B913" s="82" t="str">
        <f>IF(SP_SUL!X912="","*",SP_SUL!X912)</f>
        <v>*</v>
      </c>
      <c r="C913" s="82" t="str">
        <f>IF(SP_SUL!S912="","*",SP_SUL!S912)</f>
        <v>-</v>
      </c>
      <c r="D913" s="82" t="str">
        <f>IF(SP_SUL!T912="","*",SP_SUL!T912)</f>
        <v>-</v>
      </c>
      <c r="E913" s="82" t="str">
        <f>IF(SP_SUL!D912="","*",SP_SUL!D912)</f>
        <v>*</v>
      </c>
      <c r="F913" s="82" t="str">
        <f>IF(SP_SUL!H912="","*",SP_SUL!H912)</f>
        <v>*</v>
      </c>
      <c r="G913" s="82" t="str">
        <f>IF(SP_SUL!M912="","*",SP_SUL!M912)</f>
        <v>-</v>
      </c>
      <c r="H913" s="115" t="str">
        <f>IF(SP_SUL!K912="","*",SP_SUL!K912)</f>
        <v>*</v>
      </c>
      <c r="I913" s="112" t="str">
        <f>IF(SP_SUL!O912="","*",SP_SUL!O912)</f>
        <v>*</v>
      </c>
      <c r="J913" s="112" t="str">
        <f>IF(SP_SUL!P912="","*",SP_SUL!P912)</f>
        <v>*</v>
      </c>
      <c r="K913" s="82">
        <f>IF(SP_SUL!AK912="","*",SP_SUL!AK912)</f>
        <v>0</v>
      </c>
      <c r="L913" s="82" t="str">
        <f>IF(SP_SUL!AM912="","*",SP_SUL!AM912)</f>
        <v>-</v>
      </c>
      <c r="M913" s="82">
        <f>IF(SP_SUL!AP912="","*",SP_SUL!AP912)</f>
        <v>0</v>
      </c>
      <c r="N913" s="82" t="str">
        <f>IF(SP_SUL!AM912="","*",SP_SUL!AM912)</f>
        <v>-</v>
      </c>
      <c r="O913" s="109" t="str">
        <f>IF(SP_SUL!BH912="","*",SP_SUL!BH912)</f>
        <v>*</v>
      </c>
      <c r="P913" s="145" t="str">
        <f>IF($A$2=1,IF(SP_SUL!BJ912="","*",SP_SUL!BJ912),IF(SP_SUL!BK912="","*",SP_SUL!BK912))</f>
        <v>*</v>
      </c>
    </row>
    <row r="914" spans="1:16" hidden="1">
      <c r="A914" s="81" t="str">
        <f>IF(SP_SUL!B913="","*",SP_SUL!B913)</f>
        <v>*</v>
      </c>
      <c r="B914" s="82" t="str">
        <f>IF(SP_SUL!X913="","*",SP_SUL!X913)</f>
        <v>*</v>
      </c>
      <c r="C914" s="82" t="str">
        <f>IF(SP_SUL!S913="","*",SP_SUL!S913)</f>
        <v>-</v>
      </c>
      <c r="D914" s="82" t="str">
        <f>IF(SP_SUL!T913="","*",SP_SUL!T913)</f>
        <v>-</v>
      </c>
      <c r="E914" s="82" t="str">
        <f>IF(SP_SUL!D913="","*",SP_SUL!D913)</f>
        <v>*</v>
      </c>
      <c r="F914" s="82" t="str">
        <f>IF(SP_SUL!H913="","*",SP_SUL!H913)</f>
        <v>*</v>
      </c>
      <c r="G914" s="82" t="str">
        <f>IF(SP_SUL!M913="","*",SP_SUL!M913)</f>
        <v>-</v>
      </c>
      <c r="H914" s="115" t="str">
        <f>IF(SP_SUL!K913="","*",SP_SUL!K913)</f>
        <v>*</v>
      </c>
      <c r="I914" s="112" t="str">
        <f>IF(SP_SUL!O913="","*",SP_SUL!O913)</f>
        <v>*</v>
      </c>
      <c r="J914" s="112" t="str">
        <f>IF(SP_SUL!P913="","*",SP_SUL!P913)</f>
        <v>*</v>
      </c>
      <c r="K914" s="82">
        <f>IF(SP_SUL!AK913="","*",SP_SUL!AK913)</f>
        <v>0</v>
      </c>
      <c r="L914" s="82" t="str">
        <f>IF(SP_SUL!AM913="","*",SP_SUL!AM913)</f>
        <v>-</v>
      </c>
      <c r="M914" s="82">
        <f>IF(SP_SUL!AP913="","*",SP_SUL!AP913)</f>
        <v>0</v>
      </c>
      <c r="N914" s="82" t="str">
        <f>IF(SP_SUL!AM913="","*",SP_SUL!AM913)</f>
        <v>-</v>
      </c>
      <c r="O914" s="109" t="str">
        <f>IF(SP_SUL!BH913="","*",SP_SUL!BH913)</f>
        <v>*</v>
      </c>
      <c r="P914" s="145" t="str">
        <f>IF($A$2=1,IF(SP_SUL!BJ913="","*",SP_SUL!BJ913),IF(SP_SUL!BK913="","*",SP_SUL!BK913))</f>
        <v>*</v>
      </c>
    </row>
    <row r="915" spans="1:16" hidden="1">
      <c r="A915" s="81" t="str">
        <f>IF(SP_SUL!B914="","*",SP_SUL!B914)</f>
        <v>*</v>
      </c>
      <c r="B915" s="82" t="str">
        <f>IF(SP_SUL!X914="","*",SP_SUL!X914)</f>
        <v>*</v>
      </c>
      <c r="C915" s="82" t="str">
        <f>IF(SP_SUL!S914="","*",SP_SUL!S914)</f>
        <v>-</v>
      </c>
      <c r="D915" s="82" t="str">
        <f>IF(SP_SUL!T914="","*",SP_SUL!T914)</f>
        <v>-</v>
      </c>
      <c r="E915" s="82" t="str">
        <f>IF(SP_SUL!D914="","*",SP_SUL!D914)</f>
        <v>*</v>
      </c>
      <c r="F915" s="82" t="str">
        <f>IF(SP_SUL!H914="","*",SP_SUL!H914)</f>
        <v>*</v>
      </c>
      <c r="G915" s="82" t="str">
        <f>IF(SP_SUL!M914="","*",SP_SUL!M914)</f>
        <v>-</v>
      </c>
      <c r="H915" s="115" t="str">
        <f>IF(SP_SUL!K914="","*",SP_SUL!K914)</f>
        <v>*</v>
      </c>
      <c r="I915" s="112" t="str">
        <f>IF(SP_SUL!O914="","*",SP_SUL!O914)</f>
        <v>*</v>
      </c>
      <c r="J915" s="112" t="str">
        <f>IF(SP_SUL!P914="","*",SP_SUL!P914)</f>
        <v>*</v>
      </c>
      <c r="K915" s="82">
        <f>IF(SP_SUL!AK914="","*",SP_SUL!AK914)</f>
        <v>0</v>
      </c>
      <c r="L915" s="82" t="str">
        <f>IF(SP_SUL!AM914="","*",SP_SUL!AM914)</f>
        <v>-</v>
      </c>
      <c r="M915" s="82">
        <f>IF(SP_SUL!AP914="","*",SP_SUL!AP914)</f>
        <v>0</v>
      </c>
      <c r="N915" s="82" t="str">
        <f>IF(SP_SUL!AM914="","*",SP_SUL!AM914)</f>
        <v>-</v>
      </c>
      <c r="O915" s="109" t="str">
        <f>IF(SP_SUL!BH914="","*",SP_SUL!BH914)</f>
        <v>*</v>
      </c>
      <c r="P915" s="145" t="str">
        <f>IF($A$2=1,IF(SP_SUL!BJ914="","*",SP_SUL!BJ914),IF(SP_SUL!BK914="","*",SP_SUL!BK914))</f>
        <v>*</v>
      </c>
    </row>
    <row r="916" spans="1:16" hidden="1">
      <c r="A916" s="81" t="str">
        <f>IF(SP_SUL!B915="","*",SP_SUL!B915)</f>
        <v>*</v>
      </c>
      <c r="B916" s="82" t="str">
        <f>IF(SP_SUL!X915="","*",SP_SUL!X915)</f>
        <v>*</v>
      </c>
      <c r="C916" s="82" t="str">
        <f>IF(SP_SUL!S915="","*",SP_SUL!S915)</f>
        <v>-</v>
      </c>
      <c r="D916" s="82" t="str">
        <f>IF(SP_SUL!T915="","*",SP_SUL!T915)</f>
        <v>-</v>
      </c>
      <c r="E916" s="82" t="str">
        <f>IF(SP_SUL!D915="","*",SP_SUL!D915)</f>
        <v>*</v>
      </c>
      <c r="F916" s="82" t="str">
        <f>IF(SP_SUL!H915="","*",SP_SUL!H915)</f>
        <v>*</v>
      </c>
      <c r="G916" s="82" t="str">
        <f>IF(SP_SUL!M915="","*",SP_SUL!M915)</f>
        <v>-</v>
      </c>
      <c r="H916" s="115" t="str">
        <f>IF(SP_SUL!K915="","*",SP_SUL!K915)</f>
        <v>*</v>
      </c>
      <c r="I916" s="112" t="str">
        <f>IF(SP_SUL!O915="","*",SP_SUL!O915)</f>
        <v>*</v>
      </c>
      <c r="J916" s="112" t="str">
        <f>IF(SP_SUL!P915="","*",SP_SUL!P915)</f>
        <v>*</v>
      </c>
      <c r="K916" s="82">
        <f>IF(SP_SUL!AK915="","*",SP_SUL!AK915)</f>
        <v>0</v>
      </c>
      <c r="L916" s="82" t="str">
        <f>IF(SP_SUL!AM915="","*",SP_SUL!AM915)</f>
        <v>-</v>
      </c>
      <c r="M916" s="82">
        <f>IF(SP_SUL!AP915="","*",SP_SUL!AP915)</f>
        <v>0</v>
      </c>
      <c r="N916" s="82" t="str">
        <f>IF(SP_SUL!AM915="","*",SP_SUL!AM915)</f>
        <v>-</v>
      </c>
      <c r="O916" s="109" t="str">
        <f>IF(SP_SUL!BH915="","*",SP_SUL!BH915)</f>
        <v>*</v>
      </c>
      <c r="P916" s="145" t="str">
        <f>IF($A$2=1,IF(SP_SUL!BJ915="","*",SP_SUL!BJ915),IF(SP_SUL!BK915="","*",SP_SUL!BK915))</f>
        <v>*</v>
      </c>
    </row>
    <row r="917" spans="1:16" hidden="1">
      <c r="A917" s="81" t="str">
        <f>IF(SP_SUL!B916="","*",SP_SUL!B916)</f>
        <v>*</v>
      </c>
      <c r="B917" s="82" t="str">
        <f>IF(SP_SUL!X916="","*",SP_SUL!X916)</f>
        <v>*</v>
      </c>
      <c r="C917" s="82" t="str">
        <f>IF(SP_SUL!S916="","*",SP_SUL!S916)</f>
        <v>-</v>
      </c>
      <c r="D917" s="82" t="str">
        <f>IF(SP_SUL!T916="","*",SP_SUL!T916)</f>
        <v>-</v>
      </c>
      <c r="E917" s="82" t="str">
        <f>IF(SP_SUL!D916="","*",SP_SUL!D916)</f>
        <v>*</v>
      </c>
      <c r="F917" s="82" t="str">
        <f>IF(SP_SUL!H916="","*",SP_SUL!H916)</f>
        <v>*</v>
      </c>
      <c r="G917" s="82" t="str">
        <f>IF(SP_SUL!M916="","*",SP_SUL!M916)</f>
        <v>-</v>
      </c>
      <c r="H917" s="115" t="str">
        <f>IF(SP_SUL!K916="","*",SP_SUL!K916)</f>
        <v>*</v>
      </c>
      <c r="I917" s="112" t="str">
        <f>IF(SP_SUL!O916="","*",SP_SUL!O916)</f>
        <v>*</v>
      </c>
      <c r="J917" s="112" t="str">
        <f>IF(SP_SUL!P916="","*",SP_SUL!P916)</f>
        <v>*</v>
      </c>
      <c r="K917" s="82">
        <f>IF(SP_SUL!AK916="","*",SP_SUL!AK916)</f>
        <v>0</v>
      </c>
      <c r="L917" s="82" t="str">
        <f>IF(SP_SUL!AM916="","*",SP_SUL!AM916)</f>
        <v>-</v>
      </c>
      <c r="M917" s="82">
        <f>IF(SP_SUL!AP916="","*",SP_SUL!AP916)</f>
        <v>0</v>
      </c>
      <c r="N917" s="82" t="str">
        <f>IF(SP_SUL!AM916="","*",SP_SUL!AM916)</f>
        <v>-</v>
      </c>
      <c r="O917" s="109" t="str">
        <f>IF(SP_SUL!BH916="","*",SP_SUL!BH916)</f>
        <v>*</v>
      </c>
      <c r="P917" s="145" t="str">
        <f>IF($A$2=1,IF(SP_SUL!BJ916="","*",SP_SUL!BJ916),IF(SP_SUL!BK916="","*",SP_SUL!BK916))</f>
        <v>*</v>
      </c>
    </row>
    <row r="918" spans="1:16" hidden="1">
      <c r="A918" s="81" t="str">
        <f>IF(SP_SUL!B917="","*",SP_SUL!B917)</f>
        <v>*</v>
      </c>
      <c r="B918" s="82" t="str">
        <f>IF(SP_SUL!X917="","*",SP_SUL!X917)</f>
        <v>*</v>
      </c>
      <c r="C918" s="82" t="str">
        <f>IF(SP_SUL!S917="","*",SP_SUL!S917)</f>
        <v>-</v>
      </c>
      <c r="D918" s="82" t="str">
        <f>IF(SP_SUL!T917="","*",SP_SUL!T917)</f>
        <v>-</v>
      </c>
      <c r="E918" s="82" t="str">
        <f>IF(SP_SUL!D917="","*",SP_SUL!D917)</f>
        <v>*</v>
      </c>
      <c r="F918" s="82" t="str">
        <f>IF(SP_SUL!H917="","*",SP_SUL!H917)</f>
        <v>*</v>
      </c>
      <c r="G918" s="82" t="str">
        <f>IF(SP_SUL!M917="","*",SP_SUL!M917)</f>
        <v>-</v>
      </c>
      <c r="H918" s="115" t="str">
        <f>IF(SP_SUL!K917="","*",SP_SUL!K917)</f>
        <v>*</v>
      </c>
      <c r="I918" s="112" t="str">
        <f>IF(SP_SUL!O917="","*",SP_SUL!O917)</f>
        <v>*</v>
      </c>
      <c r="J918" s="112" t="str">
        <f>IF(SP_SUL!P917="","*",SP_SUL!P917)</f>
        <v>*</v>
      </c>
      <c r="K918" s="82">
        <f>IF(SP_SUL!AK917="","*",SP_SUL!AK917)</f>
        <v>0</v>
      </c>
      <c r="L918" s="82" t="str">
        <f>IF(SP_SUL!AM917="","*",SP_SUL!AM917)</f>
        <v>-</v>
      </c>
      <c r="M918" s="82">
        <f>IF(SP_SUL!AP917="","*",SP_SUL!AP917)</f>
        <v>0</v>
      </c>
      <c r="N918" s="82" t="str">
        <f>IF(SP_SUL!AM917="","*",SP_SUL!AM917)</f>
        <v>-</v>
      </c>
      <c r="O918" s="109" t="str">
        <f>IF(SP_SUL!BH917="","*",SP_SUL!BH917)</f>
        <v>*</v>
      </c>
      <c r="P918" s="145" t="str">
        <f>IF($A$2=1,IF(SP_SUL!BJ917="","*",SP_SUL!BJ917),IF(SP_SUL!BK917="","*",SP_SUL!BK917))</f>
        <v>*</v>
      </c>
    </row>
    <row r="919" spans="1:16" hidden="1">
      <c r="A919" s="81" t="str">
        <f>IF(SP_SUL!B918="","*",SP_SUL!B918)</f>
        <v>*</v>
      </c>
      <c r="B919" s="82" t="str">
        <f>IF(SP_SUL!X918="","*",SP_SUL!X918)</f>
        <v>*</v>
      </c>
      <c r="C919" s="82" t="str">
        <f>IF(SP_SUL!S918="","*",SP_SUL!S918)</f>
        <v>-</v>
      </c>
      <c r="D919" s="82" t="str">
        <f>IF(SP_SUL!T918="","*",SP_SUL!T918)</f>
        <v>-</v>
      </c>
      <c r="E919" s="82" t="str">
        <f>IF(SP_SUL!D918="","*",SP_SUL!D918)</f>
        <v>*</v>
      </c>
      <c r="F919" s="82" t="str">
        <f>IF(SP_SUL!H918="","*",SP_SUL!H918)</f>
        <v>*</v>
      </c>
      <c r="G919" s="82" t="str">
        <f>IF(SP_SUL!M918="","*",SP_SUL!M918)</f>
        <v>-</v>
      </c>
      <c r="H919" s="115" t="str">
        <f>IF(SP_SUL!K918="","*",SP_SUL!K918)</f>
        <v>*</v>
      </c>
      <c r="I919" s="112" t="str">
        <f>IF(SP_SUL!O918="","*",SP_SUL!O918)</f>
        <v>*</v>
      </c>
      <c r="J919" s="112" t="str">
        <f>IF(SP_SUL!P918="","*",SP_SUL!P918)</f>
        <v>*</v>
      </c>
      <c r="K919" s="82">
        <f>IF(SP_SUL!AK918="","*",SP_SUL!AK918)</f>
        <v>0</v>
      </c>
      <c r="L919" s="82" t="str">
        <f>IF(SP_SUL!AM918="","*",SP_SUL!AM918)</f>
        <v>-</v>
      </c>
      <c r="M919" s="82">
        <f>IF(SP_SUL!AP918="","*",SP_SUL!AP918)</f>
        <v>0</v>
      </c>
      <c r="N919" s="82" t="str">
        <f>IF(SP_SUL!AM918="","*",SP_SUL!AM918)</f>
        <v>-</v>
      </c>
      <c r="O919" s="109" t="str">
        <f>IF(SP_SUL!BH918="","*",SP_SUL!BH918)</f>
        <v>*</v>
      </c>
      <c r="P919" s="145" t="str">
        <f>IF($A$2=1,IF(SP_SUL!BJ918="","*",SP_SUL!BJ918),IF(SP_SUL!BK918="","*",SP_SUL!BK918))</f>
        <v>*</v>
      </c>
    </row>
    <row r="920" spans="1:16" hidden="1">
      <c r="A920" s="81" t="str">
        <f>IF(SP_SUL!B919="","*",SP_SUL!B919)</f>
        <v>*</v>
      </c>
      <c r="B920" s="82" t="str">
        <f>IF(SP_SUL!X919="","*",SP_SUL!X919)</f>
        <v>*</v>
      </c>
      <c r="C920" s="82" t="str">
        <f>IF(SP_SUL!S919="","*",SP_SUL!S919)</f>
        <v>-</v>
      </c>
      <c r="D920" s="82" t="str">
        <f>IF(SP_SUL!T919="","*",SP_SUL!T919)</f>
        <v>-</v>
      </c>
      <c r="E920" s="82" t="str">
        <f>IF(SP_SUL!D919="","*",SP_SUL!D919)</f>
        <v>*</v>
      </c>
      <c r="F920" s="82" t="str">
        <f>IF(SP_SUL!H919="","*",SP_SUL!H919)</f>
        <v>*</v>
      </c>
      <c r="G920" s="82" t="str">
        <f>IF(SP_SUL!M919="","*",SP_SUL!M919)</f>
        <v>-</v>
      </c>
      <c r="H920" s="115" t="str">
        <f>IF(SP_SUL!K919="","*",SP_SUL!K919)</f>
        <v>*</v>
      </c>
      <c r="I920" s="112" t="str">
        <f>IF(SP_SUL!O919="","*",SP_SUL!O919)</f>
        <v>*</v>
      </c>
      <c r="J920" s="112" t="str">
        <f>IF(SP_SUL!P919="","*",SP_SUL!P919)</f>
        <v>*</v>
      </c>
      <c r="K920" s="82">
        <f>IF(SP_SUL!AK919="","*",SP_SUL!AK919)</f>
        <v>0</v>
      </c>
      <c r="L920" s="82" t="str">
        <f>IF(SP_SUL!AM919="","*",SP_SUL!AM919)</f>
        <v>-</v>
      </c>
      <c r="M920" s="82">
        <f>IF(SP_SUL!AP919="","*",SP_SUL!AP919)</f>
        <v>0</v>
      </c>
      <c r="N920" s="82" t="str">
        <f>IF(SP_SUL!AM919="","*",SP_SUL!AM919)</f>
        <v>-</v>
      </c>
      <c r="O920" s="109" t="str">
        <f>IF(SP_SUL!BH919="","*",SP_SUL!BH919)</f>
        <v>*</v>
      </c>
      <c r="P920" s="145" t="str">
        <f>IF($A$2=1,IF(SP_SUL!BJ919="","*",SP_SUL!BJ919),IF(SP_SUL!BK919="","*",SP_SUL!BK919))</f>
        <v>*</v>
      </c>
    </row>
    <row r="921" spans="1:16" hidden="1">
      <c r="A921" s="81" t="str">
        <f>IF(SP_SUL!B920="","*",SP_SUL!B920)</f>
        <v>*</v>
      </c>
      <c r="B921" s="82" t="str">
        <f>IF(SP_SUL!X920="","*",SP_SUL!X920)</f>
        <v>*</v>
      </c>
      <c r="C921" s="82" t="str">
        <f>IF(SP_SUL!S920="","*",SP_SUL!S920)</f>
        <v>-</v>
      </c>
      <c r="D921" s="82" t="str">
        <f>IF(SP_SUL!T920="","*",SP_SUL!T920)</f>
        <v>-</v>
      </c>
      <c r="E921" s="82" t="str">
        <f>IF(SP_SUL!D920="","*",SP_SUL!D920)</f>
        <v>*</v>
      </c>
      <c r="F921" s="82" t="str">
        <f>IF(SP_SUL!H920="","*",SP_SUL!H920)</f>
        <v>*</v>
      </c>
      <c r="G921" s="82" t="str">
        <f>IF(SP_SUL!M920="","*",SP_SUL!M920)</f>
        <v>-</v>
      </c>
      <c r="H921" s="115" t="str">
        <f>IF(SP_SUL!K920="","*",SP_SUL!K920)</f>
        <v>*</v>
      </c>
      <c r="I921" s="112" t="str">
        <f>IF(SP_SUL!O920="","*",SP_SUL!O920)</f>
        <v>*</v>
      </c>
      <c r="J921" s="112" t="str">
        <f>IF(SP_SUL!P920="","*",SP_SUL!P920)</f>
        <v>*</v>
      </c>
      <c r="K921" s="82">
        <f>IF(SP_SUL!AK920="","*",SP_SUL!AK920)</f>
        <v>0</v>
      </c>
      <c r="L921" s="82" t="str">
        <f>IF(SP_SUL!AM920="","*",SP_SUL!AM920)</f>
        <v>-</v>
      </c>
      <c r="M921" s="82">
        <f>IF(SP_SUL!AP920="","*",SP_SUL!AP920)</f>
        <v>0</v>
      </c>
      <c r="N921" s="82" t="str">
        <f>IF(SP_SUL!AM920="","*",SP_SUL!AM920)</f>
        <v>-</v>
      </c>
      <c r="O921" s="109" t="str">
        <f>IF(SP_SUL!BH920="","*",SP_SUL!BH920)</f>
        <v>*</v>
      </c>
      <c r="P921" s="145" t="str">
        <f>IF($A$2=1,IF(SP_SUL!BJ920="","*",SP_SUL!BJ920),IF(SP_SUL!BK920="","*",SP_SUL!BK920))</f>
        <v>*</v>
      </c>
    </row>
    <row r="922" spans="1:16" hidden="1">
      <c r="A922" s="81" t="str">
        <f>IF(SP_SUL!B921="","*",SP_SUL!B921)</f>
        <v>*</v>
      </c>
      <c r="B922" s="82" t="str">
        <f>IF(SP_SUL!X921="","*",SP_SUL!X921)</f>
        <v>*</v>
      </c>
      <c r="C922" s="82" t="str">
        <f>IF(SP_SUL!S921="","*",SP_SUL!S921)</f>
        <v>-</v>
      </c>
      <c r="D922" s="82" t="str">
        <f>IF(SP_SUL!T921="","*",SP_SUL!T921)</f>
        <v>-</v>
      </c>
      <c r="E922" s="82" t="str">
        <f>IF(SP_SUL!D921="","*",SP_SUL!D921)</f>
        <v>*</v>
      </c>
      <c r="F922" s="82" t="str">
        <f>IF(SP_SUL!H921="","*",SP_SUL!H921)</f>
        <v>*</v>
      </c>
      <c r="G922" s="82" t="str">
        <f>IF(SP_SUL!M921="","*",SP_SUL!M921)</f>
        <v>-</v>
      </c>
      <c r="H922" s="115" t="str">
        <f>IF(SP_SUL!K921="","*",SP_SUL!K921)</f>
        <v>*</v>
      </c>
      <c r="I922" s="112" t="str">
        <f>IF(SP_SUL!O921="","*",SP_SUL!O921)</f>
        <v>*</v>
      </c>
      <c r="J922" s="112" t="str">
        <f>IF(SP_SUL!P921="","*",SP_SUL!P921)</f>
        <v>*</v>
      </c>
      <c r="K922" s="82">
        <f>IF(SP_SUL!AK921="","*",SP_SUL!AK921)</f>
        <v>0</v>
      </c>
      <c r="L922" s="82" t="str">
        <f>IF(SP_SUL!AM921="","*",SP_SUL!AM921)</f>
        <v>-</v>
      </c>
      <c r="M922" s="82">
        <f>IF(SP_SUL!AP921="","*",SP_SUL!AP921)</f>
        <v>0</v>
      </c>
      <c r="N922" s="82" t="str">
        <f>IF(SP_SUL!AM921="","*",SP_SUL!AM921)</f>
        <v>-</v>
      </c>
      <c r="O922" s="109" t="str">
        <f>IF(SP_SUL!BH921="","*",SP_SUL!BH921)</f>
        <v>*</v>
      </c>
      <c r="P922" s="145" t="str">
        <f>IF($A$2=1,IF(SP_SUL!BJ921="","*",SP_SUL!BJ921),IF(SP_SUL!BK921="","*",SP_SUL!BK921))</f>
        <v>*</v>
      </c>
    </row>
    <row r="923" spans="1:16" hidden="1">
      <c r="A923" s="81" t="str">
        <f>IF(SP_SUL!B922="","*",SP_SUL!B922)</f>
        <v>*</v>
      </c>
      <c r="B923" s="82" t="str">
        <f>IF(SP_SUL!X922="","*",SP_SUL!X922)</f>
        <v>*</v>
      </c>
      <c r="C923" s="82" t="str">
        <f>IF(SP_SUL!S922="","*",SP_SUL!S922)</f>
        <v>-</v>
      </c>
      <c r="D923" s="82" t="str">
        <f>IF(SP_SUL!T922="","*",SP_SUL!T922)</f>
        <v>-</v>
      </c>
      <c r="E923" s="82" t="str">
        <f>IF(SP_SUL!D922="","*",SP_SUL!D922)</f>
        <v>*</v>
      </c>
      <c r="F923" s="82" t="str">
        <f>IF(SP_SUL!H922="","*",SP_SUL!H922)</f>
        <v>*</v>
      </c>
      <c r="G923" s="82" t="str">
        <f>IF(SP_SUL!M922="","*",SP_SUL!M922)</f>
        <v>-</v>
      </c>
      <c r="H923" s="115" t="str">
        <f>IF(SP_SUL!K922="","*",SP_SUL!K922)</f>
        <v>*</v>
      </c>
      <c r="I923" s="112" t="str">
        <f>IF(SP_SUL!O922="","*",SP_SUL!O922)</f>
        <v>*</v>
      </c>
      <c r="J923" s="112" t="str">
        <f>IF(SP_SUL!P922="","*",SP_SUL!P922)</f>
        <v>*</v>
      </c>
      <c r="K923" s="82">
        <f>IF(SP_SUL!AK922="","*",SP_SUL!AK922)</f>
        <v>0</v>
      </c>
      <c r="L923" s="82" t="str">
        <f>IF(SP_SUL!AM922="","*",SP_SUL!AM922)</f>
        <v>-</v>
      </c>
      <c r="M923" s="82">
        <f>IF(SP_SUL!AP922="","*",SP_SUL!AP922)</f>
        <v>0</v>
      </c>
      <c r="N923" s="82" t="str">
        <f>IF(SP_SUL!AM922="","*",SP_SUL!AM922)</f>
        <v>-</v>
      </c>
      <c r="O923" s="109" t="str">
        <f>IF(SP_SUL!BH922="","*",SP_SUL!BH922)</f>
        <v>*</v>
      </c>
      <c r="P923" s="145" t="str">
        <f>IF($A$2=1,IF(SP_SUL!BJ922="","*",SP_SUL!BJ922),IF(SP_SUL!BK922="","*",SP_SUL!BK922))</f>
        <v>*</v>
      </c>
    </row>
    <row r="924" spans="1:16" hidden="1">
      <c r="A924" s="81" t="str">
        <f>IF(SP_SUL!B923="","*",SP_SUL!B923)</f>
        <v>*</v>
      </c>
      <c r="B924" s="82" t="str">
        <f>IF(SP_SUL!X923="","*",SP_SUL!X923)</f>
        <v>*</v>
      </c>
      <c r="C924" s="82" t="str">
        <f>IF(SP_SUL!S923="","*",SP_SUL!S923)</f>
        <v>-</v>
      </c>
      <c r="D924" s="82" t="str">
        <f>IF(SP_SUL!T923="","*",SP_SUL!T923)</f>
        <v>-</v>
      </c>
      <c r="E924" s="82" t="str">
        <f>IF(SP_SUL!D923="","*",SP_SUL!D923)</f>
        <v>*</v>
      </c>
      <c r="F924" s="82" t="str">
        <f>IF(SP_SUL!H923="","*",SP_SUL!H923)</f>
        <v>*</v>
      </c>
      <c r="G924" s="82" t="str">
        <f>IF(SP_SUL!M923="","*",SP_SUL!M923)</f>
        <v>-</v>
      </c>
      <c r="H924" s="115" t="str">
        <f>IF(SP_SUL!K923="","*",SP_SUL!K923)</f>
        <v>*</v>
      </c>
      <c r="I924" s="112" t="str">
        <f>IF(SP_SUL!O923="","*",SP_SUL!O923)</f>
        <v>*</v>
      </c>
      <c r="J924" s="112" t="str">
        <f>IF(SP_SUL!P923="","*",SP_SUL!P923)</f>
        <v>*</v>
      </c>
      <c r="K924" s="82">
        <f>IF(SP_SUL!AK923="","*",SP_SUL!AK923)</f>
        <v>0</v>
      </c>
      <c r="L924" s="82" t="str">
        <f>IF(SP_SUL!AM923="","*",SP_SUL!AM923)</f>
        <v>-</v>
      </c>
      <c r="M924" s="82">
        <f>IF(SP_SUL!AP923="","*",SP_SUL!AP923)</f>
        <v>0</v>
      </c>
      <c r="N924" s="82" t="str">
        <f>IF(SP_SUL!AM923="","*",SP_SUL!AM923)</f>
        <v>-</v>
      </c>
      <c r="O924" s="109" t="str">
        <f>IF(SP_SUL!BH923="","*",SP_SUL!BH923)</f>
        <v>*</v>
      </c>
      <c r="P924" s="145" t="str">
        <f>IF($A$2=1,IF(SP_SUL!BJ923="","*",SP_SUL!BJ923),IF(SP_SUL!BK923="","*",SP_SUL!BK923))</f>
        <v>*</v>
      </c>
    </row>
    <row r="925" spans="1:16" hidden="1">
      <c r="A925" s="81" t="str">
        <f>IF(SP_SUL!B924="","*",SP_SUL!B924)</f>
        <v>*</v>
      </c>
      <c r="B925" s="82" t="str">
        <f>IF(SP_SUL!X924="","*",SP_SUL!X924)</f>
        <v>*</v>
      </c>
      <c r="C925" s="82" t="str">
        <f>IF(SP_SUL!S924="","*",SP_SUL!S924)</f>
        <v>-</v>
      </c>
      <c r="D925" s="82" t="str">
        <f>IF(SP_SUL!T924="","*",SP_SUL!T924)</f>
        <v>-</v>
      </c>
      <c r="E925" s="82" t="str">
        <f>IF(SP_SUL!D924="","*",SP_SUL!D924)</f>
        <v>*</v>
      </c>
      <c r="F925" s="82" t="str">
        <f>IF(SP_SUL!H924="","*",SP_SUL!H924)</f>
        <v>*</v>
      </c>
      <c r="G925" s="82" t="str">
        <f>IF(SP_SUL!M924="","*",SP_SUL!M924)</f>
        <v>-</v>
      </c>
      <c r="H925" s="115" t="str">
        <f>IF(SP_SUL!K924="","*",SP_SUL!K924)</f>
        <v>*</v>
      </c>
      <c r="I925" s="112" t="str">
        <f>IF(SP_SUL!O924="","*",SP_SUL!O924)</f>
        <v>*</v>
      </c>
      <c r="J925" s="112" t="str">
        <f>IF(SP_SUL!P924="","*",SP_SUL!P924)</f>
        <v>*</v>
      </c>
      <c r="K925" s="82">
        <f>IF(SP_SUL!AK924="","*",SP_SUL!AK924)</f>
        <v>0</v>
      </c>
      <c r="L925" s="82" t="str">
        <f>IF(SP_SUL!AM924="","*",SP_SUL!AM924)</f>
        <v>-</v>
      </c>
      <c r="M925" s="82">
        <f>IF(SP_SUL!AP924="","*",SP_SUL!AP924)</f>
        <v>0</v>
      </c>
      <c r="N925" s="82" t="str">
        <f>IF(SP_SUL!AM924="","*",SP_SUL!AM924)</f>
        <v>-</v>
      </c>
      <c r="O925" s="109" t="str">
        <f>IF(SP_SUL!BH924="","*",SP_SUL!BH924)</f>
        <v>*</v>
      </c>
      <c r="P925" s="145" t="str">
        <f>IF($A$2=1,IF(SP_SUL!BJ924="","*",SP_SUL!BJ924),IF(SP_SUL!BK924="","*",SP_SUL!BK924))</f>
        <v>*</v>
      </c>
    </row>
    <row r="926" spans="1:16" hidden="1">
      <c r="A926" s="81" t="str">
        <f>IF(SP_SUL!B925="","*",SP_SUL!B925)</f>
        <v>*</v>
      </c>
      <c r="B926" s="82" t="str">
        <f>IF(SP_SUL!X925="","*",SP_SUL!X925)</f>
        <v>*</v>
      </c>
      <c r="C926" s="82" t="str">
        <f>IF(SP_SUL!S925="","*",SP_SUL!S925)</f>
        <v>-</v>
      </c>
      <c r="D926" s="82" t="str">
        <f>IF(SP_SUL!T925="","*",SP_SUL!T925)</f>
        <v>-</v>
      </c>
      <c r="E926" s="82" t="str">
        <f>IF(SP_SUL!D925="","*",SP_SUL!D925)</f>
        <v>*</v>
      </c>
      <c r="F926" s="82" t="str">
        <f>IF(SP_SUL!H925="","*",SP_SUL!H925)</f>
        <v>*</v>
      </c>
      <c r="G926" s="82" t="str">
        <f>IF(SP_SUL!M925="","*",SP_SUL!M925)</f>
        <v>-</v>
      </c>
      <c r="H926" s="115" t="str">
        <f>IF(SP_SUL!K925="","*",SP_SUL!K925)</f>
        <v>*</v>
      </c>
      <c r="I926" s="112" t="str">
        <f>IF(SP_SUL!O925="","*",SP_SUL!O925)</f>
        <v>*</v>
      </c>
      <c r="J926" s="112" t="str">
        <f>IF(SP_SUL!P925="","*",SP_SUL!P925)</f>
        <v>*</v>
      </c>
      <c r="K926" s="82">
        <f>IF(SP_SUL!AK925="","*",SP_SUL!AK925)</f>
        <v>0</v>
      </c>
      <c r="L926" s="82" t="str">
        <f>IF(SP_SUL!AM925="","*",SP_SUL!AM925)</f>
        <v>-</v>
      </c>
      <c r="M926" s="82">
        <f>IF(SP_SUL!AP925="","*",SP_SUL!AP925)</f>
        <v>0</v>
      </c>
      <c r="N926" s="82" t="str">
        <f>IF(SP_SUL!AM925="","*",SP_SUL!AM925)</f>
        <v>-</v>
      </c>
      <c r="O926" s="109" t="str">
        <f>IF(SP_SUL!BH925="","*",SP_SUL!BH925)</f>
        <v>*</v>
      </c>
      <c r="P926" s="145" t="str">
        <f>IF($A$2=1,IF(SP_SUL!BJ925="","*",SP_SUL!BJ925),IF(SP_SUL!BK925="","*",SP_SUL!BK925))</f>
        <v>*</v>
      </c>
    </row>
    <row r="927" spans="1:16" hidden="1">
      <c r="A927" s="81" t="str">
        <f>IF(SP_SUL!B926="","*",SP_SUL!B926)</f>
        <v>*</v>
      </c>
      <c r="B927" s="82" t="str">
        <f>IF(SP_SUL!X926="","*",SP_SUL!X926)</f>
        <v>*</v>
      </c>
      <c r="C927" s="82" t="str">
        <f>IF(SP_SUL!S926="","*",SP_SUL!S926)</f>
        <v>-</v>
      </c>
      <c r="D927" s="82" t="str">
        <f>IF(SP_SUL!T926="","*",SP_SUL!T926)</f>
        <v>-</v>
      </c>
      <c r="E927" s="82" t="str">
        <f>IF(SP_SUL!D926="","*",SP_SUL!D926)</f>
        <v>*</v>
      </c>
      <c r="F927" s="82" t="str">
        <f>IF(SP_SUL!H926="","*",SP_SUL!H926)</f>
        <v>*</v>
      </c>
      <c r="G927" s="82" t="str">
        <f>IF(SP_SUL!M926="","*",SP_SUL!M926)</f>
        <v>-</v>
      </c>
      <c r="H927" s="115" t="str">
        <f>IF(SP_SUL!K926="","*",SP_SUL!K926)</f>
        <v>*</v>
      </c>
      <c r="I927" s="112" t="str">
        <f>IF(SP_SUL!O926="","*",SP_SUL!O926)</f>
        <v>*</v>
      </c>
      <c r="J927" s="112" t="str">
        <f>IF(SP_SUL!P926="","*",SP_SUL!P926)</f>
        <v>*</v>
      </c>
      <c r="K927" s="82">
        <f>IF(SP_SUL!AK926="","*",SP_SUL!AK926)</f>
        <v>0</v>
      </c>
      <c r="L927" s="82" t="str">
        <f>IF(SP_SUL!AM926="","*",SP_SUL!AM926)</f>
        <v>-</v>
      </c>
      <c r="M927" s="82">
        <f>IF(SP_SUL!AP926="","*",SP_SUL!AP926)</f>
        <v>0</v>
      </c>
      <c r="N927" s="82" t="str">
        <f>IF(SP_SUL!AM926="","*",SP_SUL!AM926)</f>
        <v>-</v>
      </c>
      <c r="O927" s="109" t="str">
        <f>IF(SP_SUL!BH926="","*",SP_SUL!BH926)</f>
        <v>*</v>
      </c>
      <c r="P927" s="145" t="str">
        <f>IF($A$2=1,IF(SP_SUL!BJ926="","*",SP_SUL!BJ926),IF(SP_SUL!BK926="","*",SP_SUL!BK926))</f>
        <v>*</v>
      </c>
    </row>
    <row r="928" spans="1:16" hidden="1">
      <c r="A928" s="81" t="str">
        <f>IF(SP_SUL!B927="","*",SP_SUL!B927)</f>
        <v>*</v>
      </c>
      <c r="B928" s="82" t="str">
        <f>IF(SP_SUL!X927="","*",SP_SUL!X927)</f>
        <v>*</v>
      </c>
      <c r="C928" s="82" t="str">
        <f>IF(SP_SUL!S927="","*",SP_SUL!S927)</f>
        <v>-</v>
      </c>
      <c r="D928" s="82" t="str">
        <f>IF(SP_SUL!T927="","*",SP_SUL!T927)</f>
        <v>-</v>
      </c>
      <c r="E928" s="82" t="str">
        <f>IF(SP_SUL!D927="","*",SP_SUL!D927)</f>
        <v>*</v>
      </c>
      <c r="F928" s="82" t="str">
        <f>IF(SP_SUL!H927="","*",SP_SUL!H927)</f>
        <v>*</v>
      </c>
      <c r="G928" s="82" t="str">
        <f>IF(SP_SUL!M927="","*",SP_SUL!M927)</f>
        <v>-</v>
      </c>
      <c r="H928" s="115" t="str">
        <f>IF(SP_SUL!K927="","*",SP_SUL!K927)</f>
        <v>*</v>
      </c>
      <c r="I928" s="112" t="str">
        <f>IF(SP_SUL!O927="","*",SP_SUL!O927)</f>
        <v>*</v>
      </c>
      <c r="J928" s="112" t="str">
        <f>IF(SP_SUL!P927="","*",SP_SUL!P927)</f>
        <v>*</v>
      </c>
      <c r="K928" s="82">
        <f>IF(SP_SUL!AK927="","*",SP_SUL!AK927)</f>
        <v>0</v>
      </c>
      <c r="L928" s="82" t="str">
        <f>IF(SP_SUL!AM927="","*",SP_SUL!AM927)</f>
        <v>-</v>
      </c>
      <c r="M928" s="82">
        <f>IF(SP_SUL!AP927="","*",SP_SUL!AP927)</f>
        <v>0</v>
      </c>
      <c r="N928" s="82" t="str">
        <f>IF(SP_SUL!AM927="","*",SP_SUL!AM927)</f>
        <v>-</v>
      </c>
      <c r="O928" s="109" t="str">
        <f>IF(SP_SUL!BH927="","*",SP_SUL!BH927)</f>
        <v>*</v>
      </c>
      <c r="P928" s="145" t="str">
        <f>IF($A$2=1,IF(SP_SUL!BJ927="","*",SP_SUL!BJ927),IF(SP_SUL!BK927="","*",SP_SUL!BK927))</f>
        <v>*</v>
      </c>
    </row>
    <row r="929" spans="1:16" hidden="1">
      <c r="A929" s="81" t="str">
        <f>IF(SP_SUL!B928="","*",SP_SUL!B928)</f>
        <v>*</v>
      </c>
      <c r="B929" s="82" t="str">
        <f>IF(SP_SUL!X928="","*",SP_SUL!X928)</f>
        <v>*</v>
      </c>
      <c r="C929" s="82" t="str">
        <f>IF(SP_SUL!S928="","*",SP_SUL!S928)</f>
        <v>-</v>
      </c>
      <c r="D929" s="82" t="str">
        <f>IF(SP_SUL!T928="","*",SP_SUL!T928)</f>
        <v>-</v>
      </c>
      <c r="E929" s="82" t="str">
        <f>IF(SP_SUL!D928="","*",SP_SUL!D928)</f>
        <v>*</v>
      </c>
      <c r="F929" s="82" t="str">
        <f>IF(SP_SUL!H928="","*",SP_SUL!H928)</f>
        <v>*</v>
      </c>
      <c r="G929" s="82" t="str">
        <f>IF(SP_SUL!M928="","*",SP_SUL!M928)</f>
        <v>-</v>
      </c>
      <c r="H929" s="115" t="str">
        <f>IF(SP_SUL!K928="","*",SP_SUL!K928)</f>
        <v>*</v>
      </c>
      <c r="I929" s="112" t="str">
        <f>IF(SP_SUL!O928="","*",SP_SUL!O928)</f>
        <v>*</v>
      </c>
      <c r="J929" s="112" t="str">
        <f>IF(SP_SUL!P928="","*",SP_SUL!P928)</f>
        <v>*</v>
      </c>
      <c r="K929" s="82">
        <f>IF(SP_SUL!AK928="","*",SP_SUL!AK928)</f>
        <v>0</v>
      </c>
      <c r="L929" s="82" t="str">
        <f>IF(SP_SUL!AM928="","*",SP_SUL!AM928)</f>
        <v>-</v>
      </c>
      <c r="M929" s="82">
        <f>IF(SP_SUL!AP928="","*",SP_SUL!AP928)</f>
        <v>0</v>
      </c>
      <c r="N929" s="82" t="str">
        <f>IF(SP_SUL!AM928="","*",SP_SUL!AM928)</f>
        <v>-</v>
      </c>
      <c r="O929" s="109" t="str">
        <f>IF(SP_SUL!BH928="","*",SP_SUL!BH928)</f>
        <v>*</v>
      </c>
      <c r="P929" s="145" t="str">
        <f>IF($A$2=1,IF(SP_SUL!BJ928="","*",SP_SUL!BJ928),IF(SP_SUL!BK928="","*",SP_SUL!BK928))</f>
        <v>*</v>
      </c>
    </row>
    <row r="930" spans="1:16" hidden="1">
      <c r="A930" s="81" t="str">
        <f>IF(SP_SUL!B929="","*",SP_SUL!B929)</f>
        <v>*</v>
      </c>
      <c r="B930" s="82" t="str">
        <f>IF(SP_SUL!X929="","*",SP_SUL!X929)</f>
        <v>*</v>
      </c>
      <c r="C930" s="82" t="str">
        <f>IF(SP_SUL!S929="","*",SP_SUL!S929)</f>
        <v>-</v>
      </c>
      <c r="D930" s="82" t="str">
        <f>IF(SP_SUL!T929="","*",SP_SUL!T929)</f>
        <v>-</v>
      </c>
      <c r="E930" s="82" t="str">
        <f>IF(SP_SUL!D929="","*",SP_SUL!D929)</f>
        <v>*</v>
      </c>
      <c r="F930" s="82" t="str">
        <f>IF(SP_SUL!H929="","*",SP_SUL!H929)</f>
        <v>*</v>
      </c>
      <c r="G930" s="82" t="str">
        <f>IF(SP_SUL!M929="","*",SP_SUL!M929)</f>
        <v>-</v>
      </c>
      <c r="H930" s="115" t="str">
        <f>IF(SP_SUL!K929="","*",SP_SUL!K929)</f>
        <v>*</v>
      </c>
      <c r="I930" s="112" t="str">
        <f>IF(SP_SUL!O929="","*",SP_SUL!O929)</f>
        <v>*</v>
      </c>
      <c r="J930" s="112" t="str">
        <f>IF(SP_SUL!P929="","*",SP_SUL!P929)</f>
        <v>*</v>
      </c>
      <c r="K930" s="82">
        <f>IF(SP_SUL!AK929="","*",SP_SUL!AK929)</f>
        <v>0</v>
      </c>
      <c r="L930" s="82" t="str">
        <f>IF(SP_SUL!AM929="","*",SP_SUL!AM929)</f>
        <v>-</v>
      </c>
      <c r="M930" s="82">
        <f>IF(SP_SUL!AP929="","*",SP_SUL!AP929)</f>
        <v>0</v>
      </c>
      <c r="N930" s="82" t="str">
        <f>IF(SP_SUL!AM929="","*",SP_SUL!AM929)</f>
        <v>-</v>
      </c>
      <c r="O930" s="109" t="str">
        <f>IF(SP_SUL!BH929="","*",SP_SUL!BH929)</f>
        <v>*</v>
      </c>
      <c r="P930" s="145" t="str">
        <f>IF($A$2=1,IF(SP_SUL!BJ929="","*",SP_SUL!BJ929),IF(SP_SUL!BK929="","*",SP_SUL!BK929))</f>
        <v>*</v>
      </c>
    </row>
    <row r="931" spans="1:16" hidden="1">
      <c r="A931" s="81" t="str">
        <f>IF(SP_SUL!B930="","*",SP_SUL!B930)</f>
        <v>*</v>
      </c>
      <c r="B931" s="82" t="str">
        <f>IF(SP_SUL!X930="","*",SP_SUL!X930)</f>
        <v>*</v>
      </c>
      <c r="C931" s="82" t="str">
        <f>IF(SP_SUL!S930="","*",SP_SUL!S930)</f>
        <v>-</v>
      </c>
      <c r="D931" s="82" t="str">
        <f>IF(SP_SUL!T930="","*",SP_SUL!T930)</f>
        <v>-</v>
      </c>
      <c r="E931" s="82" t="str">
        <f>IF(SP_SUL!D930="","*",SP_SUL!D930)</f>
        <v>*</v>
      </c>
      <c r="F931" s="82" t="str">
        <f>IF(SP_SUL!H930="","*",SP_SUL!H930)</f>
        <v>*</v>
      </c>
      <c r="G931" s="82" t="str">
        <f>IF(SP_SUL!M930="","*",SP_SUL!M930)</f>
        <v>-</v>
      </c>
      <c r="H931" s="115" t="str">
        <f>IF(SP_SUL!K930="","*",SP_SUL!K930)</f>
        <v>*</v>
      </c>
      <c r="I931" s="112" t="str">
        <f>IF(SP_SUL!O930="","*",SP_SUL!O930)</f>
        <v>*</v>
      </c>
      <c r="J931" s="112" t="str">
        <f>IF(SP_SUL!P930="","*",SP_SUL!P930)</f>
        <v>*</v>
      </c>
      <c r="K931" s="82">
        <f>IF(SP_SUL!AK930="","*",SP_SUL!AK930)</f>
        <v>0</v>
      </c>
      <c r="L931" s="82" t="str">
        <f>IF(SP_SUL!AM930="","*",SP_SUL!AM930)</f>
        <v>-</v>
      </c>
      <c r="M931" s="82">
        <f>IF(SP_SUL!AP930="","*",SP_SUL!AP930)</f>
        <v>0</v>
      </c>
      <c r="N931" s="82" t="str">
        <f>IF(SP_SUL!AM930="","*",SP_SUL!AM930)</f>
        <v>-</v>
      </c>
      <c r="O931" s="109" t="str">
        <f>IF(SP_SUL!BH930="","*",SP_SUL!BH930)</f>
        <v>*</v>
      </c>
      <c r="P931" s="145" t="str">
        <f>IF($A$2=1,IF(SP_SUL!BJ930="","*",SP_SUL!BJ930),IF(SP_SUL!BK930="","*",SP_SUL!BK930))</f>
        <v>*</v>
      </c>
    </row>
    <row r="932" spans="1:16" hidden="1">
      <c r="A932" s="81" t="str">
        <f>IF(SP_SUL!B931="","*",SP_SUL!B931)</f>
        <v>*</v>
      </c>
      <c r="B932" s="82" t="str">
        <f>IF(SP_SUL!X931="","*",SP_SUL!X931)</f>
        <v>*</v>
      </c>
      <c r="C932" s="82" t="str">
        <f>IF(SP_SUL!S931="","*",SP_SUL!S931)</f>
        <v>-</v>
      </c>
      <c r="D932" s="82" t="str">
        <f>IF(SP_SUL!T931="","*",SP_SUL!T931)</f>
        <v>-</v>
      </c>
      <c r="E932" s="82" t="str">
        <f>IF(SP_SUL!D931="","*",SP_SUL!D931)</f>
        <v>*</v>
      </c>
      <c r="F932" s="82" t="str">
        <f>IF(SP_SUL!H931="","*",SP_SUL!H931)</f>
        <v>*</v>
      </c>
      <c r="G932" s="82" t="str">
        <f>IF(SP_SUL!M931="","*",SP_SUL!M931)</f>
        <v>-</v>
      </c>
      <c r="H932" s="115" t="str">
        <f>IF(SP_SUL!K931="","*",SP_SUL!K931)</f>
        <v>*</v>
      </c>
      <c r="I932" s="112" t="str">
        <f>IF(SP_SUL!O931="","*",SP_SUL!O931)</f>
        <v>*</v>
      </c>
      <c r="J932" s="112" t="str">
        <f>IF(SP_SUL!P931="","*",SP_SUL!P931)</f>
        <v>*</v>
      </c>
      <c r="K932" s="82">
        <f>IF(SP_SUL!AK931="","*",SP_SUL!AK931)</f>
        <v>0</v>
      </c>
      <c r="L932" s="82" t="str">
        <f>IF(SP_SUL!AM931="","*",SP_SUL!AM931)</f>
        <v>-</v>
      </c>
      <c r="M932" s="82">
        <f>IF(SP_SUL!AP931="","*",SP_SUL!AP931)</f>
        <v>0</v>
      </c>
      <c r="N932" s="82" t="str">
        <f>IF(SP_SUL!AM931="","*",SP_SUL!AM931)</f>
        <v>-</v>
      </c>
      <c r="O932" s="109" t="str">
        <f>IF(SP_SUL!BH931="","*",SP_SUL!BH931)</f>
        <v>*</v>
      </c>
      <c r="P932" s="145" t="str">
        <f>IF($A$2=1,IF(SP_SUL!BJ931="","*",SP_SUL!BJ931),IF(SP_SUL!BK931="","*",SP_SUL!BK931))</f>
        <v>*</v>
      </c>
    </row>
    <row r="933" spans="1:16" hidden="1">
      <c r="A933" s="81" t="str">
        <f>IF(SP_SUL!B932="","*",SP_SUL!B932)</f>
        <v>*</v>
      </c>
      <c r="B933" s="82" t="str">
        <f>IF(SP_SUL!X932="","*",SP_SUL!X932)</f>
        <v>*</v>
      </c>
      <c r="C933" s="82" t="str">
        <f>IF(SP_SUL!S932="","*",SP_SUL!S932)</f>
        <v>-</v>
      </c>
      <c r="D933" s="82" t="str">
        <f>IF(SP_SUL!T932="","*",SP_SUL!T932)</f>
        <v>-</v>
      </c>
      <c r="E933" s="82" t="str">
        <f>IF(SP_SUL!D932="","*",SP_SUL!D932)</f>
        <v>*</v>
      </c>
      <c r="F933" s="82" t="str">
        <f>IF(SP_SUL!H932="","*",SP_SUL!H932)</f>
        <v>*</v>
      </c>
      <c r="G933" s="82" t="str">
        <f>IF(SP_SUL!M932="","*",SP_SUL!M932)</f>
        <v>-</v>
      </c>
      <c r="H933" s="115" t="str">
        <f>IF(SP_SUL!K932="","*",SP_SUL!K932)</f>
        <v>*</v>
      </c>
      <c r="I933" s="112" t="str">
        <f>IF(SP_SUL!O932="","*",SP_SUL!O932)</f>
        <v>*</v>
      </c>
      <c r="J933" s="112" t="str">
        <f>IF(SP_SUL!P932="","*",SP_SUL!P932)</f>
        <v>*</v>
      </c>
      <c r="K933" s="82">
        <f>IF(SP_SUL!AK932="","*",SP_SUL!AK932)</f>
        <v>0</v>
      </c>
      <c r="L933" s="82" t="str">
        <f>IF(SP_SUL!AM932="","*",SP_SUL!AM932)</f>
        <v>-</v>
      </c>
      <c r="M933" s="82">
        <f>IF(SP_SUL!AP932="","*",SP_SUL!AP932)</f>
        <v>0</v>
      </c>
      <c r="N933" s="82" t="str">
        <f>IF(SP_SUL!AM932="","*",SP_SUL!AM932)</f>
        <v>-</v>
      </c>
      <c r="O933" s="109" t="str">
        <f>IF(SP_SUL!BH932="","*",SP_SUL!BH932)</f>
        <v>*</v>
      </c>
      <c r="P933" s="145" t="str">
        <f>IF($A$2=1,IF(SP_SUL!BJ932="","*",SP_SUL!BJ932),IF(SP_SUL!BK932="","*",SP_SUL!BK932))</f>
        <v>*</v>
      </c>
    </row>
    <row r="934" spans="1:16" hidden="1">
      <c r="A934" s="81" t="str">
        <f>IF(SP_SUL!B933="","*",SP_SUL!B933)</f>
        <v>*</v>
      </c>
      <c r="B934" s="82" t="str">
        <f>IF(SP_SUL!X933="","*",SP_SUL!X933)</f>
        <v>*</v>
      </c>
      <c r="C934" s="82" t="str">
        <f>IF(SP_SUL!S933="","*",SP_SUL!S933)</f>
        <v>-</v>
      </c>
      <c r="D934" s="82" t="str">
        <f>IF(SP_SUL!T933="","*",SP_SUL!T933)</f>
        <v>-</v>
      </c>
      <c r="E934" s="82" t="str">
        <f>IF(SP_SUL!D933="","*",SP_SUL!D933)</f>
        <v>*</v>
      </c>
      <c r="F934" s="82" t="str">
        <f>IF(SP_SUL!H933="","*",SP_SUL!H933)</f>
        <v>*</v>
      </c>
      <c r="G934" s="82" t="str">
        <f>IF(SP_SUL!M933="","*",SP_SUL!M933)</f>
        <v>-</v>
      </c>
      <c r="H934" s="115" t="str">
        <f>IF(SP_SUL!K933="","*",SP_SUL!K933)</f>
        <v>*</v>
      </c>
      <c r="I934" s="112" t="str">
        <f>IF(SP_SUL!O933="","*",SP_SUL!O933)</f>
        <v>*</v>
      </c>
      <c r="J934" s="112" t="str">
        <f>IF(SP_SUL!P933="","*",SP_SUL!P933)</f>
        <v>*</v>
      </c>
      <c r="K934" s="82">
        <f>IF(SP_SUL!AK933="","*",SP_SUL!AK933)</f>
        <v>0</v>
      </c>
      <c r="L934" s="82" t="str">
        <f>IF(SP_SUL!AM933="","*",SP_SUL!AM933)</f>
        <v>-</v>
      </c>
      <c r="M934" s="82">
        <f>IF(SP_SUL!AP933="","*",SP_SUL!AP933)</f>
        <v>0</v>
      </c>
      <c r="N934" s="82" t="str">
        <f>IF(SP_SUL!AM933="","*",SP_SUL!AM933)</f>
        <v>-</v>
      </c>
      <c r="O934" s="109" t="str">
        <f>IF(SP_SUL!BH933="","*",SP_SUL!BH933)</f>
        <v>*</v>
      </c>
      <c r="P934" s="145" t="str">
        <f>IF($A$2=1,IF(SP_SUL!BJ933="","*",SP_SUL!BJ933),IF(SP_SUL!BK933="","*",SP_SUL!BK933))</f>
        <v>*</v>
      </c>
    </row>
    <row r="935" spans="1:16" hidden="1">
      <c r="A935" s="81" t="str">
        <f>IF(SP_SUL!B934="","*",SP_SUL!B934)</f>
        <v>*</v>
      </c>
      <c r="B935" s="82" t="str">
        <f>IF(SP_SUL!X934="","*",SP_SUL!X934)</f>
        <v>*</v>
      </c>
      <c r="C935" s="82" t="str">
        <f>IF(SP_SUL!S934="","*",SP_SUL!S934)</f>
        <v>-</v>
      </c>
      <c r="D935" s="82" t="str">
        <f>IF(SP_SUL!T934="","*",SP_SUL!T934)</f>
        <v>-</v>
      </c>
      <c r="E935" s="82" t="str">
        <f>IF(SP_SUL!D934="","*",SP_SUL!D934)</f>
        <v>*</v>
      </c>
      <c r="F935" s="82" t="str">
        <f>IF(SP_SUL!H934="","*",SP_SUL!H934)</f>
        <v>*</v>
      </c>
      <c r="G935" s="82" t="str">
        <f>IF(SP_SUL!M934="","*",SP_SUL!M934)</f>
        <v>-</v>
      </c>
      <c r="H935" s="115" t="str">
        <f>IF(SP_SUL!K934="","*",SP_SUL!K934)</f>
        <v>*</v>
      </c>
      <c r="I935" s="112" t="str">
        <f>IF(SP_SUL!O934="","*",SP_SUL!O934)</f>
        <v>*</v>
      </c>
      <c r="J935" s="112" t="str">
        <f>IF(SP_SUL!P934="","*",SP_SUL!P934)</f>
        <v>*</v>
      </c>
      <c r="K935" s="82">
        <f>IF(SP_SUL!AK934="","*",SP_SUL!AK934)</f>
        <v>0</v>
      </c>
      <c r="L935" s="82" t="str">
        <f>IF(SP_SUL!AM934="","*",SP_SUL!AM934)</f>
        <v>-</v>
      </c>
      <c r="M935" s="82">
        <f>IF(SP_SUL!AP934="","*",SP_SUL!AP934)</f>
        <v>0</v>
      </c>
      <c r="N935" s="82" t="str">
        <f>IF(SP_SUL!AM934="","*",SP_SUL!AM934)</f>
        <v>-</v>
      </c>
      <c r="O935" s="109" t="str">
        <f>IF(SP_SUL!BH934="","*",SP_SUL!BH934)</f>
        <v>*</v>
      </c>
      <c r="P935" s="145" t="str">
        <f>IF($A$2=1,IF(SP_SUL!BJ934="","*",SP_SUL!BJ934),IF(SP_SUL!BK934="","*",SP_SUL!BK934))</f>
        <v>*</v>
      </c>
    </row>
    <row r="936" spans="1:16" hidden="1">
      <c r="A936" s="81" t="str">
        <f>IF(SP_SUL!B935="","*",SP_SUL!B935)</f>
        <v>*</v>
      </c>
      <c r="B936" s="82" t="str">
        <f>IF(SP_SUL!X935="","*",SP_SUL!X935)</f>
        <v>*</v>
      </c>
      <c r="C936" s="82" t="str">
        <f>IF(SP_SUL!S935="","*",SP_SUL!S935)</f>
        <v>-</v>
      </c>
      <c r="D936" s="82" t="str">
        <f>IF(SP_SUL!T935="","*",SP_SUL!T935)</f>
        <v>-</v>
      </c>
      <c r="E936" s="82" t="str">
        <f>IF(SP_SUL!D935="","*",SP_SUL!D935)</f>
        <v>*</v>
      </c>
      <c r="F936" s="82" t="str">
        <f>IF(SP_SUL!H935="","*",SP_SUL!H935)</f>
        <v>*</v>
      </c>
      <c r="G936" s="82" t="str">
        <f>IF(SP_SUL!M935="","*",SP_SUL!M935)</f>
        <v>-</v>
      </c>
      <c r="H936" s="115" t="str">
        <f>IF(SP_SUL!K935="","*",SP_SUL!K935)</f>
        <v>*</v>
      </c>
      <c r="I936" s="112" t="str">
        <f>IF(SP_SUL!O935="","*",SP_SUL!O935)</f>
        <v>*</v>
      </c>
      <c r="J936" s="112" t="str">
        <f>IF(SP_SUL!P935="","*",SP_SUL!P935)</f>
        <v>*</v>
      </c>
      <c r="K936" s="82">
        <f>IF(SP_SUL!AK935="","*",SP_SUL!AK935)</f>
        <v>0</v>
      </c>
      <c r="L936" s="82" t="str">
        <f>IF(SP_SUL!AM935="","*",SP_SUL!AM935)</f>
        <v>-</v>
      </c>
      <c r="M936" s="82">
        <f>IF(SP_SUL!AP935="","*",SP_SUL!AP935)</f>
        <v>0</v>
      </c>
      <c r="N936" s="82" t="str">
        <f>IF(SP_SUL!AM935="","*",SP_SUL!AM935)</f>
        <v>-</v>
      </c>
      <c r="O936" s="109" t="str">
        <f>IF(SP_SUL!BH935="","*",SP_SUL!BH935)</f>
        <v>*</v>
      </c>
      <c r="P936" s="145" t="str">
        <f>IF($A$2=1,IF(SP_SUL!BJ935="","*",SP_SUL!BJ935),IF(SP_SUL!BK935="","*",SP_SUL!BK935))</f>
        <v>*</v>
      </c>
    </row>
    <row r="937" spans="1:16" hidden="1">
      <c r="A937" s="81" t="str">
        <f>IF(SP_SUL!B936="","*",SP_SUL!B936)</f>
        <v>*</v>
      </c>
      <c r="B937" s="82" t="str">
        <f>IF(SP_SUL!X936="","*",SP_SUL!X936)</f>
        <v>*</v>
      </c>
      <c r="C937" s="82" t="str">
        <f>IF(SP_SUL!S936="","*",SP_SUL!S936)</f>
        <v>-</v>
      </c>
      <c r="D937" s="82" t="str">
        <f>IF(SP_SUL!T936="","*",SP_SUL!T936)</f>
        <v>-</v>
      </c>
      <c r="E937" s="82" t="str">
        <f>IF(SP_SUL!D936="","*",SP_SUL!D936)</f>
        <v>*</v>
      </c>
      <c r="F937" s="82" t="str">
        <f>IF(SP_SUL!H936="","*",SP_SUL!H936)</f>
        <v>*</v>
      </c>
      <c r="G937" s="82" t="str">
        <f>IF(SP_SUL!M936="","*",SP_SUL!M936)</f>
        <v>-</v>
      </c>
      <c r="H937" s="115" t="str">
        <f>IF(SP_SUL!K936="","*",SP_SUL!K936)</f>
        <v>*</v>
      </c>
      <c r="I937" s="112" t="str">
        <f>IF(SP_SUL!O936="","*",SP_SUL!O936)</f>
        <v>*</v>
      </c>
      <c r="J937" s="112" t="str">
        <f>IF(SP_SUL!P936="","*",SP_SUL!P936)</f>
        <v>*</v>
      </c>
      <c r="K937" s="82">
        <f>IF(SP_SUL!AK936="","*",SP_SUL!AK936)</f>
        <v>0</v>
      </c>
      <c r="L937" s="82" t="str">
        <f>IF(SP_SUL!AM936="","*",SP_SUL!AM936)</f>
        <v>-</v>
      </c>
      <c r="M937" s="82">
        <f>IF(SP_SUL!AP936="","*",SP_SUL!AP936)</f>
        <v>0</v>
      </c>
      <c r="N937" s="82" t="str">
        <f>IF(SP_SUL!AM936="","*",SP_SUL!AM936)</f>
        <v>-</v>
      </c>
      <c r="O937" s="109" t="str">
        <f>IF(SP_SUL!BH936="","*",SP_SUL!BH936)</f>
        <v>*</v>
      </c>
      <c r="P937" s="145" t="str">
        <f>IF($A$2=1,IF(SP_SUL!BJ936="","*",SP_SUL!BJ936),IF(SP_SUL!BK936="","*",SP_SUL!BK936))</f>
        <v>*</v>
      </c>
    </row>
    <row r="938" spans="1:16" hidden="1">
      <c r="A938" s="81" t="str">
        <f>IF(SP_SUL!B937="","*",SP_SUL!B937)</f>
        <v>*</v>
      </c>
      <c r="B938" s="82" t="str">
        <f>IF(SP_SUL!X937="","*",SP_SUL!X937)</f>
        <v>*</v>
      </c>
      <c r="C938" s="82" t="str">
        <f>IF(SP_SUL!S937="","*",SP_SUL!S937)</f>
        <v>-</v>
      </c>
      <c r="D938" s="82" t="str">
        <f>IF(SP_SUL!T937="","*",SP_SUL!T937)</f>
        <v>-</v>
      </c>
      <c r="E938" s="82" t="str">
        <f>IF(SP_SUL!D937="","*",SP_SUL!D937)</f>
        <v>*</v>
      </c>
      <c r="F938" s="82" t="str">
        <f>IF(SP_SUL!H937="","*",SP_SUL!H937)</f>
        <v>*</v>
      </c>
      <c r="G938" s="82" t="str">
        <f>IF(SP_SUL!M937="","*",SP_SUL!M937)</f>
        <v>-</v>
      </c>
      <c r="H938" s="115" t="str">
        <f>IF(SP_SUL!K937="","*",SP_SUL!K937)</f>
        <v>*</v>
      </c>
      <c r="I938" s="112" t="str">
        <f>IF(SP_SUL!O937="","*",SP_SUL!O937)</f>
        <v>*</v>
      </c>
      <c r="J938" s="112" t="str">
        <f>IF(SP_SUL!P937="","*",SP_SUL!P937)</f>
        <v>*</v>
      </c>
      <c r="K938" s="82">
        <f>IF(SP_SUL!AK937="","*",SP_SUL!AK937)</f>
        <v>0</v>
      </c>
      <c r="L938" s="82" t="str">
        <f>IF(SP_SUL!AM937="","*",SP_SUL!AM937)</f>
        <v>-</v>
      </c>
      <c r="M938" s="82">
        <f>IF(SP_SUL!AP937="","*",SP_SUL!AP937)</f>
        <v>0</v>
      </c>
      <c r="N938" s="82" t="str">
        <f>IF(SP_SUL!AM937="","*",SP_SUL!AM937)</f>
        <v>-</v>
      </c>
      <c r="O938" s="109" t="str">
        <f>IF(SP_SUL!BH937="","*",SP_SUL!BH937)</f>
        <v>*</v>
      </c>
      <c r="P938" s="145" t="str">
        <f>IF($A$2=1,IF(SP_SUL!BJ937="","*",SP_SUL!BJ937),IF(SP_SUL!BK937="","*",SP_SUL!BK937))</f>
        <v>*</v>
      </c>
    </row>
    <row r="939" spans="1:16" hidden="1">
      <c r="A939" s="81" t="str">
        <f>IF(SP_SUL!B938="","*",SP_SUL!B938)</f>
        <v>*</v>
      </c>
      <c r="B939" s="82" t="str">
        <f>IF(SP_SUL!X938="","*",SP_SUL!X938)</f>
        <v>*</v>
      </c>
      <c r="C939" s="82" t="str">
        <f>IF(SP_SUL!S938="","*",SP_SUL!S938)</f>
        <v>-</v>
      </c>
      <c r="D939" s="82" t="str">
        <f>IF(SP_SUL!T938="","*",SP_SUL!T938)</f>
        <v>-</v>
      </c>
      <c r="E939" s="82" t="str">
        <f>IF(SP_SUL!D938="","*",SP_SUL!D938)</f>
        <v>*</v>
      </c>
      <c r="F939" s="82" t="str">
        <f>IF(SP_SUL!H938="","*",SP_SUL!H938)</f>
        <v>*</v>
      </c>
      <c r="G939" s="82" t="str">
        <f>IF(SP_SUL!M938="","*",SP_SUL!M938)</f>
        <v>-</v>
      </c>
      <c r="H939" s="115" t="str">
        <f>IF(SP_SUL!K938="","*",SP_SUL!K938)</f>
        <v>*</v>
      </c>
      <c r="I939" s="112" t="str">
        <f>IF(SP_SUL!O938="","*",SP_SUL!O938)</f>
        <v>*</v>
      </c>
      <c r="J939" s="112" t="str">
        <f>IF(SP_SUL!P938="","*",SP_SUL!P938)</f>
        <v>*</v>
      </c>
      <c r="K939" s="82">
        <f>IF(SP_SUL!AK938="","*",SP_SUL!AK938)</f>
        <v>0</v>
      </c>
      <c r="L939" s="82" t="str">
        <f>IF(SP_SUL!AM938="","*",SP_SUL!AM938)</f>
        <v>-</v>
      </c>
      <c r="M939" s="82">
        <f>IF(SP_SUL!AP938="","*",SP_SUL!AP938)</f>
        <v>0</v>
      </c>
      <c r="N939" s="82" t="str">
        <f>IF(SP_SUL!AM938="","*",SP_SUL!AM938)</f>
        <v>-</v>
      </c>
      <c r="O939" s="109" t="str">
        <f>IF(SP_SUL!BH938="","*",SP_SUL!BH938)</f>
        <v>*</v>
      </c>
      <c r="P939" s="145" t="str">
        <f>IF($A$2=1,IF(SP_SUL!BJ938="","*",SP_SUL!BJ938),IF(SP_SUL!BK938="","*",SP_SUL!BK938))</f>
        <v>*</v>
      </c>
    </row>
    <row r="940" spans="1:16" hidden="1">
      <c r="A940" s="81" t="str">
        <f>IF(SP_SUL!B939="","*",SP_SUL!B939)</f>
        <v>*</v>
      </c>
      <c r="B940" s="82" t="str">
        <f>IF(SP_SUL!X939="","*",SP_SUL!X939)</f>
        <v>*</v>
      </c>
      <c r="C940" s="82" t="str">
        <f>IF(SP_SUL!S939="","*",SP_SUL!S939)</f>
        <v>-</v>
      </c>
      <c r="D940" s="82" t="str">
        <f>IF(SP_SUL!T939="","*",SP_SUL!T939)</f>
        <v>-</v>
      </c>
      <c r="E940" s="82" t="str">
        <f>IF(SP_SUL!D939="","*",SP_SUL!D939)</f>
        <v>*</v>
      </c>
      <c r="F940" s="82" t="str">
        <f>IF(SP_SUL!H939="","*",SP_SUL!H939)</f>
        <v>*</v>
      </c>
      <c r="G940" s="82" t="str">
        <f>IF(SP_SUL!M939="","*",SP_SUL!M939)</f>
        <v>-</v>
      </c>
      <c r="H940" s="115" t="str">
        <f>IF(SP_SUL!K939="","*",SP_SUL!K939)</f>
        <v>*</v>
      </c>
      <c r="I940" s="112" t="str">
        <f>IF(SP_SUL!O939="","*",SP_SUL!O939)</f>
        <v>*</v>
      </c>
      <c r="J940" s="112" t="str">
        <f>IF(SP_SUL!P939="","*",SP_SUL!P939)</f>
        <v>*</v>
      </c>
      <c r="K940" s="82">
        <f>IF(SP_SUL!AK939="","*",SP_SUL!AK939)</f>
        <v>0</v>
      </c>
      <c r="L940" s="82" t="str">
        <f>IF(SP_SUL!AM939="","*",SP_SUL!AM939)</f>
        <v>-</v>
      </c>
      <c r="M940" s="82">
        <f>IF(SP_SUL!AP939="","*",SP_SUL!AP939)</f>
        <v>0</v>
      </c>
      <c r="N940" s="82" t="str">
        <f>IF(SP_SUL!AM939="","*",SP_SUL!AM939)</f>
        <v>-</v>
      </c>
      <c r="O940" s="109" t="str">
        <f>IF(SP_SUL!BH939="","*",SP_SUL!BH939)</f>
        <v>*</v>
      </c>
      <c r="P940" s="145" t="str">
        <f>IF($A$2=1,IF(SP_SUL!BJ939="","*",SP_SUL!BJ939),IF(SP_SUL!BK939="","*",SP_SUL!BK939))</f>
        <v>*</v>
      </c>
    </row>
    <row r="941" spans="1:16" hidden="1">
      <c r="A941" s="81" t="str">
        <f>IF(SP_SUL!B940="","*",SP_SUL!B940)</f>
        <v>*</v>
      </c>
      <c r="B941" s="82" t="str">
        <f>IF(SP_SUL!X940="","*",SP_SUL!X940)</f>
        <v>*</v>
      </c>
      <c r="C941" s="82" t="str">
        <f>IF(SP_SUL!S940="","*",SP_SUL!S940)</f>
        <v>-</v>
      </c>
      <c r="D941" s="82" t="str">
        <f>IF(SP_SUL!T940="","*",SP_SUL!T940)</f>
        <v>-</v>
      </c>
      <c r="E941" s="82" t="str">
        <f>IF(SP_SUL!D940="","*",SP_SUL!D940)</f>
        <v>*</v>
      </c>
      <c r="F941" s="82" t="str">
        <f>IF(SP_SUL!H940="","*",SP_SUL!H940)</f>
        <v>*</v>
      </c>
      <c r="G941" s="82" t="str">
        <f>IF(SP_SUL!M940="","*",SP_SUL!M940)</f>
        <v>-</v>
      </c>
      <c r="H941" s="115" t="str">
        <f>IF(SP_SUL!K940="","*",SP_SUL!K940)</f>
        <v>*</v>
      </c>
      <c r="I941" s="112" t="str">
        <f>IF(SP_SUL!O940="","*",SP_SUL!O940)</f>
        <v>*</v>
      </c>
      <c r="J941" s="112" t="str">
        <f>IF(SP_SUL!P940="","*",SP_SUL!P940)</f>
        <v>*</v>
      </c>
      <c r="K941" s="82">
        <f>IF(SP_SUL!AK940="","*",SP_SUL!AK940)</f>
        <v>0</v>
      </c>
      <c r="L941" s="82" t="str">
        <f>IF(SP_SUL!AM940="","*",SP_SUL!AM940)</f>
        <v>-</v>
      </c>
      <c r="M941" s="82">
        <f>IF(SP_SUL!AP940="","*",SP_SUL!AP940)</f>
        <v>0</v>
      </c>
      <c r="N941" s="82" t="str">
        <f>IF(SP_SUL!AM940="","*",SP_SUL!AM940)</f>
        <v>-</v>
      </c>
      <c r="O941" s="109" t="str">
        <f>IF(SP_SUL!BH940="","*",SP_SUL!BH940)</f>
        <v>*</v>
      </c>
      <c r="P941" s="145" t="str">
        <f>IF($A$2=1,IF(SP_SUL!BJ940="","*",SP_SUL!BJ940),IF(SP_SUL!BK940="","*",SP_SUL!BK940))</f>
        <v>*</v>
      </c>
    </row>
    <row r="942" spans="1:16" hidden="1">
      <c r="A942" s="81" t="str">
        <f>IF(SP_SUL!B941="","*",SP_SUL!B941)</f>
        <v>*</v>
      </c>
      <c r="B942" s="82" t="str">
        <f>IF(SP_SUL!X941="","*",SP_SUL!X941)</f>
        <v>*</v>
      </c>
      <c r="C942" s="82" t="str">
        <f>IF(SP_SUL!S941="","*",SP_SUL!S941)</f>
        <v>-</v>
      </c>
      <c r="D942" s="82" t="str">
        <f>IF(SP_SUL!T941="","*",SP_SUL!T941)</f>
        <v>-</v>
      </c>
      <c r="E942" s="82" t="str">
        <f>IF(SP_SUL!D941="","*",SP_SUL!D941)</f>
        <v>*</v>
      </c>
      <c r="F942" s="82" t="str">
        <f>IF(SP_SUL!H941="","*",SP_SUL!H941)</f>
        <v>*</v>
      </c>
      <c r="G942" s="82" t="str">
        <f>IF(SP_SUL!M941="","*",SP_SUL!M941)</f>
        <v>-</v>
      </c>
      <c r="H942" s="115" t="str">
        <f>IF(SP_SUL!K941="","*",SP_SUL!K941)</f>
        <v>*</v>
      </c>
      <c r="I942" s="112" t="str">
        <f>IF(SP_SUL!O941="","*",SP_SUL!O941)</f>
        <v>*</v>
      </c>
      <c r="J942" s="112" t="str">
        <f>IF(SP_SUL!P941="","*",SP_SUL!P941)</f>
        <v>*</v>
      </c>
      <c r="K942" s="82">
        <f>IF(SP_SUL!AK941="","*",SP_SUL!AK941)</f>
        <v>0</v>
      </c>
      <c r="L942" s="82" t="str">
        <f>IF(SP_SUL!AM941="","*",SP_SUL!AM941)</f>
        <v>-</v>
      </c>
      <c r="M942" s="82">
        <f>IF(SP_SUL!AP941="","*",SP_SUL!AP941)</f>
        <v>0</v>
      </c>
      <c r="N942" s="82" t="str">
        <f>IF(SP_SUL!AM941="","*",SP_SUL!AM941)</f>
        <v>-</v>
      </c>
      <c r="O942" s="109" t="str">
        <f>IF(SP_SUL!BH941="","*",SP_SUL!BH941)</f>
        <v>*</v>
      </c>
      <c r="P942" s="145" t="str">
        <f>IF($A$2=1,IF(SP_SUL!BJ941="","*",SP_SUL!BJ941),IF(SP_SUL!BK941="","*",SP_SUL!BK941))</f>
        <v>*</v>
      </c>
    </row>
    <row r="943" spans="1:16" hidden="1">
      <c r="A943" s="81" t="str">
        <f>IF(SP_SUL!B942="","*",SP_SUL!B942)</f>
        <v>*</v>
      </c>
      <c r="B943" s="82" t="str">
        <f>IF(SP_SUL!X942="","*",SP_SUL!X942)</f>
        <v>*</v>
      </c>
      <c r="C943" s="82" t="str">
        <f>IF(SP_SUL!S942="","*",SP_SUL!S942)</f>
        <v>-</v>
      </c>
      <c r="D943" s="82" t="str">
        <f>IF(SP_SUL!T942="","*",SP_SUL!T942)</f>
        <v>-</v>
      </c>
      <c r="E943" s="82" t="str">
        <f>IF(SP_SUL!D942="","*",SP_SUL!D942)</f>
        <v>*</v>
      </c>
      <c r="F943" s="82" t="str">
        <f>IF(SP_SUL!H942="","*",SP_SUL!H942)</f>
        <v>*</v>
      </c>
      <c r="G943" s="82" t="str">
        <f>IF(SP_SUL!M942="","*",SP_SUL!M942)</f>
        <v>-</v>
      </c>
      <c r="H943" s="115" t="str">
        <f>IF(SP_SUL!K942="","*",SP_SUL!K942)</f>
        <v>*</v>
      </c>
      <c r="I943" s="112" t="str">
        <f>IF(SP_SUL!O942="","*",SP_SUL!O942)</f>
        <v>*</v>
      </c>
      <c r="J943" s="112" t="str">
        <f>IF(SP_SUL!P942="","*",SP_SUL!P942)</f>
        <v>*</v>
      </c>
      <c r="K943" s="82">
        <f>IF(SP_SUL!AK942="","*",SP_SUL!AK942)</f>
        <v>0</v>
      </c>
      <c r="L943" s="82" t="str">
        <f>IF(SP_SUL!AM942="","*",SP_SUL!AM942)</f>
        <v>-</v>
      </c>
      <c r="M943" s="82">
        <f>IF(SP_SUL!AP942="","*",SP_SUL!AP942)</f>
        <v>0</v>
      </c>
      <c r="N943" s="82" t="str">
        <f>IF(SP_SUL!AM942="","*",SP_SUL!AM942)</f>
        <v>-</v>
      </c>
      <c r="O943" s="109" t="str">
        <f>IF(SP_SUL!BH942="","*",SP_SUL!BH942)</f>
        <v>*</v>
      </c>
      <c r="P943" s="145" t="str">
        <f>IF($A$2=1,IF(SP_SUL!BJ942="","*",SP_SUL!BJ942),IF(SP_SUL!BK942="","*",SP_SUL!BK942))</f>
        <v>*</v>
      </c>
    </row>
    <row r="944" spans="1:16" hidden="1">
      <c r="A944" s="81" t="str">
        <f>IF(SP_SUL!B943="","*",SP_SUL!B943)</f>
        <v>*</v>
      </c>
      <c r="B944" s="82" t="str">
        <f>IF(SP_SUL!X943="","*",SP_SUL!X943)</f>
        <v>*</v>
      </c>
      <c r="C944" s="82" t="str">
        <f>IF(SP_SUL!S943="","*",SP_SUL!S943)</f>
        <v>-</v>
      </c>
      <c r="D944" s="82" t="str">
        <f>IF(SP_SUL!T943="","*",SP_SUL!T943)</f>
        <v>-</v>
      </c>
      <c r="E944" s="82" t="str">
        <f>IF(SP_SUL!D943="","*",SP_SUL!D943)</f>
        <v>*</v>
      </c>
      <c r="F944" s="82" t="str">
        <f>IF(SP_SUL!H943="","*",SP_SUL!H943)</f>
        <v>*</v>
      </c>
      <c r="G944" s="82" t="str">
        <f>IF(SP_SUL!M943="","*",SP_SUL!M943)</f>
        <v>-</v>
      </c>
      <c r="H944" s="115" t="str">
        <f>IF(SP_SUL!K943="","*",SP_SUL!K943)</f>
        <v>*</v>
      </c>
      <c r="I944" s="112" t="str">
        <f>IF(SP_SUL!O943="","*",SP_SUL!O943)</f>
        <v>*</v>
      </c>
      <c r="J944" s="112" t="str">
        <f>IF(SP_SUL!P943="","*",SP_SUL!P943)</f>
        <v>*</v>
      </c>
      <c r="K944" s="82">
        <f>IF(SP_SUL!AK943="","*",SP_SUL!AK943)</f>
        <v>0</v>
      </c>
      <c r="L944" s="82" t="str">
        <f>IF(SP_SUL!AM943="","*",SP_SUL!AM943)</f>
        <v>-</v>
      </c>
      <c r="M944" s="82">
        <f>IF(SP_SUL!AP943="","*",SP_SUL!AP943)</f>
        <v>0</v>
      </c>
      <c r="N944" s="82" t="str">
        <f>IF(SP_SUL!AM943="","*",SP_SUL!AM943)</f>
        <v>-</v>
      </c>
      <c r="O944" s="109" t="str">
        <f>IF(SP_SUL!BH943="","*",SP_SUL!BH943)</f>
        <v>*</v>
      </c>
      <c r="P944" s="145" t="str">
        <f>IF($A$2=1,IF(SP_SUL!BJ943="","*",SP_SUL!BJ943),IF(SP_SUL!BK943="","*",SP_SUL!BK943))</f>
        <v>*</v>
      </c>
    </row>
    <row r="945" spans="1:16" hidden="1">
      <c r="A945" s="81" t="str">
        <f>IF(SP_SUL!B944="","*",SP_SUL!B944)</f>
        <v>*</v>
      </c>
      <c r="B945" s="82" t="str">
        <f>IF(SP_SUL!X944="","*",SP_SUL!X944)</f>
        <v>*</v>
      </c>
      <c r="C945" s="82" t="str">
        <f>IF(SP_SUL!S944="","*",SP_SUL!S944)</f>
        <v>-</v>
      </c>
      <c r="D945" s="82" t="str">
        <f>IF(SP_SUL!T944="","*",SP_SUL!T944)</f>
        <v>-</v>
      </c>
      <c r="E945" s="82" t="str">
        <f>IF(SP_SUL!D944="","*",SP_SUL!D944)</f>
        <v>*</v>
      </c>
      <c r="F945" s="82" t="str">
        <f>IF(SP_SUL!H944="","*",SP_SUL!H944)</f>
        <v>*</v>
      </c>
      <c r="G945" s="82" t="str">
        <f>IF(SP_SUL!M944="","*",SP_SUL!M944)</f>
        <v>-</v>
      </c>
      <c r="H945" s="115" t="str">
        <f>IF(SP_SUL!K944="","*",SP_SUL!K944)</f>
        <v>*</v>
      </c>
      <c r="I945" s="112" t="str">
        <f>IF(SP_SUL!O944="","*",SP_SUL!O944)</f>
        <v>*</v>
      </c>
      <c r="J945" s="112" t="str">
        <f>IF(SP_SUL!P944="","*",SP_SUL!P944)</f>
        <v>*</v>
      </c>
      <c r="K945" s="82">
        <f>IF(SP_SUL!AK944="","*",SP_SUL!AK944)</f>
        <v>0</v>
      </c>
      <c r="L945" s="82" t="str">
        <f>IF(SP_SUL!AM944="","*",SP_SUL!AM944)</f>
        <v>-</v>
      </c>
      <c r="M945" s="82">
        <f>IF(SP_SUL!AP944="","*",SP_SUL!AP944)</f>
        <v>0</v>
      </c>
      <c r="N945" s="82" t="str">
        <f>IF(SP_SUL!AM944="","*",SP_SUL!AM944)</f>
        <v>-</v>
      </c>
      <c r="O945" s="109" t="str">
        <f>IF(SP_SUL!BH944="","*",SP_SUL!BH944)</f>
        <v>*</v>
      </c>
      <c r="P945" s="145" t="str">
        <f>IF($A$2=1,IF(SP_SUL!BJ944="","*",SP_SUL!BJ944),IF(SP_SUL!BK944="","*",SP_SUL!BK944))</f>
        <v>*</v>
      </c>
    </row>
    <row r="946" spans="1:16" hidden="1">
      <c r="A946" s="81" t="str">
        <f>IF(SP_SUL!B945="","*",SP_SUL!B945)</f>
        <v>*</v>
      </c>
      <c r="B946" s="82" t="str">
        <f>IF(SP_SUL!X945="","*",SP_SUL!X945)</f>
        <v>*</v>
      </c>
      <c r="C946" s="82" t="str">
        <f>IF(SP_SUL!S945="","*",SP_SUL!S945)</f>
        <v>-</v>
      </c>
      <c r="D946" s="82" t="str">
        <f>IF(SP_SUL!T945="","*",SP_SUL!T945)</f>
        <v>-</v>
      </c>
      <c r="E946" s="82" t="str">
        <f>IF(SP_SUL!D945="","*",SP_SUL!D945)</f>
        <v>*</v>
      </c>
      <c r="F946" s="82" t="str">
        <f>IF(SP_SUL!H945="","*",SP_SUL!H945)</f>
        <v>*</v>
      </c>
      <c r="G946" s="82" t="str">
        <f>IF(SP_SUL!M945="","*",SP_SUL!M945)</f>
        <v>-</v>
      </c>
      <c r="H946" s="115" t="str">
        <f>IF(SP_SUL!K945="","*",SP_SUL!K945)</f>
        <v>*</v>
      </c>
      <c r="I946" s="112" t="str">
        <f>IF(SP_SUL!O945="","*",SP_SUL!O945)</f>
        <v>*</v>
      </c>
      <c r="J946" s="112" t="str">
        <f>IF(SP_SUL!P945="","*",SP_SUL!P945)</f>
        <v>*</v>
      </c>
      <c r="K946" s="82">
        <f>IF(SP_SUL!AK945="","*",SP_SUL!AK945)</f>
        <v>0</v>
      </c>
      <c r="L946" s="82" t="str">
        <f>IF(SP_SUL!AM945="","*",SP_SUL!AM945)</f>
        <v>-</v>
      </c>
      <c r="M946" s="82">
        <f>IF(SP_SUL!AP945="","*",SP_SUL!AP945)</f>
        <v>0</v>
      </c>
      <c r="N946" s="82" t="str">
        <f>IF(SP_SUL!AM945="","*",SP_SUL!AM945)</f>
        <v>-</v>
      </c>
      <c r="O946" s="109" t="str">
        <f>IF(SP_SUL!BH945="","*",SP_SUL!BH945)</f>
        <v>*</v>
      </c>
      <c r="P946" s="145" t="str">
        <f>IF($A$2=1,IF(SP_SUL!BJ945="","*",SP_SUL!BJ945),IF(SP_SUL!BK945="","*",SP_SUL!BK945))</f>
        <v>*</v>
      </c>
    </row>
    <row r="947" spans="1:16" hidden="1">
      <c r="A947" s="81" t="str">
        <f>IF(SP_SUL!B946="","*",SP_SUL!B946)</f>
        <v>*</v>
      </c>
      <c r="B947" s="82" t="str">
        <f>IF(SP_SUL!X946="","*",SP_SUL!X946)</f>
        <v>*</v>
      </c>
      <c r="C947" s="82" t="str">
        <f>IF(SP_SUL!S946="","*",SP_SUL!S946)</f>
        <v>-</v>
      </c>
      <c r="D947" s="82" t="str">
        <f>IF(SP_SUL!T946="","*",SP_SUL!T946)</f>
        <v>-</v>
      </c>
      <c r="E947" s="82" t="str">
        <f>IF(SP_SUL!D946="","*",SP_SUL!D946)</f>
        <v>*</v>
      </c>
      <c r="F947" s="82" t="str">
        <f>IF(SP_SUL!H946="","*",SP_SUL!H946)</f>
        <v>*</v>
      </c>
      <c r="G947" s="82" t="str">
        <f>IF(SP_SUL!M946="","*",SP_SUL!M946)</f>
        <v>-</v>
      </c>
      <c r="H947" s="115" t="str">
        <f>IF(SP_SUL!K946="","*",SP_SUL!K946)</f>
        <v>*</v>
      </c>
      <c r="I947" s="112" t="str">
        <f>IF(SP_SUL!O946="","*",SP_SUL!O946)</f>
        <v>*</v>
      </c>
      <c r="J947" s="112" t="str">
        <f>IF(SP_SUL!P946="","*",SP_SUL!P946)</f>
        <v>*</v>
      </c>
      <c r="K947" s="82">
        <f>IF(SP_SUL!AK946="","*",SP_SUL!AK946)</f>
        <v>0</v>
      </c>
      <c r="L947" s="82" t="str">
        <f>IF(SP_SUL!AM946="","*",SP_SUL!AM946)</f>
        <v>-</v>
      </c>
      <c r="M947" s="82">
        <f>IF(SP_SUL!AP946="","*",SP_SUL!AP946)</f>
        <v>0</v>
      </c>
      <c r="N947" s="82" t="str">
        <f>IF(SP_SUL!AM946="","*",SP_SUL!AM946)</f>
        <v>-</v>
      </c>
      <c r="O947" s="109" t="str">
        <f>IF(SP_SUL!BH946="","*",SP_SUL!BH946)</f>
        <v>*</v>
      </c>
      <c r="P947" s="145" t="str">
        <f>IF($A$2=1,IF(SP_SUL!BJ946="","*",SP_SUL!BJ946),IF(SP_SUL!BK946="","*",SP_SUL!BK946))</f>
        <v>*</v>
      </c>
    </row>
    <row r="948" spans="1:16" hidden="1">
      <c r="A948" s="81" t="str">
        <f>IF(SP_SUL!B947="","*",SP_SUL!B947)</f>
        <v>*</v>
      </c>
      <c r="B948" s="82" t="str">
        <f>IF(SP_SUL!X947="","*",SP_SUL!X947)</f>
        <v>*</v>
      </c>
      <c r="C948" s="82" t="str">
        <f>IF(SP_SUL!S947="","*",SP_SUL!S947)</f>
        <v>-</v>
      </c>
      <c r="D948" s="82" t="str">
        <f>IF(SP_SUL!T947="","*",SP_SUL!T947)</f>
        <v>-</v>
      </c>
      <c r="E948" s="82" t="str">
        <f>IF(SP_SUL!D947="","*",SP_SUL!D947)</f>
        <v>*</v>
      </c>
      <c r="F948" s="82" t="str">
        <f>IF(SP_SUL!H947="","*",SP_SUL!H947)</f>
        <v>*</v>
      </c>
      <c r="G948" s="82" t="str">
        <f>IF(SP_SUL!M947="","*",SP_SUL!M947)</f>
        <v>-</v>
      </c>
      <c r="H948" s="115" t="str">
        <f>IF(SP_SUL!K947="","*",SP_SUL!K947)</f>
        <v>*</v>
      </c>
      <c r="I948" s="112" t="str">
        <f>IF(SP_SUL!O947="","*",SP_SUL!O947)</f>
        <v>*</v>
      </c>
      <c r="J948" s="112" t="str">
        <f>IF(SP_SUL!P947="","*",SP_SUL!P947)</f>
        <v>*</v>
      </c>
      <c r="K948" s="82">
        <f>IF(SP_SUL!AK947="","*",SP_SUL!AK947)</f>
        <v>0</v>
      </c>
      <c r="L948" s="82" t="str">
        <f>IF(SP_SUL!AM947="","*",SP_SUL!AM947)</f>
        <v>-</v>
      </c>
      <c r="M948" s="82">
        <f>IF(SP_SUL!AP947="","*",SP_SUL!AP947)</f>
        <v>0</v>
      </c>
      <c r="N948" s="82" t="str">
        <f>IF(SP_SUL!AM947="","*",SP_SUL!AM947)</f>
        <v>-</v>
      </c>
      <c r="O948" s="109" t="str">
        <f>IF(SP_SUL!BH947="","*",SP_SUL!BH947)</f>
        <v>*</v>
      </c>
      <c r="P948" s="145" t="str">
        <f>IF($A$2=1,IF(SP_SUL!BJ947="","*",SP_SUL!BJ947),IF(SP_SUL!BK947="","*",SP_SUL!BK947))</f>
        <v>*</v>
      </c>
    </row>
    <row r="949" spans="1:16" hidden="1">
      <c r="A949" s="81" t="str">
        <f>IF(SP_SUL!B948="","*",SP_SUL!B948)</f>
        <v>*</v>
      </c>
      <c r="B949" s="82" t="str">
        <f>IF(SP_SUL!X948="","*",SP_SUL!X948)</f>
        <v>*</v>
      </c>
      <c r="C949" s="82" t="str">
        <f>IF(SP_SUL!S948="","*",SP_SUL!S948)</f>
        <v>-</v>
      </c>
      <c r="D949" s="82" t="str">
        <f>IF(SP_SUL!T948="","*",SP_SUL!T948)</f>
        <v>-</v>
      </c>
      <c r="E949" s="82" t="str">
        <f>IF(SP_SUL!D948="","*",SP_SUL!D948)</f>
        <v>*</v>
      </c>
      <c r="F949" s="82" t="str">
        <f>IF(SP_SUL!H948="","*",SP_SUL!H948)</f>
        <v>*</v>
      </c>
      <c r="G949" s="82" t="str">
        <f>IF(SP_SUL!M948="","*",SP_SUL!M948)</f>
        <v>-</v>
      </c>
      <c r="H949" s="115" t="str">
        <f>IF(SP_SUL!K948="","*",SP_SUL!K948)</f>
        <v>*</v>
      </c>
      <c r="I949" s="112" t="str">
        <f>IF(SP_SUL!O948="","*",SP_SUL!O948)</f>
        <v>*</v>
      </c>
      <c r="J949" s="112" t="str">
        <f>IF(SP_SUL!P948="","*",SP_SUL!P948)</f>
        <v>*</v>
      </c>
      <c r="K949" s="82">
        <f>IF(SP_SUL!AK948="","*",SP_SUL!AK948)</f>
        <v>0</v>
      </c>
      <c r="L949" s="82" t="str">
        <f>IF(SP_SUL!AM948="","*",SP_SUL!AM948)</f>
        <v>-</v>
      </c>
      <c r="M949" s="82">
        <f>IF(SP_SUL!AP948="","*",SP_SUL!AP948)</f>
        <v>0</v>
      </c>
      <c r="N949" s="82" t="str">
        <f>IF(SP_SUL!AM948="","*",SP_SUL!AM948)</f>
        <v>-</v>
      </c>
      <c r="O949" s="109" t="str">
        <f>IF(SP_SUL!BH948="","*",SP_SUL!BH948)</f>
        <v>*</v>
      </c>
      <c r="P949" s="145" t="str">
        <f>IF($A$2=1,IF(SP_SUL!BJ948="","*",SP_SUL!BJ948),IF(SP_SUL!BK948="","*",SP_SUL!BK948))</f>
        <v>*</v>
      </c>
    </row>
    <row r="950" spans="1:16" hidden="1">
      <c r="A950" s="81" t="str">
        <f>IF(SP_SUL!B949="","*",SP_SUL!B949)</f>
        <v>*</v>
      </c>
      <c r="B950" s="82" t="str">
        <f>IF(SP_SUL!X949="","*",SP_SUL!X949)</f>
        <v>*</v>
      </c>
      <c r="C950" s="82" t="str">
        <f>IF(SP_SUL!S949="","*",SP_SUL!S949)</f>
        <v>-</v>
      </c>
      <c r="D950" s="82" t="str">
        <f>IF(SP_SUL!T949="","*",SP_SUL!T949)</f>
        <v>-</v>
      </c>
      <c r="E950" s="82" t="str">
        <f>IF(SP_SUL!D949="","*",SP_SUL!D949)</f>
        <v>*</v>
      </c>
      <c r="F950" s="82" t="str">
        <f>IF(SP_SUL!H949="","*",SP_SUL!H949)</f>
        <v>*</v>
      </c>
      <c r="G950" s="82" t="str">
        <f>IF(SP_SUL!M949="","*",SP_SUL!M949)</f>
        <v>-</v>
      </c>
      <c r="H950" s="115" t="str">
        <f>IF(SP_SUL!K949="","*",SP_SUL!K949)</f>
        <v>*</v>
      </c>
      <c r="I950" s="112" t="str">
        <f>IF(SP_SUL!O949="","*",SP_SUL!O949)</f>
        <v>*</v>
      </c>
      <c r="J950" s="112" t="str">
        <f>IF(SP_SUL!P949="","*",SP_SUL!P949)</f>
        <v>*</v>
      </c>
      <c r="K950" s="82">
        <f>IF(SP_SUL!AK949="","*",SP_SUL!AK949)</f>
        <v>0</v>
      </c>
      <c r="L950" s="82" t="str">
        <f>IF(SP_SUL!AM949="","*",SP_SUL!AM949)</f>
        <v>-</v>
      </c>
      <c r="M950" s="82">
        <f>IF(SP_SUL!AP949="","*",SP_SUL!AP949)</f>
        <v>0</v>
      </c>
      <c r="N950" s="82" t="str">
        <f>IF(SP_SUL!AM949="","*",SP_SUL!AM949)</f>
        <v>-</v>
      </c>
      <c r="O950" s="109" t="str">
        <f>IF(SP_SUL!BH949="","*",SP_SUL!BH949)</f>
        <v>*</v>
      </c>
      <c r="P950" s="145" t="str">
        <f>IF($A$2=1,IF(SP_SUL!BJ949="","*",SP_SUL!BJ949),IF(SP_SUL!BK949="","*",SP_SUL!BK949))</f>
        <v>*</v>
      </c>
    </row>
    <row r="951" spans="1:16" hidden="1">
      <c r="A951" s="81" t="str">
        <f>IF(SP_SUL!B950="","*",SP_SUL!B950)</f>
        <v>*</v>
      </c>
      <c r="B951" s="82" t="str">
        <f>IF(SP_SUL!X950="","*",SP_SUL!X950)</f>
        <v>*</v>
      </c>
      <c r="C951" s="82" t="str">
        <f>IF(SP_SUL!S950="","*",SP_SUL!S950)</f>
        <v>-</v>
      </c>
      <c r="D951" s="82" t="str">
        <f>IF(SP_SUL!T950="","*",SP_SUL!T950)</f>
        <v>-</v>
      </c>
      <c r="E951" s="82" t="str">
        <f>IF(SP_SUL!D950="","*",SP_SUL!D950)</f>
        <v>*</v>
      </c>
      <c r="F951" s="82" t="str">
        <f>IF(SP_SUL!H950="","*",SP_SUL!H950)</f>
        <v>*</v>
      </c>
      <c r="G951" s="82" t="str">
        <f>IF(SP_SUL!M950="","*",SP_SUL!M950)</f>
        <v>-</v>
      </c>
      <c r="H951" s="115" t="str">
        <f>IF(SP_SUL!K950="","*",SP_SUL!K950)</f>
        <v>*</v>
      </c>
      <c r="I951" s="112" t="str">
        <f>IF(SP_SUL!O950="","*",SP_SUL!O950)</f>
        <v>*</v>
      </c>
      <c r="J951" s="112" t="str">
        <f>IF(SP_SUL!P950="","*",SP_SUL!P950)</f>
        <v>*</v>
      </c>
      <c r="K951" s="82">
        <f>IF(SP_SUL!AK950="","*",SP_SUL!AK950)</f>
        <v>0</v>
      </c>
      <c r="L951" s="82" t="str">
        <f>IF(SP_SUL!AM950="","*",SP_SUL!AM950)</f>
        <v>-</v>
      </c>
      <c r="M951" s="82">
        <f>IF(SP_SUL!AP950="","*",SP_SUL!AP950)</f>
        <v>0</v>
      </c>
      <c r="N951" s="82" t="str">
        <f>IF(SP_SUL!AM950="","*",SP_SUL!AM950)</f>
        <v>-</v>
      </c>
      <c r="O951" s="109" t="str">
        <f>IF(SP_SUL!BH950="","*",SP_SUL!BH950)</f>
        <v>*</v>
      </c>
      <c r="P951" s="145" t="str">
        <f>IF($A$2=1,IF(SP_SUL!BJ950="","*",SP_SUL!BJ950),IF(SP_SUL!BK950="","*",SP_SUL!BK950))</f>
        <v>*</v>
      </c>
    </row>
    <row r="952" spans="1:16" hidden="1">
      <c r="A952" s="81" t="str">
        <f>IF(SP_SUL!B951="","*",SP_SUL!B951)</f>
        <v>*</v>
      </c>
      <c r="B952" s="82" t="str">
        <f>IF(SP_SUL!X951="","*",SP_SUL!X951)</f>
        <v>*</v>
      </c>
      <c r="C952" s="82" t="str">
        <f>IF(SP_SUL!S951="","*",SP_SUL!S951)</f>
        <v>-</v>
      </c>
      <c r="D952" s="82" t="str">
        <f>IF(SP_SUL!T951="","*",SP_SUL!T951)</f>
        <v>-</v>
      </c>
      <c r="E952" s="82" t="str">
        <f>IF(SP_SUL!D951="","*",SP_SUL!D951)</f>
        <v>*</v>
      </c>
      <c r="F952" s="82" t="str">
        <f>IF(SP_SUL!H951="","*",SP_SUL!H951)</f>
        <v>*</v>
      </c>
      <c r="G952" s="82" t="str">
        <f>IF(SP_SUL!M951="","*",SP_SUL!M951)</f>
        <v>-</v>
      </c>
      <c r="H952" s="115" t="str">
        <f>IF(SP_SUL!K951="","*",SP_SUL!K951)</f>
        <v>*</v>
      </c>
      <c r="I952" s="112" t="str">
        <f>IF(SP_SUL!O951="","*",SP_SUL!O951)</f>
        <v>*</v>
      </c>
      <c r="J952" s="112" t="str">
        <f>IF(SP_SUL!P951="","*",SP_SUL!P951)</f>
        <v>*</v>
      </c>
      <c r="K952" s="82">
        <f>IF(SP_SUL!AK951="","*",SP_SUL!AK951)</f>
        <v>0</v>
      </c>
      <c r="L952" s="82" t="str">
        <f>IF(SP_SUL!AM951="","*",SP_SUL!AM951)</f>
        <v>-</v>
      </c>
      <c r="M952" s="82">
        <f>IF(SP_SUL!AP951="","*",SP_SUL!AP951)</f>
        <v>0</v>
      </c>
      <c r="N952" s="82" t="str">
        <f>IF(SP_SUL!AM951="","*",SP_SUL!AM951)</f>
        <v>-</v>
      </c>
      <c r="O952" s="109" t="str">
        <f>IF(SP_SUL!BH951="","*",SP_SUL!BH951)</f>
        <v>*</v>
      </c>
      <c r="P952" s="145" t="str">
        <f>IF($A$2=1,IF(SP_SUL!BJ951="","*",SP_SUL!BJ951),IF(SP_SUL!BK951="","*",SP_SUL!BK951))</f>
        <v>*</v>
      </c>
    </row>
    <row r="953" spans="1:16" hidden="1">
      <c r="A953" s="81" t="str">
        <f>IF(SP_SUL!B952="","*",SP_SUL!B952)</f>
        <v>*</v>
      </c>
      <c r="B953" s="82" t="str">
        <f>IF(SP_SUL!X952="","*",SP_SUL!X952)</f>
        <v>*</v>
      </c>
      <c r="C953" s="82" t="str">
        <f>IF(SP_SUL!S952="","*",SP_SUL!S952)</f>
        <v>-</v>
      </c>
      <c r="D953" s="82" t="str">
        <f>IF(SP_SUL!T952="","*",SP_SUL!T952)</f>
        <v>-</v>
      </c>
      <c r="E953" s="82" t="str">
        <f>IF(SP_SUL!D952="","*",SP_SUL!D952)</f>
        <v>*</v>
      </c>
      <c r="F953" s="82" t="str">
        <f>IF(SP_SUL!H952="","*",SP_SUL!H952)</f>
        <v>*</v>
      </c>
      <c r="G953" s="82" t="str">
        <f>IF(SP_SUL!M952="","*",SP_SUL!M952)</f>
        <v>-</v>
      </c>
      <c r="H953" s="115" t="str">
        <f>IF(SP_SUL!K952="","*",SP_SUL!K952)</f>
        <v>*</v>
      </c>
      <c r="I953" s="112" t="str">
        <f>IF(SP_SUL!O952="","*",SP_SUL!O952)</f>
        <v>*</v>
      </c>
      <c r="J953" s="112" t="str">
        <f>IF(SP_SUL!P952="","*",SP_SUL!P952)</f>
        <v>*</v>
      </c>
      <c r="K953" s="82">
        <f>IF(SP_SUL!AK952="","*",SP_SUL!AK952)</f>
        <v>0</v>
      </c>
      <c r="L953" s="82" t="str">
        <f>IF(SP_SUL!AM952="","*",SP_SUL!AM952)</f>
        <v>-</v>
      </c>
      <c r="M953" s="82">
        <f>IF(SP_SUL!AP952="","*",SP_SUL!AP952)</f>
        <v>0</v>
      </c>
      <c r="N953" s="82" t="str">
        <f>IF(SP_SUL!AM952="","*",SP_SUL!AM952)</f>
        <v>-</v>
      </c>
      <c r="O953" s="109" t="str">
        <f>IF(SP_SUL!BH952="","*",SP_SUL!BH952)</f>
        <v>*</v>
      </c>
      <c r="P953" s="145" t="str">
        <f>IF($A$2=1,IF(SP_SUL!BJ952="","*",SP_SUL!BJ952),IF(SP_SUL!BK952="","*",SP_SUL!BK952))</f>
        <v>*</v>
      </c>
    </row>
    <row r="954" spans="1:16" hidden="1">
      <c r="A954" s="81" t="str">
        <f>IF(SP_SUL!B953="","*",SP_SUL!B953)</f>
        <v>*</v>
      </c>
      <c r="B954" s="82" t="str">
        <f>IF(SP_SUL!X953="","*",SP_SUL!X953)</f>
        <v>*</v>
      </c>
      <c r="C954" s="82" t="str">
        <f>IF(SP_SUL!S953="","*",SP_SUL!S953)</f>
        <v>-</v>
      </c>
      <c r="D954" s="82" t="str">
        <f>IF(SP_SUL!T953="","*",SP_SUL!T953)</f>
        <v>-</v>
      </c>
      <c r="E954" s="82" t="str">
        <f>IF(SP_SUL!D953="","*",SP_SUL!D953)</f>
        <v>*</v>
      </c>
      <c r="F954" s="82" t="str">
        <f>IF(SP_SUL!H953="","*",SP_SUL!H953)</f>
        <v>*</v>
      </c>
      <c r="G954" s="82" t="str">
        <f>IF(SP_SUL!M953="","*",SP_SUL!M953)</f>
        <v>-</v>
      </c>
      <c r="H954" s="115" t="str">
        <f>IF(SP_SUL!K953="","*",SP_SUL!K953)</f>
        <v>*</v>
      </c>
      <c r="I954" s="112" t="str">
        <f>IF(SP_SUL!O953="","*",SP_SUL!O953)</f>
        <v>*</v>
      </c>
      <c r="J954" s="112" t="str">
        <f>IF(SP_SUL!P953="","*",SP_SUL!P953)</f>
        <v>*</v>
      </c>
      <c r="K954" s="82">
        <f>IF(SP_SUL!AK953="","*",SP_SUL!AK953)</f>
        <v>0</v>
      </c>
      <c r="L954" s="82" t="str">
        <f>IF(SP_SUL!AM953="","*",SP_SUL!AM953)</f>
        <v>-</v>
      </c>
      <c r="M954" s="82">
        <f>IF(SP_SUL!AP953="","*",SP_SUL!AP953)</f>
        <v>0</v>
      </c>
      <c r="N954" s="82" t="str">
        <f>IF(SP_SUL!AM953="","*",SP_SUL!AM953)</f>
        <v>-</v>
      </c>
      <c r="O954" s="109" t="str">
        <f>IF(SP_SUL!BH953="","*",SP_SUL!BH953)</f>
        <v>*</v>
      </c>
      <c r="P954" s="145" t="str">
        <f>IF($A$2=1,IF(SP_SUL!BJ953="","*",SP_SUL!BJ953),IF(SP_SUL!BK953="","*",SP_SUL!BK953))</f>
        <v>*</v>
      </c>
    </row>
    <row r="955" spans="1:16" hidden="1">
      <c r="A955" s="81" t="str">
        <f>IF(SP_SUL!B954="","*",SP_SUL!B954)</f>
        <v>*</v>
      </c>
      <c r="B955" s="82" t="str">
        <f>IF(SP_SUL!X954="","*",SP_SUL!X954)</f>
        <v>*</v>
      </c>
      <c r="C955" s="82" t="str">
        <f>IF(SP_SUL!S954="","*",SP_SUL!S954)</f>
        <v>-</v>
      </c>
      <c r="D955" s="82" t="str">
        <f>IF(SP_SUL!T954="","*",SP_SUL!T954)</f>
        <v>-</v>
      </c>
      <c r="E955" s="82" t="str">
        <f>IF(SP_SUL!D954="","*",SP_SUL!D954)</f>
        <v>*</v>
      </c>
      <c r="F955" s="82" t="str">
        <f>IF(SP_SUL!H954="","*",SP_SUL!H954)</f>
        <v>*</v>
      </c>
      <c r="G955" s="82" t="str">
        <f>IF(SP_SUL!M954="","*",SP_SUL!M954)</f>
        <v>-</v>
      </c>
      <c r="H955" s="115" t="str">
        <f>IF(SP_SUL!K954="","*",SP_SUL!K954)</f>
        <v>*</v>
      </c>
      <c r="I955" s="112" t="str">
        <f>IF(SP_SUL!O954="","*",SP_SUL!O954)</f>
        <v>*</v>
      </c>
      <c r="J955" s="112" t="str">
        <f>IF(SP_SUL!P954="","*",SP_SUL!P954)</f>
        <v>*</v>
      </c>
      <c r="K955" s="82">
        <f>IF(SP_SUL!AK954="","*",SP_SUL!AK954)</f>
        <v>0</v>
      </c>
      <c r="L955" s="82" t="str">
        <f>IF(SP_SUL!AM954="","*",SP_SUL!AM954)</f>
        <v>-</v>
      </c>
      <c r="M955" s="82">
        <f>IF(SP_SUL!AP954="","*",SP_SUL!AP954)</f>
        <v>0</v>
      </c>
      <c r="N955" s="82" t="str">
        <f>IF(SP_SUL!AM954="","*",SP_SUL!AM954)</f>
        <v>-</v>
      </c>
      <c r="O955" s="109" t="str">
        <f>IF(SP_SUL!BH954="","*",SP_SUL!BH954)</f>
        <v>*</v>
      </c>
      <c r="P955" s="145" t="str">
        <f>IF($A$2=1,IF(SP_SUL!BJ954="","*",SP_SUL!BJ954),IF(SP_SUL!BK954="","*",SP_SUL!BK954))</f>
        <v>*</v>
      </c>
    </row>
    <row r="956" spans="1:16" hidden="1">
      <c r="A956" s="81" t="str">
        <f>IF(SP_SUL!B955="","*",SP_SUL!B955)</f>
        <v>*</v>
      </c>
      <c r="B956" s="82" t="str">
        <f>IF(SP_SUL!X955="","*",SP_SUL!X955)</f>
        <v>*</v>
      </c>
      <c r="C956" s="82" t="str">
        <f>IF(SP_SUL!S955="","*",SP_SUL!S955)</f>
        <v>-</v>
      </c>
      <c r="D956" s="82" t="str">
        <f>IF(SP_SUL!T955="","*",SP_SUL!T955)</f>
        <v>-</v>
      </c>
      <c r="E956" s="82" t="str">
        <f>IF(SP_SUL!D955="","*",SP_SUL!D955)</f>
        <v>*</v>
      </c>
      <c r="F956" s="82" t="str">
        <f>IF(SP_SUL!H955="","*",SP_SUL!H955)</f>
        <v>*</v>
      </c>
      <c r="G956" s="82" t="str">
        <f>IF(SP_SUL!M955="","*",SP_SUL!M955)</f>
        <v>-</v>
      </c>
      <c r="H956" s="115" t="str">
        <f>IF(SP_SUL!K955="","*",SP_SUL!K955)</f>
        <v>*</v>
      </c>
      <c r="I956" s="112" t="str">
        <f>IF(SP_SUL!O955="","*",SP_SUL!O955)</f>
        <v>*</v>
      </c>
      <c r="J956" s="112" t="str">
        <f>IF(SP_SUL!P955="","*",SP_SUL!P955)</f>
        <v>*</v>
      </c>
      <c r="K956" s="82">
        <f>IF(SP_SUL!AK955="","*",SP_SUL!AK955)</f>
        <v>0</v>
      </c>
      <c r="L956" s="82" t="str">
        <f>IF(SP_SUL!AM955="","*",SP_SUL!AM955)</f>
        <v>-</v>
      </c>
      <c r="M956" s="82">
        <f>IF(SP_SUL!AP955="","*",SP_SUL!AP955)</f>
        <v>0</v>
      </c>
      <c r="N956" s="82" t="str">
        <f>IF(SP_SUL!AM955="","*",SP_SUL!AM955)</f>
        <v>-</v>
      </c>
      <c r="O956" s="109" t="str">
        <f>IF(SP_SUL!BH955="","*",SP_SUL!BH955)</f>
        <v>*</v>
      </c>
      <c r="P956" s="145" t="str">
        <f>IF($A$2=1,IF(SP_SUL!BJ955="","*",SP_SUL!BJ955),IF(SP_SUL!BK955="","*",SP_SUL!BK955))</f>
        <v>*</v>
      </c>
    </row>
    <row r="957" spans="1:16" hidden="1">
      <c r="A957" s="81" t="str">
        <f>IF(SP_SUL!B956="","*",SP_SUL!B956)</f>
        <v>*</v>
      </c>
      <c r="B957" s="82" t="str">
        <f>IF(SP_SUL!X956="","*",SP_SUL!X956)</f>
        <v>*</v>
      </c>
      <c r="C957" s="82" t="str">
        <f>IF(SP_SUL!S956="","*",SP_SUL!S956)</f>
        <v>-</v>
      </c>
      <c r="D957" s="82" t="str">
        <f>IF(SP_SUL!T956="","*",SP_SUL!T956)</f>
        <v>-</v>
      </c>
      <c r="E957" s="82" t="str">
        <f>IF(SP_SUL!D956="","*",SP_SUL!D956)</f>
        <v>*</v>
      </c>
      <c r="F957" s="82" t="str">
        <f>IF(SP_SUL!H956="","*",SP_SUL!H956)</f>
        <v>*</v>
      </c>
      <c r="G957" s="82" t="str">
        <f>IF(SP_SUL!M956="","*",SP_SUL!M956)</f>
        <v>-</v>
      </c>
      <c r="H957" s="115" t="str">
        <f>IF(SP_SUL!K956="","*",SP_SUL!K956)</f>
        <v>*</v>
      </c>
      <c r="I957" s="112" t="str">
        <f>IF(SP_SUL!O956="","*",SP_SUL!O956)</f>
        <v>*</v>
      </c>
      <c r="J957" s="112" t="str">
        <f>IF(SP_SUL!P956="","*",SP_SUL!P956)</f>
        <v>*</v>
      </c>
      <c r="K957" s="82">
        <f>IF(SP_SUL!AK956="","*",SP_SUL!AK956)</f>
        <v>0</v>
      </c>
      <c r="L957" s="82" t="str">
        <f>IF(SP_SUL!AM956="","*",SP_SUL!AM956)</f>
        <v>-</v>
      </c>
      <c r="M957" s="82">
        <f>IF(SP_SUL!AP956="","*",SP_SUL!AP956)</f>
        <v>0</v>
      </c>
      <c r="N957" s="82" t="str">
        <f>IF(SP_SUL!AM956="","*",SP_SUL!AM956)</f>
        <v>-</v>
      </c>
      <c r="O957" s="109" t="str">
        <f>IF(SP_SUL!BH956="","*",SP_SUL!BH956)</f>
        <v>*</v>
      </c>
      <c r="P957" s="145" t="str">
        <f>IF($A$2=1,IF(SP_SUL!BJ956="","*",SP_SUL!BJ956),IF(SP_SUL!BK956="","*",SP_SUL!BK956))</f>
        <v>*</v>
      </c>
    </row>
    <row r="958" spans="1:16" hidden="1">
      <c r="A958" s="81" t="str">
        <f>IF(SP_SUL!B957="","*",SP_SUL!B957)</f>
        <v>*</v>
      </c>
      <c r="B958" s="82" t="str">
        <f>IF(SP_SUL!X957="","*",SP_SUL!X957)</f>
        <v>*</v>
      </c>
      <c r="C958" s="82" t="str">
        <f>IF(SP_SUL!S957="","*",SP_SUL!S957)</f>
        <v>-</v>
      </c>
      <c r="D958" s="82" t="str">
        <f>IF(SP_SUL!T957="","*",SP_SUL!T957)</f>
        <v>-</v>
      </c>
      <c r="E958" s="82" t="str">
        <f>IF(SP_SUL!D957="","*",SP_SUL!D957)</f>
        <v>*</v>
      </c>
      <c r="F958" s="82" t="str">
        <f>IF(SP_SUL!H957="","*",SP_SUL!H957)</f>
        <v>*</v>
      </c>
      <c r="G958" s="82" t="str">
        <f>IF(SP_SUL!M957="","*",SP_SUL!M957)</f>
        <v>-</v>
      </c>
      <c r="H958" s="115" t="str">
        <f>IF(SP_SUL!K957="","*",SP_SUL!K957)</f>
        <v>*</v>
      </c>
      <c r="I958" s="112" t="str">
        <f>IF(SP_SUL!O957="","*",SP_SUL!O957)</f>
        <v>*</v>
      </c>
      <c r="J958" s="112" t="str">
        <f>IF(SP_SUL!P957="","*",SP_SUL!P957)</f>
        <v>*</v>
      </c>
      <c r="K958" s="82">
        <f>IF(SP_SUL!AK957="","*",SP_SUL!AK957)</f>
        <v>0</v>
      </c>
      <c r="L958" s="82" t="str">
        <f>IF(SP_SUL!AM957="","*",SP_SUL!AM957)</f>
        <v>-</v>
      </c>
      <c r="M958" s="82">
        <f>IF(SP_SUL!AP957="","*",SP_SUL!AP957)</f>
        <v>0</v>
      </c>
      <c r="N958" s="82" t="str">
        <f>IF(SP_SUL!AM957="","*",SP_SUL!AM957)</f>
        <v>-</v>
      </c>
      <c r="O958" s="109" t="str">
        <f>IF(SP_SUL!BH957="","*",SP_SUL!BH957)</f>
        <v>*</v>
      </c>
      <c r="P958" s="145" t="str">
        <f>IF($A$2=1,IF(SP_SUL!BJ957="","*",SP_SUL!BJ957),IF(SP_SUL!BK957="","*",SP_SUL!BK957))</f>
        <v>*</v>
      </c>
    </row>
    <row r="959" spans="1:16" hidden="1">
      <c r="A959" s="81" t="str">
        <f>IF(SP_SUL!B958="","*",SP_SUL!B958)</f>
        <v>*</v>
      </c>
      <c r="B959" s="82" t="str">
        <f>IF(SP_SUL!X958="","*",SP_SUL!X958)</f>
        <v>*</v>
      </c>
      <c r="C959" s="82" t="str">
        <f>IF(SP_SUL!S958="","*",SP_SUL!S958)</f>
        <v>-</v>
      </c>
      <c r="D959" s="82" t="str">
        <f>IF(SP_SUL!T958="","*",SP_SUL!T958)</f>
        <v>-</v>
      </c>
      <c r="E959" s="82" t="str">
        <f>IF(SP_SUL!D958="","*",SP_SUL!D958)</f>
        <v>*</v>
      </c>
      <c r="F959" s="82" t="str">
        <f>IF(SP_SUL!H958="","*",SP_SUL!H958)</f>
        <v>*</v>
      </c>
      <c r="G959" s="82" t="str">
        <f>IF(SP_SUL!M958="","*",SP_SUL!M958)</f>
        <v>-</v>
      </c>
      <c r="H959" s="115" t="str">
        <f>IF(SP_SUL!K958="","*",SP_SUL!K958)</f>
        <v>*</v>
      </c>
      <c r="I959" s="112" t="str">
        <f>IF(SP_SUL!O958="","*",SP_SUL!O958)</f>
        <v>*</v>
      </c>
      <c r="J959" s="112" t="str">
        <f>IF(SP_SUL!P958="","*",SP_SUL!P958)</f>
        <v>*</v>
      </c>
      <c r="K959" s="82">
        <f>IF(SP_SUL!AK958="","*",SP_SUL!AK958)</f>
        <v>0</v>
      </c>
      <c r="L959" s="82" t="str">
        <f>IF(SP_SUL!AM958="","*",SP_SUL!AM958)</f>
        <v>-</v>
      </c>
      <c r="M959" s="82">
        <f>IF(SP_SUL!AP958="","*",SP_SUL!AP958)</f>
        <v>0</v>
      </c>
      <c r="N959" s="82" t="str">
        <f>IF(SP_SUL!AM958="","*",SP_SUL!AM958)</f>
        <v>-</v>
      </c>
      <c r="O959" s="109" t="str">
        <f>IF(SP_SUL!BH958="","*",SP_SUL!BH958)</f>
        <v>*</v>
      </c>
      <c r="P959" s="145" t="str">
        <f>IF($A$2=1,IF(SP_SUL!BJ958="","*",SP_SUL!BJ958),IF(SP_SUL!BK958="","*",SP_SUL!BK958))</f>
        <v>*</v>
      </c>
    </row>
    <row r="960" spans="1:16" hidden="1">
      <c r="A960" s="81" t="str">
        <f>IF(SP_SUL!B959="","*",SP_SUL!B959)</f>
        <v>*</v>
      </c>
      <c r="B960" s="82" t="str">
        <f>IF(SP_SUL!X959="","*",SP_SUL!X959)</f>
        <v>*</v>
      </c>
      <c r="C960" s="82" t="str">
        <f>IF(SP_SUL!S959="","*",SP_SUL!S959)</f>
        <v>-</v>
      </c>
      <c r="D960" s="82" t="str">
        <f>IF(SP_SUL!T959="","*",SP_SUL!T959)</f>
        <v>-</v>
      </c>
      <c r="E960" s="82" t="str">
        <f>IF(SP_SUL!D959="","*",SP_SUL!D959)</f>
        <v>*</v>
      </c>
      <c r="F960" s="82" t="str">
        <f>IF(SP_SUL!H959="","*",SP_SUL!H959)</f>
        <v>*</v>
      </c>
      <c r="G960" s="82" t="str">
        <f>IF(SP_SUL!M959="","*",SP_SUL!M959)</f>
        <v>-</v>
      </c>
      <c r="H960" s="115" t="str">
        <f>IF(SP_SUL!K959="","*",SP_SUL!K959)</f>
        <v>*</v>
      </c>
      <c r="I960" s="112" t="str">
        <f>IF(SP_SUL!O959="","*",SP_SUL!O959)</f>
        <v>*</v>
      </c>
      <c r="J960" s="112" t="str">
        <f>IF(SP_SUL!P959="","*",SP_SUL!P959)</f>
        <v>*</v>
      </c>
      <c r="K960" s="82">
        <f>IF(SP_SUL!AK959="","*",SP_SUL!AK959)</f>
        <v>0</v>
      </c>
      <c r="L960" s="82" t="str">
        <f>IF(SP_SUL!AM959="","*",SP_SUL!AM959)</f>
        <v>-</v>
      </c>
      <c r="M960" s="82">
        <f>IF(SP_SUL!AP959="","*",SP_SUL!AP959)</f>
        <v>0</v>
      </c>
      <c r="N960" s="82" t="str">
        <f>IF(SP_SUL!AM959="","*",SP_SUL!AM959)</f>
        <v>-</v>
      </c>
      <c r="O960" s="109" t="str">
        <f>IF(SP_SUL!BH959="","*",SP_SUL!BH959)</f>
        <v>*</v>
      </c>
      <c r="P960" s="145" t="str">
        <f>IF($A$2=1,IF(SP_SUL!BJ959="","*",SP_SUL!BJ959),IF(SP_SUL!BK959="","*",SP_SUL!BK959))</f>
        <v>*</v>
      </c>
    </row>
    <row r="961" spans="1:16" hidden="1">
      <c r="A961" s="81" t="str">
        <f>IF(SP_SUL!B960="","*",SP_SUL!B960)</f>
        <v>*</v>
      </c>
      <c r="B961" s="82" t="str">
        <f>IF(SP_SUL!X960="","*",SP_SUL!X960)</f>
        <v>*</v>
      </c>
      <c r="C961" s="82" t="str">
        <f>IF(SP_SUL!S960="","*",SP_SUL!S960)</f>
        <v>-</v>
      </c>
      <c r="D961" s="82" t="str">
        <f>IF(SP_SUL!T960="","*",SP_SUL!T960)</f>
        <v>-</v>
      </c>
      <c r="E961" s="82" t="str">
        <f>IF(SP_SUL!D960="","*",SP_SUL!D960)</f>
        <v>*</v>
      </c>
      <c r="F961" s="82" t="str">
        <f>IF(SP_SUL!H960="","*",SP_SUL!H960)</f>
        <v>*</v>
      </c>
      <c r="G961" s="82" t="str">
        <f>IF(SP_SUL!M960="","*",SP_SUL!M960)</f>
        <v>-</v>
      </c>
      <c r="H961" s="115" t="str">
        <f>IF(SP_SUL!K960="","*",SP_SUL!K960)</f>
        <v>*</v>
      </c>
      <c r="I961" s="112" t="str">
        <f>IF(SP_SUL!O960="","*",SP_SUL!O960)</f>
        <v>*</v>
      </c>
      <c r="J961" s="112" t="str">
        <f>IF(SP_SUL!P960="","*",SP_SUL!P960)</f>
        <v>*</v>
      </c>
      <c r="K961" s="82">
        <f>IF(SP_SUL!AK960="","*",SP_SUL!AK960)</f>
        <v>0</v>
      </c>
      <c r="L961" s="82" t="str">
        <f>IF(SP_SUL!AM960="","*",SP_SUL!AM960)</f>
        <v>-</v>
      </c>
      <c r="M961" s="82">
        <f>IF(SP_SUL!AP960="","*",SP_SUL!AP960)</f>
        <v>0</v>
      </c>
      <c r="N961" s="82" t="str">
        <f>IF(SP_SUL!AM960="","*",SP_SUL!AM960)</f>
        <v>-</v>
      </c>
      <c r="O961" s="109" t="str">
        <f>IF(SP_SUL!BH960="","*",SP_SUL!BH960)</f>
        <v>*</v>
      </c>
      <c r="P961" s="145" t="str">
        <f>IF($A$2=1,IF(SP_SUL!BJ960="","*",SP_SUL!BJ960),IF(SP_SUL!BK960="","*",SP_SUL!BK960))</f>
        <v>*</v>
      </c>
    </row>
    <row r="962" spans="1:16" hidden="1">
      <c r="A962" s="81" t="str">
        <f>IF(SP_SUL!B961="","*",SP_SUL!B961)</f>
        <v>*</v>
      </c>
      <c r="B962" s="82" t="str">
        <f>IF(SP_SUL!X961="","*",SP_SUL!X961)</f>
        <v>*</v>
      </c>
      <c r="C962" s="82" t="str">
        <f>IF(SP_SUL!S961="","*",SP_SUL!S961)</f>
        <v>-</v>
      </c>
      <c r="D962" s="82" t="str">
        <f>IF(SP_SUL!T961="","*",SP_SUL!T961)</f>
        <v>-</v>
      </c>
      <c r="E962" s="82" t="str">
        <f>IF(SP_SUL!D961="","*",SP_SUL!D961)</f>
        <v>*</v>
      </c>
      <c r="F962" s="82" t="str">
        <f>IF(SP_SUL!H961="","*",SP_SUL!H961)</f>
        <v>*</v>
      </c>
      <c r="G962" s="82" t="str">
        <f>IF(SP_SUL!M961="","*",SP_SUL!M961)</f>
        <v>-</v>
      </c>
      <c r="H962" s="115" t="str">
        <f>IF(SP_SUL!K961="","*",SP_SUL!K961)</f>
        <v>*</v>
      </c>
      <c r="I962" s="112" t="str">
        <f>IF(SP_SUL!O961="","*",SP_SUL!O961)</f>
        <v>*</v>
      </c>
      <c r="J962" s="112" t="str">
        <f>IF(SP_SUL!P961="","*",SP_SUL!P961)</f>
        <v>*</v>
      </c>
      <c r="K962" s="82">
        <f>IF(SP_SUL!AK961="","*",SP_SUL!AK961)</f>
        <v>0</v>
      </c>
      <c r="L962" s="82" t="str">
        <f>IF(SP_SUL!AM961="","*",SP_SUL!AM961)</f>
        <v>-</v>
      </c>
      <c r="M962" s="82">
        <f>IF(SP_SUL!AP961="","*",SP_SUL!AP961)</f>
        <v>0</v>
      </c>
      <c r="N962" s="82" t="str">
        <f>IF(SP_SUL!AM961="","*",SP_SUL!AM961)</f>
        <v>-</v>
      </c>
      <c r="O962" s="109" t="str">
        <f>IF(SP_SUL!BH961="","*",SP_SUL!BH961)</f>
        <v>*</v>
      </c>
      <c r="P962" s="145" t="str">
        <f>IF($A$2=1,IF(SP_SUL!BJ961="","*",SP_SUL!BJ961),IF(SP_SUL!BK961="","*",SP_SUL!BK961))</f>
        <v>*</v>
      </c>
    </row>
    <row r="963" spans="1:16" hidden="1">
      <c r="A963" s="81" t="str">
        <f>IF(SP_SUL!B962="","*",SP_SUL!B962)</f>
        <v>*</v>
      </c>
      <c r="B963" s="82" t="str">
        <f>IF(SP_SUL!X962="","*",SP_SUL!X962)</f>
        <v>*</v>
      </c>
      <c r="C963" s="82" t="str">
        <f>IF(SP_SUL!S962="","*",SP_SUL!S962)</f>
        <v>-</v>
      </c>
      <c r="D963" s="82" t="str">
        <f>IF(SP_SUL!T962="","*",SP_SUL!T962)</f>
        <v>-</v>
      </c>
      <c r="E963" s="82" t="str">
        <f>IF(SP_SUL!D962="","*",SP_SUL!D962)</f>
        <v>*</v>
      </c>
      <c r="F963" s="82" t="str">
        <f>IF(SP_SUL!H962="","*",SP_SUL!H962)</f>
        <v>*</v>
      </c>
      <c r="G963" s="82" t="str">
        <f>IF(SP_SUL!M962="","*",SP_SUL!M962)</f>
        <v>-</v>
      </c>
      <c r="H963" s="115" t="str">
        <f>IF(SP_SUL!K962="","*",SP_SUL!K962)</f>
        <v>*</v>
      </c>
      <c r="I963" s="112" t="str">
        <f>IF(SP_SUL!O962="","*",SP_SUL!O962)</f>
        <v>*</v>
      </c>
      <c r="J963" s="112" t="str">
        <f>IF(SP_SUL!P962="","*",SP_SUL!P962)</f>
        <v>*</v>
      </c>
      <c r="K963" s="82">
        <f>IF(SP_SUL!AK962="","*",SP_SUL!AK962)</f>
        <v>0</v>
      </c>
      <c r="L963" s="82" t="str">
        <f>IF(SP_SUL!AM962="","*",SP_SUL!AM962)</f>
        <v>-</v>
      </c>
      <c r="M963" s="82">
        <f>IF(SP_SUL!AP962="","*",SP_SUL!AP962)</f>
        <v>0</v>
      </c>
      <c r="N963" s="82" t="str">
        <f>IF(SP_SUL!AM962="","*",SP_SUL!AM962)</f>
        <v>-</v>
      </c>
      <c r="O963" s="109" t="str">
        <f>IF(SP_SUL!BH962="","*",SP_SUL!BH962)</f>
        <v>*</v>
      </c>
      <c r="P963" s="145" t="str">
        <f>IF($A$2=1,IF(SP_SUL!BJ962="","*",SP_SUL!BJ962),IF(SP_SUL!BK962="","*",SP_SUL!BK962))</f>
        <v>*</v>
      </c>
    </row>
    <row r="964" spans="1:16" hidden="1">
      <c r="A964" s="81" t="str">
        <f>IF(SP_SUL!B963="","*",SP_SUL!B963)</f>
        <v>*</v>
      </c>
      <c r="B964" s="82" t="str">
        <f>IF(SP_SUL!X963="","*",SP_SUL!X963)</f>
        <v>*</v>
      </c>
      <c r="C964" s="82" t="str">
        <f>IF(SP_SUL!S963="","*",SP_SUL!S963)</f>
        <v>-</v>
      </c>
      <c r="D964" s="82" t="str">
        <f>IF(SP_SUL!T963="","*",SP_SUL!T963)</f>
        <v>-</v>
      </c>
      <c r="E964" s="82" t="str">
        <f>IF(SP_SUL!D963="","*",SP_SUL!D963)</f>
        <v>*</v>
      </c>
      <c r="F964" s="82" t="str">
        <f>IF(SP_SUL!H963="","*",SP_SUL!H963)</f>
        <v>*</v>
      </c>
      <c r="G964" s="82" t="str">
        <f>IF(SP_SUL!M963="","*",SP_SUL!M963)</f>
        <v>-</v>
      </c>
      <c r="H964" s="115" t="str">
        <f>IF(SP_SUL!K963="","*",SP_SUL!K963)</f>
        <v>*</v>
      </c>
      <c r="I964" s="112" t="str">
        <f>IF(SP_SUL!O963="","*",SP_SUL!O963)</f>
        <v>*</v>
      </c>
      <c r="J964" s="112" t="str">
        <f>IF(SP_SUL!P963="","*",SP_SUL!P963)</f>
        <v>*</v>
      </c>
      <c r="K964" s="82">
        <f>IF(SP_SUL!AK963="","*",SP_SUL!AK963)</f>
        <v>0</v>
      </c>
      <c r="L964" s="82" t="str">
        <f>IF(SP_SUL!AM963="","*",SP_SUL!AM963)</f>
        <v>-</v>
      </c>
      <c r="M964" s="82">
        <f>IF(SP_SUL!AP963="","*",SP_SUL!AP963)</f>
        <v>0</v>
      </c>
      <c r="N964" s="82" t="str">
        <f>IF(SP_SUL!AM963="","*",SP_SUL!AM963)</f>
        <v>-</v>
      </c>
      <c r="O964" s="109" t="str">
        <f>IF(SP_SUL!BH963="","*",SP_SUL!BH963)</f>
        <v>*</v>
      </c>
      <c r="P964" s="145" t="str">
        <f>IF($A$2=1,IF(SP_SUL!BJ963="","*",SP_SUL!BJ963),IF(SP_SUL!BK963="","*",SP_SUL!BK963))</f>
        <v>*</v>
      </c>
    </row>
    <row r="965" spans="1:16" hidden="1">
      <c r="A965" s="81" t="str">
        <f>IF(SP_SUL!B964="","*",SP_SUL!B964)</f>
        <v>*</v>
      </c>
      <c r="B965" s="82" t="str">
        <f>IF(SP_SUL!X964="","*",SP_SUL!X964)</f>
        <v>*</v>
      </c>
      <c r="C965" s="82" t="str">
        <f>IF(SP_SUL!S964="","*",SP_SUL!S964)</f>
        <v>-</v>
      </c>
      <c r="D965" s="82" t="str">
        <f>IF(SP_SUL!T964="","*",SP_SUL!T964)</f>
        <v>-</v>
      </c>
      <c r="E965" s="82" t="str">
        <f>IF(SP_SUL!D964="","*",SP_SUL!D964)</f>
        <v>*</v>
      </c>
      <c r="F965" s="82" t="str">
        <f>IF(SP_SUL!H964="","*",SP_SUL!H964)</f>
        <v>*</v>
      </c>
      <c r="G965" s="82" t="str">
        <f>IF(SP_SUL!M964="","*",SP_SUL!M964)</f>
        <v>-</v>
      </c>
      <c r="H965" s="115" t="str">
        <f>IF(SP_SUL!K964="","*",SP_SUL!K964)</f>
        <v>*</v>
      </c>
      <c r="I965" s="112" t="str">
        <f>IF(SP_SUL!O964="","*",SP_SUL!O964)</f>
        <v>*</v>
      </c>
      <c r="J965" s="112" t="str">
        <f>IF(SP_SUL!P964="","*",SP_SUL!P964)</f>
        <v>*</v>
      </c>
      <c r="K965" s="82">
        <f>IF(SP_SUL!AK964="","*",SP_SUL!AK964)</f>
        <v>0</v>
      </c>
      <c r="L965" s="82" t="str">
        <f>IF(SP_SUL!AM964="","*",SP_SUL!AM964)</f>
        <v>-</v>
      </c>
      <c r="M965" s="82">
        <f>IF(SP_SUL!AP964="","*",SP_SUL!AP964)</f>
        <v>0</v>
      </c>
      <c r="N965" s="82" t="str">
        <f>IF(SP_SUL!AM964="","*",SP_SUL!AM964)</f>
        <v>-</v>
      </c>
      <c r="O965" s="109" t="str">
        <f>IF(SP_SUL!BH964="","*",SP_SUL!BH964)</f>
        <v>*</v>
      </c>
      <c r="P965" s="145" t="str">
        <f>IF($A$2=1,IF(SP_SUL!BJ964="","*",SP_SUL!BJ964),IF(SP_SUL!BK964="","*",SP_SUL!BK964))</f>
        <v>*</v>
      </c>
    </row>
    <row r="966" spans="1:16" hidden="1">
      <c r="A966" s="81" t="str">
        <f>IF(SP_SUL!B965="","*",SP_SUL!B965)</f>
        <v>*</v>
      </c>
      <c r="B966" s="82" t="str">
        <f>IF(SP_SUL!X965="","*",SP_SUL!X965)</f>
        <v>*</v>
      </c>
      <c r="C966" s="82" t="str">
        <f>IF(SP_SUL!S965="","*",SP_SUL!S965)</f>
        <v>-</v>
      </c>
      <c r="D966" s="82" t="str">
        <f>IF(SP_SUL!T965="","*",SP_SUL!T965)</f>
        <v>-</v>
      </c>
      <c r="E966" s="82" t="str">
        <f>IF(SP_SUL!D965="","*",SP_SUL!D965)</f>
        <v>*</v>
      </c>
      <c r="F966" s="82" t="str">
        <f>IF(SP_SUL!H965="","*",SP_SUL!H965)</f>
        <v>*</v>
      </c>
      <c r="G966" s="82" t="str">
        <f>IF(SP_SUL!M965="","*",SP_SUL!M965)</f>
        <v>-</v>
      </c>
      <c r="H966" s="115" t="str">
        <f>IF(SP_SUL!K965="","*",SP_SUL!K965)</f>
        <v>*</v>
      </c>
      <c r="I966" s="112" t="str">
        <f>IF(SP_SUL!O965="","*",SP_SUL!O965)</f>
        <v>*</v>
      </c>
      <c r="J966" s="112" t="str">
        <f>IF(SP_SUL!P965="","*",SP_SUL!P965)</f>
        <v>*</v>
      </c>
      <c r="K966" s="82">
        <f>IF(SP_SUL!AK965="","*",SP_SUL!AK965)</f>
        <v>0</v>
      </c>
      <c r="L966" s="82" t="str">
        <f>IF(SP_SUL!AM965="","*",SP_SUL!AM965)</f>
        <v>-</v>
      </c>
      <c r="M966" s="82">
        <f>IF(SP_SUL!AP965="","*",SP_SUL!AP965)</f>
        <v>0</v>
      </c>
      <c r="N966" s="82" t="str">
        <f>IF(SP_SUL!AM965="","*",SP_SUL!AM965)</f>
        <v>-</v>
      </c>
      <c r="O966" s="109" t="str">
        <f>IF(SP_SUL!BH965="","*",SP_SUL!BH965)</f>
        <v>*</v>
      </c>
      <c r="P966" s="145" t="str">
        <f>IF($A$2=1,IF(SP_SUL!BJ965="","*",SP_SUL!BJ965),IF(SP_SUL!BK965="","*",SP_SUL!BK965))</f>
        <v>*</v>
      </c>
    </row>
    <row r="967" spans="1:16" hidden="1">
      <c r="A967" s="81" t="str">
        <f>IF(SP_SUL!B966="","*",SP_SUL!B966)</f>
        <v>*</v>
      </c>
      <c r="B967" s="82" t="str">
        <f>IF(SP_SUL!X966="","*",SP_SUL!X966)</f>
        <v>*</v>
      </c>
      <c r="C967" s="82" t="str">
        <f>IF(SP_SUL!S966="","*",SP_SUL!S966)</f>
        <v>-</v>
      </c>
      <c r="D967" s="82" t="str">
        <f>IF(SP_SUL!T966="","*",SP_SUL!T966)</f>
        <v>-</v>
      </c>
      <c r="E967" s="82" t="str">
        <f>IF(SP_SUL!D966="","*",SP_SUL!D966)</f>
        <v>*</v>
      </c>
      <c r="F967" s="82" t="str">
        <f>IF(SP_SUL!H966="","*",SP_SUL!H966)</f>
        <v>*</v>
      </c>
      <c r="G967" s="82" t="str">
        <f>IF(SP_SUL!M966="","*",SP_SUL!M966)</f>
        <v>-</v>
      </c>
      <c r="H967" s="115" t="str">
        <f>IF(SP_SUL!K966="","*",SP_SUL!K966)</f>
        <v>*</v>
      </c>
      <c r="I967" s="112" t="str">
        <f>IF(SP_SUL!O966="","*",SP_SUL!O966)</f>
        <v>*</v>
      </c>
      <c r="J967" s="112" t="str">
        <f>IF(SP_SUL!P966="","*",SP_SUL!P966)</f>
        <v>*</v>
      </c>
      <c r="K967" s="82">
        <f>IF(SP_SUL!AK966="","*",SP_SUL!AK966)</f>
        <v>0</v>
      </c>
      <c r="L967" s="82" t="str">
        <f>IF(SP_SUL!AM966="","*",SP_SUL!AM966)</f>
        <v>-</v>
      </c>
      <c r="M967" s="82">
        <f>IF(SP_SUL!AP966="","*",SP_SUL!AP966)</f>
        <v>0</v>
      </c>
      <c r="N967" s="82" t="str">
        <f>IF(SP_SUL!AM966="","*",SP_SUL!AM966)</f>
        <v>-</v>
      </c>
      <c r="O967" s="109" t="str">
        <f>IF(SP_SUL!BH966="","*",SP_SUL!BH966)</f>
        <v>*</v>
      </c>
      <c r="P967" s="145" t="str">
        <f>IF($A$2=1,IF(SP_SUL!BJ966="","*",SP_SUL!BJ966),IF(SP_SUL!BK966="","*",SP_SUL!BK966))</f>
        <v>*</v>
      </c>
    </row>
    <row r="968" spans="1:16" hidden="1">
      <c r="A968" s="81" t="str">
        <f>IF(SP_SUL!B967="","*",SP_SUL!B967)</f>
        <v>*</v>
      </c>
      <c r="B968" s="82" t="str">
        <f>IF(SP_SUL!X967="","*",SP_SUL!X967)</f>
        <v>*</v>
      </c>
      <c r="C968" s="82" t="str">
        <f>IF(SP_SUL!S967="","*",SP_SUL!S967)</f>
        <v>-</v>
      </c>
      <c r="D968" s="82" t="str">
        <f>IF(SP_SUL!T967="","*",SP_SUL!T967)</f>
        <v>-</v>
      </c>
      <c r="E968" s="82" t="str">
        <f>IF(SP_SUL!D967="","*",SP_SUL!D967)</f>
        <v>*</v>
      </c>
      <c r="F968" s="82" t="str">
        <f>IF(SP_SUL!H967="","*",SP_SUL!H967)</f>
        <v>*</v>
      </c>
      <c r="G968" s="82" t="str">
        <f>IF(SP_SUL!M967="","*",SP_SUL!M967)</f>
        <v>-</v>
      </c>
      <c r="H968" s="115" t="str">
        <f>IF(SP_SUL!K967="","*",SP_SUL!K967)</f>
        <v>*</v>
      </c>
      <c r="I968" s="112" t="str">
        <f>IF(SP_SUL!O967="","*",SP_SUL!O967)</f>
        <v>*</v>
      </c>
      <c r="J968" s="112" t="str">
        <f>IF(SP_SUL!P967="","*",SP_SUL!P967)</f>
        <v>*</v>
      </c>
      <c r="K968" s="82">
        <f>IF(SP_SUL!AK967="","*",SP_SUL!AK967)</f>
        <v>0</v>
      </c>
      <c r="L968" s="82" t="str">
        <f>IF(SP_SUL!AM967="","*",SP_SUL!AM967)</f>
        <v>-</v>
      </c>
      <c r="M968" s="82">
        <f>IF(SP_SUL!AP967="","*",SP_SUL!AP967)</f>
        <v>0</v>
      </c>
      <c r="N968" s="82" t="str">
        <f>IF(SP_SUL!AM967="","*",SP_SUL!AM967)</f>
        <v>-</v>
      </c>
      <c r="O968" s="109" t="str">
        <f>IF(SP_SUL!BH967="","*",SP_SUL!BH967)</f>
        <v>*</v>
      </c>
      <c r="P968" s="145" t="str">
        <f>IF($A$2=1,IF(SP_SUL!BJ967="","*",SP_SUL!BJ967),IF(SP_SUL!BK967="","*",SP_SUL!BK967))</f>
        <v>*</v>
      </c>
    </row>
    <row r="969" spans="1:16" hidden="1">
      <c r="A969" s="81" t="str">
        <f>IF(SP_SUL!B968="","*",SP_SUL!B968)</f>
        <v>*</v>
      </c>
      <c r="B969" s="82" t="str">
        <f>IF(SP_SUL!X968="","*",SP_SUL!X968)</f>
        <v>*</v>
      </c>
      <c r="C969" s="82" t="str">
        <f>IF(SP_SUL!S968="","*",SP_SUL!S968)</f>
        <v>-</v>
      </c>
      <c r="D969" s="82" t="str">
        <f>IF(SP_SUL!T968="","*",SP_SUL!T968)</f>
        <v>-</v>
      </c>
      <c r="E969" s="82" t="str">
        <f>IF(SP_SUL!D968="","*",SP_SUL!D968)</f>
        <v>*</v>
      </c>
      <c r="F969" s="82" t="str">
        <f>IF(SP_SUL!H968="","*",SP_SUL!H968)</f>
        <v>*</v>
      </c>
      <c r="G969" s="82" t="str">
        <f>IF(SP_SUL!M968="","*",SP_SUL!M968)</f>
        <v>-</v>
      </c>
      <c r="H969" s="115" t="str">
        <f>IF(SP_SUL!K968="","*",SP_SUL!K968)</f>
        <v>*</v>
      </c>
      <c r="I969" s="112" t="str">
        <f>IF(SP_SUL!O968="","*",SP_SUL!O968)</f>
        <v>*</v>
      </c>
      <c r="J969" s="112" t="str">
        <f>IF(SP_SUL!P968="","*",SP_SUL!P968)</f>
        <v>*</v>
      </c>
      <c r="K969" s="82">
        <f>IF(SP_SUL!AK968="","*",SP_SUL!AK968)</f>
        <v>0</v>
      </c>
      <c r="L969" s="82" t="str">
        <f>IF(SP_SUL!AM968="","*",SP_SUL!AM968)</f>
        <v>-</v>
      </c>
      <c r="M969" s="82">
        <f>IF(SP_SUL!AP968="","*",SP_SUL!AP968)</f>
        <v>0</v>
      </c>
      <c r="N969" s="82" t="str">
        <f>IF(SP_SUL!AM968="","*",SP_SUL!AM968)</f>
        <v>-</v>
      </c>
      <c r="O969" s="109" t="str">
        <f>IF(SP_SUL!BH968="","*",SP_SUL!BH968)</f>
        <v>*</v>
      </c>
      <c r="P969" s="145" t="str">
        <f>IF($A$2=1,IF(SP_SUL!BJ968="","*",SP_SUL!BJ968),IF(SP_SUL!BK968="","*",SP_SUL!BK968))</f>
        <v>*</v>
      </c>
    </row>
    <row r="970" spans="1:16" hidden="1">
      <c r="A970" s="81" t="str">
        <f>IF(SP_SUL!B969="","*",SP_SUL!B969)</f>
        <v>*</v>
      </c>
      <c r="B970" s="82" t="str">
        <f>IF(SP_SUL!X969="","*",SP_SUL!X969)</f>
        <v>*</v>
      </c>
      <c r="C970" s="82" t="str">
        <f>IF(SP_SUL!S969="","*",SP_SUL!S969)</f>
        <v>-</v>
      </c>
      <c r="D970" s="82" t="str">
        <f>IF(SP_SUL!T969="","*",SP_SUL!T969)</f>
        <v>-</v>
      </c>
      <c r="E970" s="82" t="str">
        <f>IF(SP_SUL!D969="","*",SP_SUL!D969)</f>
        <v>*</v>
      </c>
      <c r="F970" s="82" t="str">
        <f>IF(SP_SUL!H969="","*",SP_SUL!H969)</f>
        <v>*</v>
      </c>
      <c r="G970" s="82" t="str">
        <f>IF(SP_SUL!M969="","*",SP_SUL!M969)</f>
        <v>-</v>
      </c>
      <c r="H970" s="115" t="str">
        <f>IF(SP_SUL!K969="","*",SP_SUL!K969)</f>
        <v>*</v>
      </c>
      <c r="I970" s="112" t="str">
        <f>IF(SP_SUL!O969="","*",SP_SUL!O969)</f>
        <v>*</v>
      </c>
      <c r="J970" s="112" t="str">
        <f>IF(SP_SUL!P969="","*",SP_SUL!P969)</f>
        <v>*</v>
      </c>
      <c r="K970" s="82">
        <f>IF(SP_SUL!AK969="","*",SP_SUL!AK969)</f>
        <v>0</v>
      </c>
      <c r="L970" s="82" t="str">
        <f>IF(SP_SUL!AM969="","*",SP_SUL!AM969)</f>
        <v>-</v>
      </c>
      <c r="M970" s="82">
        <f>IF(SP_SUL!AP969="","*",SP_SUL!AP969)</f>
        <v>0</v>
      </c>
      <c r="N970" s="82" t="str">
        <f>IF(SP_SUL!AM969="","*",SP_SUL!AM969)</f>
        <v>-</v>
      </c>
      <c r="O970" s="109" t="str">
        <f>IF(SP_SUL!BH969="","*",SP_SUL!BH969)</f>
        <v>*</v>
      </c>
      <c r="P970" s="145" t="str">
        <f>IF($A$2=1,IF(SP_SUL!BJ969="","*",SP_SUL!BJ969),IF(SP_SUL!BK969="","*",SP_SUL!BK969))</f>
        <v>*</v>
      </c>
    </row>
    <row r="971" spans="1:16" hidden="1">
      <c r="A971" s="81" t="str">
        <f>IF(SP_SUL!B970="","*",SP_SUL!B970)</f>
        <v>*</v>
      </c>
      <c r="B971" s="82" t="str">
        <f>IF(SP_SUL!X970="","*",SP_SUL!X970)</f>
        <v>*</v>
      </c>
      <c r="C971" s="82" t="str">
        <f>IF(SP_SUL!S970="","*",SP_SUL!S970)</f>
        <v>-</v>
      </c>
      <c r="D971" s="82" t="str">
        <f>IF(SP_SUL!T970="","*",SP_SUL!T970)</f>
        <v>-</v>
      </c>
      <c r="E971" s="82" t="str">
        <f>IF(SP_SUL!D970="","*",SP_SUL!D970)</f>
        <v>*</v>
      </c>
      <c r="F971" s="82" t="str">
        <f>IF(SP_SUL!H970="","*",SP_SUL!H970)</f>
        <v>*</v>
      </c>
      <c r="G971" s="82" t="str">
        <f>IF(SP_SUL!M970="","*",SP_SUL!M970)</f>
        <v>-</v>
      </c>
      <c r="H971" s="115" t="str">
        <f>IF(SP_SUL!K970="","*",SP_SUL!K970)</f>
        <v>*</v>
      </c>
      <c r="I971" s="112" t="str">
        <f>IF(SP_SUL!O970="","*",SP_SUL!O970)</f>
        <v>*</v>
      </c>
      <c r="J971" s="112" t="str">
        <f>IF(SP_SUL!P970="","*",SP_SUL!P970)</f>
        <v>*</v>
      </c>
      <c r="K971" s="82">
        <f>IF(SP_SUL!AK970="","*",SP_SUL!AK970)</f>
        <v>0</v>
      </c>
      <c r="L971" s="82" t="str">
        <f>IF(SP_SUL!AM970="","*",SP_SUL!AM970)</f>
        <v>-</v>
      </c>
      <c r="M971" s="82">
        <f>IF(SP_SUL!AP970="","*",SP_SUL!AP970)</f>
        <v>0</v>
      </c>
      <c r="N971" s="82" t="str">
        <f>IF(SP_SUL!AM970="","*",SP_SUL!AM970)</f>
        <v>-</v>
      </c>
      <c r="O971" s="109" t="str">
        <f>IF(SP_SUL!BH970="","*",SP_SUL!BH970)</f>
        <v>*</v>
      </c>
      <c r="P971" s="145" t="str">
        <f>IF($A$2=1,IF(SP_SUL!BJ970="","*",SP_SUL!BJ970),IF(SP_SUL!BK970="","*",SP_SUL!BK970))</f>
        <v>*</v>
      </c>
    </row>
    <row r="972" spans="1:16" hidden="1">
      <c r="A972" s="81" t="str">
        <f>IF(SP_SUL!B971="","*",SP_SUL!B971)</f>
        <v>*</v>
      </c>
      <c r="B972" s="82" t="str">
        <f>IF(SP_SUL!X971="","*",SP_SUL!X971)</f>
        <v>*</v>
      </c>
      <c r="C972" s="82" t="str">
        <f>IF(SP_SUL!S971="","*",SP_SUL!S971)</f>
        <v>-</v>
      </c>
      <c r="D972" s="82" t="str">
        <f>IF(SP_SUL!T971="","*",SP_SUL!T971)</f>
        <v>-</v>
      </c>
      <c r="E972" s="82" t="str">
        <f>IF(SP_SUL!D971="","*",SP_SUL!D971)</f>
        <v>*</v>
      </c>
      <c r="F972" s="82" t="str">
        <f>IF(SP_SUL!H971="","*",SP_SUL!H971)</f>
        <v>*</v>
      </c>
      <c r="G972" s="82" t="str">
        <f>IF(SP_SUL!M971="","*",SP_SUL!M971)</f>
        <v>-</v>
      </c>
      <c r="H972" s="115" t="str">
        <f>IF(SP_SUL!K971="","*",SP_SUL!K971)</f>
        <v>*</v>
      </c>
      <c r="I972" s="112" t="str">
        <f>IF(SP_SUL!O971="","*",SP_SUL!O971)</f>
        <v>*</v>
      </c>
      <c r="J972" s="112" t="str">
        <f>IF(SP_SUL!P971="","*",SP_SUL!P971)</f>
        <v>*</v>
      </c>
      <c r="K972" s="82">
        <f>IF(SP_SUL!AK971="","*",SP_SUL!AK971)</f>
        <v>0</v>
      </c>
      <c r="L972" s="82" t="str">
        <f>IF(SP_SUL!AM971="","*",SP_SUL!AM971)</f>
        <v>-</v>
      </c>
      <c r="M972" s="82">
        <f>IF(SP_SUL!AP971="","*",SP_SUL!AP971)</f>
        <v>0</v>
      </c>
      <c r="N972" s="82" t="str">
        <f>IF(SP_SUL!AM971="","*",SP_SUL!AM971)</f>
        <v>-</v>
      </c>
      <c r="O972" s="109" t="str">
        <f>IF(SP_SUL!BH971="","*",SP_SUL!BH971)</f>
        <v>*</v>
      </c>
      <c r="P972" s="145" t="str">
        <f>IF($A$2=1,IF(SP_SUL!BJ971="","*",SP_SUL!BJ971),IF(SP_SUL!BK971="","*",SP_SUL!BK971))</f>
        <v>*</v>
      </c>
    </row>
    <row r="973" spans="1:16" hidden="1">
      <c r="A973" s="81" t="str">
        <f>IF(SP_SUL!B972="","*",SP_SUL!B972)</f>
        <v>*</v>
      </c>
      <c r="B973" s="82" t="str">
        <f>IF(SP_SUL!X972="","*",SP_SUL!X972)</f>
        <v>*</v>
      </c>
      <c r="C973" s="82" t="str">
        <f>IF(SP_SUL!S972="","*",SP_SUL!S972)</f>
        <v>-</v>
      </c>
      <c r="D973" s="82" t="str">
        <f>IF(SP_SUL!T972="","*",SP_SUL!T972)</f>
        <v>-</v>
      </c>
      <c r="E973" s="82" t="str">
        <f>IF(SP_SUL!D972="","*",SP_SUL!D972)</f>
        <v>*</v>
      </c>
      <c r="F973" s="82" t="str">
        <f>IF(SP_SUL!H972="","*",SP_SUL!H972)</f>
        <v>*</v>
      </c>
      <c r="G973" s="82" t="str">
        <f>IF(SP_SUL!M972="","*",SP_SUL!M972)</f>
        <v>-</v>
      </c>
      <c r="H973" s="115" t="str">
        <f>IF(SP_SUL!K972="","*",SP_SUL!K972)</f>
        <v>*</v>
      </c>
      <c r="I973" s="112" t="str">
        <f>IF(SP_SUL!O972="","*",SP_SUL!O972)</f>
        <v>*</v>
      </c>
      <c r="J973" s="112" t="str">
        <f>IF(SP_SUL!P972="","*",SP_SUL!P972)</f>
        <v>*</v>
      </c>
      <c r="K973" s="82">
        <f>IF(SP_SUL!AK972="","*",SP_SUL!AK972)</f>
        <v>0</v>
      </c>
      <c r="L973" s="82" t="str">
        <f>IF(SP_SUL!AM972="","*",SP_SUL!AM972)</f>
        <v>-</v>
      </c>
      <c r="M973" s="82">
        <f>IF(SP_SUL!AP972="","*",SP_SUL!AP972)</f>
        <v>0</v>
      </c>
      <c r="N973" s="82" t="str">
        <f>IF(SP_SUL!AM972="","*",SP_SUL!AM972)</f>
        <v>-</v>
      </c>
      <c r="O973" s="109" t="str">
        <f>IF(SP_SUL!BH972="","*",SP_SUL!BH972)</f>
        <v>*</v>
      </c>
      <c r="P973" s="145" t="str">
        <f>IF($A$2=1,IF(SP_SUL!BJ972="","*",SP_SUL!BJ972),IF(SP_SUL!BK972="","*",SP_SUL!BK972))</f>
        <v>*</v>
      </c>
    </row>
    <row r="974" spans="1:16" hidden="1">
      <c r="A974" s="81" t="str">
        <f>IF(SP_SUL!B973="","*",SP_SUL!B973)</f>
        <v>*</v>
      </c>
      <c r="B974" s="82" t="str">
        <f>IF(SP_SUL!X973="","*",SP_SUL!X973)</f>
        <v>*</v>
      </c>
      <c r="C974" s="82" t="str">
        <f>IF(SP_SUL!S973="","*",SP_SUL!S973)</f>
        <v>-</v>
      </c>
      <c r="D974" s="82" t="str">
        <f>IF(SP_SUL!T973="","*",SP_SUL!T973)</f>
        <v>-</v>
      </c>
      <c r="E974" s="82" t="str">
        <f>IF(SP_SUL!D973="","*",SP_SUL!D973)</f>
        <v>*</v>
      </c>
      <c r="F974" s="82" t="str">
        <f>IF(SP_SUL!H973="","*",SP_SUL!H973)</f>
        <v>*</v>
      </c>
      <c r="G974" s="82" t="str">
        <f>IF(SP_SUL!M973="","*",SP_SUL!M973)</f>
        <v>-</v>
      </c>
      <c r="H974" s="115" t="str">
        <f>IF(SP_SUL!K973="","*",SP_SUL!K973)</f>
        <v>*</v>
      </c>
      <c r="I974" s="112" t="str">
        <f>IF(SP_SUL!O973="","*",SP_SUL!O973)</f>
        <v>*</v>
      </c>
      <c r="J974" s="112" t="str">
        <f>IF(SP_SUL!P973="","*",SP_SUL!P973)</f>
        <v>*</v>
      </c>
      <c r="K974" s="82">
        <f>IF(SP_SUL!AK973="","*",SP_SUL!AK973)</f>
        <v>0</v>
      </c>
      <c r="L974" s="82" t="str">
        <f>IF(SP_SUL!AM973="","*",SP_SUL!AM973)</f>
        <v>-</v>
      </c>
      <c r="M974" s="82">
        <f>IF(SP_SUL!AP973="","*",SP_SUL!AP973)</f>
        <v>0</v>
      </c>
      <c r="N974" s="82" t="str">
        <f>IF(SP_SUL!AM973="","*",SP_SUL!AM973)</f>
        <v>-</v>
      </c>
      <c r="O974" s="109" t="str">
        <f>IF(SP_SUL!BH973="","*",SP_SUL!BH973)</f>
        <v>*</v>
      </c>
      <c r="P974" s="145" t="str">
        <f>IF($A$2=1,IF(SP_SUL!BJ973="","*",SP_SUL!BJ973),IF(SP_SUL!BK973="","*",SP_SUL!BK973))</f>
        <v>*</v>
      </c>
    </row>
    <row r="975" spans="1:16" hidden="1">
      <c r="A975" s="81" t="str">
        <f>IF(SP_SUL!B974="","*",SP_SUL!B974)</f>
        <v>*</v>
      </c>
      <c r="B975" s="82" t="str">
        <f>IF(SP_SUL!X974="","*",SP_SUL!X974)</f>
        <v>*</v>
      </c>
      <c r="C975" s="82" t="str">
        <f>IF(SP_SUL!S974="","*",SP_SUL!S974)</f>
        <v>-</v>
      </c>
      <c r="D975" s="82" t="str">
        <f>IF(SP_SUL!T974="","*",SP_SUL!T974)</f>
        <v>-</v>
      </c>
      <c r="E975" s="82" t="str">
        <f>IF(SP_SUL!D974="","*",SP_SUL!D974)</f>
        <v>*</v>
      </c>
      <c r="F975" s="82" t="str">
        <f>IF(SP_SUL!H974="","*",SP_SUL!H974)</f>
        <v>*</v>
      </c>
      <c r="G975" s="82" t="str">
        <f>IF(SP_SUL!M974="","*",SP_SUL!M974)</f>
        <v>-</v>
      </c>
      <c r="H975" s="115" t="str">
        <f>IF(SP_SUL!K974="","*",SP_SUL!K974)</f>
        <v>*</v>
      </c>
      <c r="I975" s="112" t="str">
        <f>IF(SP_SUL!O974="","*",SP_SUL!O974)</f>
        <v>*</v>
      </c>
      <c r="J975" s="112" t="str">
        <f>IF(SP_SUL!P974="","*",SP_SUL!P974)</f>
        <v>*</v>
      </c>
      <c r="K975" s="82">
        <f>IF(SP_SUL!AK974="","*",SP_SUL!AK974)</f>
        <v>0</v>
      </c>
      <c r="L975" s="82" t="str">
        <f>IF(SP_SUL!AM974="","*",SP_SUL!AM974)</f>
        <v>-</v>
      </c>
      <c r="M975" s="82">
        <f>IF(SP_SUL!AP974="","*",SP_SUL!AP974)</f>
        <v>0</v>
      </c>
      <c r="N975" s="82" t="str">
        <f>IF(SP_SUL!AM974="","*",SP_SUL!AM974)</f>
        <v>-</v>
      </c>
      <c r="O975" s="109" t="str">
        <f>IF(SP_SUL!BH974="","*",SP_SUL!BH974)</f>
        <v>*</v>
      </c>
      <c r="P975" s="145" t="str">
        <f>IF($A$2=1,IF(SP_SUL!BJ974="","*",SP_SUL!BJ974),IF(SP_SUL!BK974="","*",SP_SUL!BK974))</f>
        <v>*</v>
      </c>
    </row>
    <row r="976" spans="1:16" hidden="1">
      <c r="A976" s="81" t="str">
        <f>IF(SP_SUL!B975="","*",SP_SUL!B975)</f>
        <v>*</v>
      </c>
      <c r="B976" s="82" t="str">
        <f>IF(SP_SUL!X975="","*",SP_SUL!X975)</f>
        <v>*</v>
      </c>
      <c r="C976" s="82" t="str">
        <f>IF(SP_SUL!S975="","*",SP_SUL!S975)</f>
        <v>-</v>
      </c>
      <c r="D976" s="82" t="str">
        <f>IF(SP_SUL!T975="","*",SP_SUL!T975)</f>
        <v>-</v>
      </c>
      <c r="E976" s="82" t="str">
        <f>IF(SP_SUL!D975="","*",SP_SUL!D975)</f>
        <v>*</v>
      </c>
      <c r="F976" s="82" t="str">
        <f>IF(SP_SUL!H975="","*",SP_SUL!H975)</f>
        <v>*</v>
      </c>
      <c r="G976" s="82" t="str">
        <f>IF(SP_SUL!M975="","*",SP_SUL!M975)</f>
        <v>-</v>
      </c>
      <c r="H976" s="115" t="str">
        <f>IF(SP_SUL!K975="","*",SP_SUL!K975)</f>
        <v>*</v>
      </c>
      <c r="I976" s="112" t="str">
        <f>IF(SP_SUL!O975="","*",SP_SUL!O975)</f>
        <v>*</v>
      </c>
      <c r="J976" s="112" t="str">
        <f>IF(SP_SUL!P975="","*",SP_SUL!P975)</f>
        <v>*</v>
      </c>
      <c r="K976" s="82">
        <f>IF(SP_SUL!AK975="","*",SP_SUL!AK975)</f>
        <v>0</v>
      </c>
      <c r="L976" s="82" t="str">
        <f>IF(SP_SUL!AM975="","*",SP_SUL!AM975)</f>
        <v>-</v>
      </c>
      <c r="M976" s="82">
        <f>IF(SP_SUL!AP975="","*",SP_SUL!AP975)</f>
        <v>0</v>
      </c>
      <c r="N976" s="82" t="str">
        <f>IF(SP_SUL!AM975="","*",SP_SUL!AM975)</f>
        <v>-</v>
      </c>
      <c r="O976" s="109" t="str">
        <f>IF(SP_SUL!BH975="","*",SP_SUL!BH975)</f>
        <v>*</v>
      </c>
      <c r="P976" s="145" t="str">
        <f>IF($A$2=1,IF(SP_SUL!BJ975="","*",SP_SUL!BJ975),IF(SP_SUL!BK975="","*",SP_SUL!BK975))</f>
        <v>*</v>
      </c>
    </row>
    <row r="977" spans="1:16" hidden="1">
      <c r="A977" s="81" t="str">
        <f>IF(SP_SUL!B976="","*",SP_SUL!B976)</f>
        <v>*</v>
      </c>
      <c r="B977" s="82" t="str">
        <f>IF(SP_SUL!X976="","*",SP_SUL!X976)</f>
        <v>*</v>
      </c>
      <c r="C977" s="82" t="str">
        <f>IF(SP_SUL!S976="","*",SP_SUL!S976)</f>
        <v>-</v>
      </c>
      <c r="D977" s="82" t="str">
        <f>IF(SP_SUL!T976="","*",SP_SUL!T976)</f>
        <v>-</v>
      </c>
      <c r="E977" s="82" t="str">
        <f>IF(SP_SUL!D976="","*",SP_SUL!D976)</f>
        <v>*</v>
      </c>
      <c r="F977" s="82" t="str">
        <f>IF(SP_SUL!H976="","*",SP_SUL!H976)</f>
        <v>*</v>
      </c>
      <c r="G977" s="82" t="str">
        <f>IF(SP_SUL!M976="","*",SP_SUL!M976)</f>
        <v>-</v>
      </c>
      <c r="H977" s="115" t="str">
        <f>IF(SP_SUL!K976="","*",SP_SUL!K976)</f>
        <v>*</v>
      </c>
      <c r="I977" s="112" t="str">
        <f>IF(SP_SUL!O976="","*",SP_SUL!O976)</f>
        <v>*</v>
      </c>
      <c r="J977" s="112" t="str">
        <f>IF(SP_SUL!P976="","*",SP_SUL!P976)</f>
        <v>*</v>
      </c>
      <c r="K977" s="82">
        <f>IF(SP_SUL!AK976="","*",SP_SUL!AK976)</f>
        <v>0</v>
      </c>
      <c r="L977" s="82" t="str">
        <f>IF(SP_SUL!AM976="","*",SP_SUL!AM976)</f>
        <v>-</v>
      </c>
      <c r="M977" s="82">
        <f>IF(SP_SUL!AP976="","*",SP_SUL!AP976)</f>
        <v>0</v>
      </c>
      <c r="N977" s="82" t="str">
        <f>IF(SP_SUL!AM976="","*",SP_SUL!AM976)</f>
        <v>-</v>
      </c>
      <c r="O977" s="109" t="str">
        <f>IF(SP_SUL!BH976="","*",SP_SUL!BH976)</f>
        <v>*</v>
      </c>
      <c r="P977" s="145" t="str">
        <f>IF($A$2=1,IF(SP_SUL!BJ976="","*",SP_SUL!BJ976),IF(SP_SUL!BK976="","*",SP_SUL!BK976))</f>
        <v>*</v>
      </c>
    </row>
    <row r="978" spans="1:16" hidden="1">
      <c r="A978" s="81" t="str">
        <f>IF(SP_SUL!B977="","*",SP_SUL!B977)</f>
        <v>*</v>
      </c>
      <c r="B978" s="82" t="str">
        <f>IF(SP_SUL!X977="","*",SP_SUL!X977)</f>
        <v>*</v>
      </c>
      <c r="C978" s="82" t="str">
        <f>IF(SP_SUL!S977="","*",SP_SUL!S977)</f>
        <v>-</v>
      </c>
      <c r="D978" s="82" t="str">
        <f>IF(SP_SUL!T977="","*",SP_SUL!T977)</f>
        <v>-</v>
      </c>
      <c r="E978" s="82" t="str">
        <f>IF(SP_SUL!D977="","*",SP_SUL!D977)</f>
        <v>*</v>
      </c>
      <c r="F978" s="82" t="str">
        <f>IF(SP_SUL!H977="","*",SP_SUL!H977)</f>
        <v>*</v>
      </c>
      <c r="G978" s="82" t="str">
        <f>IF(SP_SUL!M977="","*",SP_SUL!M977)</f>
        <v>-</v>
      </c>
      <c r="H978" s="115" t="str">
        <f>IF(SP_SUL!K977="","*",SP_SUL!K977)</f>
        <v>*</v>
      </c>
      <c r="I978" s="112" t="str">
        <f>IF(SP_SUL!O977="","*",SP_SUL!O977)</f>
        <v>*</v>
      </c>
      <c r="J978" s="112" t="str">
        <f>IF(SP_SUL!P977="","*",SP_SUL!P977)</f>
        <v>*</v>
      </c>
      <c r="K978" s="82">
        <f>IF(SP_SUL!AK977="","*",SP_SUL!AK977)</f>
        <v>0</v>
      </c>
      <c r="L978" s="82" t="str">
        <f>IF(SP_SUL!AM977="","*",SP_SUL!AM977)</f>
        <v>-</v>
      </c>
      <c r="M978" s="82">
        <f>IF(SP_SUL!AP977="","*",SP_SUL!AP977)</f>
        <v>0</v>
      </c>
      <c r="N978" s="82" t="str">
        <f>IF(SP_SUL!AM977="","*",SP_SUL!AM977)</f>
        <v>-</v>
      </c>
      <c r="O978" s="109" t="str">
        <f>IF(SP_SUL!BH977="","*",SP_SUL!BH977)</f>
        <v>*</v>
      </c>
      <c r="P978" s="145" t="str">
        <f>IF($A$2=1,IF(SP_SUL!BJ977="","*",SP_SUL!BJ977),IF(SP_SUL!BK977="","*",SP_SUL!BK977))</f>
        <v>*</v>
      </c>
    </row>
    <row r="979" spans="1:16" hidden="1">
      <c r="A979" s="81" t="str">
        <f>IF(SP_SUL!B978="","*",SP_SUL!B978)</f>
        <v>*</v>
      </c>
      <c r="B979" s="82" t="str">
        <f>IF(SP_SUL!X978="","*",SP_SUL!X978)</f>
        <v>*</v>
      </c>
      <c r="C979" s="82" t="str">
        <f>IF(SP_SUL!S978="","*",SP_SUL!S978)</f>
        <v>-</v>
      </c>
      <c r="D979" s="82" t="str">
        <f>IF(SP_SUL!T978="","*",SP_SUL!T978)</f>
        <v>-</v>
      </c>
      <c r="E979" s="82" t="str">
        <f>IF(SP_SUL!D978="","*",SP_SUL!D978)</f>
        <v>*</v>
      </c>
      <c r="F979" s="82" t="str">
        <f>IF(SP_SUL!H978="","*",SP_SUL!H978)</f>
        <v>*</v>
      </c>
      <c r="G979" s="82" t="str">
        <f>IF(SP_SUL!M978="","*",SP_SUL!M978)</f>
        <v>-</v>
      </c>
      <c r="H979" s="115" t="str">
        <f>IF(SP_SUL!K978="","*",SP_SUL!K978)</f>
        <v>*</v>
      </c>
      <c r="I979" s="112" t="str">
        <f>IF(SP_SUL!O978="","*",SP_SUL!O978)</f>
        <v>*</v>
      </c>
      <c r="J979" s="112" t="str">
        <f>IF(SP_SUL!P978="","*",SP_SUL!P978)</f>
        <v>*</v>
      </c>
      <c r="K979" s="82">
        <f>IF(SP_SUL!AK978="","*",SP_SUL!AK978)</f>
        <v>0</v>
      </c>
      <c r="L979" s="82" t="str">
        <f>IF(SP_SUL!AM978="","*",SP_SUL!AM978)</f>
        <v>-</v>
      </c>
      <c r="M979" s="82">
        <f>IF(SP_SUL!AP978="","*",SP_SUL!AP978)</f>
        <v>0</v>
      </c>
      <c r="N979" s="82" t="str">
        <f>IF(SP_SUL!AM978="","*",SP_SUL!AM978)</f>
        <v>-</v>
      </c>
      <c r="O979" s="109" t="str">
        <f>IF(SP_SUL!BH978="","*",SP_SUL!BH978)</f>
        <v>*</v>
      </c>
      <c r="P979" s="145" t="str">
        <f>IF($A$2=1,IF(SP_SUL!BJ978="","*",SP_SUL!BJ978),IF(SP_SUL!BK978="","*",SP_SUL!BK978))</f>
        <v>*</v>
      </c>
    </row>
    <row r="980" spans="1:16" hidden="1">
      <c r="A980" s="81" t="str">
        <f>IF(SP_SUL!B979="","*",SP_SUL!B979)</f>
        <v>*</v>
      </c>
      <c r="B980" s="82" t="str">
        <f>IF(SP_SUL!X979="","*",SP_SUL!X979)</f>
        <v>*</v>
      </c>
      <c r="C980" s="82" t="str">
        <f>IF(SP_SUL!S979="","*",SP_SUL!S979)</f>
        <v>-</v>
      </c>
      <c r="D980" s="82" t="str">
        <f>IF(SP_SUL!T979="","*",SP_SUL!T979)</f>
        <v>-</v>
      </c>
      <c r="E980" s="82" t="str">
        <f>IF(SP_SUL!D979="","*",SP_SUL!D979)</f>
        <v>*</v>
      </c>
      <c r="F980" s="82" t="str">
        <f>IF(SP_SUL!H979="","*",SP_SUL!H979)</f>
        <v>*</v>
      </c>
      <c r="G980" s="82" t="str">
        <f>IF(SP_SUL!M979="","*",SP_SUL!M979)</f>
        <v>-</v>
      </c>
      <c r="H980" s="115" t="str">
        <f>IF(SP_SUL!K979="","*",SP_SUL!K979)</f>
        <v>*</v>
      </c>
      <c r="I980" s="112" t="str">
        <f>IF(SP_SUL!O979="","*",SP_SUL!O979)</f>
        <v>*</v>
      </c>
      <c r="J980" s="112" t="str">
        <f>IF(SP_SUL!P979="","*",SP_SUL!P979)</f>
        <v>*</v>
      </c>
      <c r="K980" s="82">
        <f>IF(SP_SUL!AK979="","*",SP_SUL!AK979)</f>
        <v>0</v>
      </c>
      <c r="L980" s="82" t="str">
        <f>IF(SP_SUL!AM979="","*",SP_SUL!AM979)</f>
        <v>-</v>
      </c>
      <c r="M980" s="82">
        <f>IF(SP_SUL!AP979="","*",SP_SUL!AP979)</f>
        <v>0</v>
      </c>
      <c r="N980" s="82" t="str">
        <f>IF(SP_SUL!AM979="","*",SP_SUL!AM979)</f>
        <v>-</v>
      </c>
      <c r="O980" s="109" t="str">
        <f>IF(SP_SUL!BH979="","*",SP_SUL!BH979)</f>
        <v>*</v>
      </c>
      <c r="P980" s="145" t="str">
        <f>IF($A$2=1,IF(SP_SUL!BJ979="","*",SP_SUL!BJ979),IF(SP_SUL!BK979="","*",SP_SUL!BK979))</f>
        <v>*</v>
      </c>
    </row>
    <row r="981" spans="1:16" hidden="1">
      <c r="A981" s="81" t="str">
        <f>IF(SP_SUL!B980="","*",SP_SUL!B980)</f>
        <v>*</v>
      </c>
      <c r="B981" s="82" t="str">
        <f>IF(SP_SUL!X980="","*",SP_SUL!X980)</f>
        <v>*</v>
      </c>
      <c r="C981" s="82" t="str">
        <f>IF(SP_SUL!S980="","*",SP_SUL!S980)</f>
        <v>-</v>
      </c>
      <c r="D981" s="82" t="str">
        <f>IF(SP_SUL!T980="","*",SP_SUL!T980)</f>
        <v>-</v>
      </c>
      <c r="E981" s="82" t="str">
        <f>IF(SP_SUL!D980="","*",SP_SUL!D980)</f>
        <v>*</v>
      </c>
      <c r="F981" s="82" t="str">
        <f>IF(SP_SUL!H980="","*",SP_SUL!H980)</f>
        <v>*</v>
      </c>
      <c r="G981" s="82" t="str">
        <f>IF(SP_SUL!M980="","*",SP_SUL!M980)</f>
        <v>-</v>
      </c>
      <c r="H981" s="115" t="str">
        <f>IF(SP_SUL!K980="","*",SP_SUL!K980)</f>
        <v>*</v>
      </c>
      <c r="I981" s="112" t="str">
        <f>IF(SP_SUL!O980="","*",SP_SUL!O980)</f>
        <v>*</v>
      </c>
      <c r="J981" s="112" t="str">
        <f>IF(SP_SUL!P980="","*",SP_SUL!P980)</f>
        <v>*</v>
      </c>
      <c r="K981" s="82">
        <f>IF(SP_SUL!AK980="","*",SP_SUL!AK980)</f>
        <v>0</v>
      </c>
      <c r="L981" s="82" t="str">
        <f>IF(SP_SUL!AM980="","*",SP_SUL!AM980)</f>
        <v>-</v>
      </c>
      <c r="M981" s="82">
        <f>IF(SP_SUL!AP980="","*",SP_SUL!AP980)</f>
        <v>0</v>
      </c>
      <c r="N981" s="82" t="str">
        <f>IF(SP_SUL!AM980="","*",SP_SUL!AM980)</f>
        <v>-</v>
      </c>
      <c r="O981" s="109" t="str">
        <f>IF(SP_SUL!BH980="","*",SP_SUL!BH980)</f>
        <v>*</v>
      </c>
      <c r="P981" s="145" t="str">
        <f>IF($A$2=1,IF(SP_SUL!BJ980="","*",SP_SUL!BJ980),IF(SP_SUL!BK980="","*",SP_SUL!BK980))</f>
        <v>*</v>
      </c>
    </row>
    <row r="982" spans="1:16" hidden="1">
      <c r="A982" s="81" t="str">
        <f>IF(SP_SUL!B981="","*",SP_SUL!B981)</f>
        <v>*</v>
      </c>
      <c r="B982" s="82" t="str">
        <f>IF(SP_SUL!X981="","*",SP_SUL!X981)</f>
        <v>*</v>
      </c>
      <c r="C982" s="82" t="str">
        <f>IF(SP_SUL!S981="","*",SP_SUL!S981)</f>
        <v>-</v>
      </c>
      <c r="D982" s="82" t="str">
        <f>IF(SP_SUL!T981="","*",SP_SUL!T981)</f>
        <v>-</v>
      </c>
      <c r="E982" s="82" t="str">
        <f>IF(SP_SUL!D981="","*",SP_SUL!D981)</f>
        <v>*</v>
      </c>
      <c r="F982" s="82" t="str">
        <f>IF(SP_SUL!H981="","*",SP_SUL!H981)</f>
        <v>*</v>
      </c>
      <c r="G982" s="82" t="str">
        <f>IF(SP_SUL!M981="","*",SP_SUL!M981)</f>
        <v>-</v>
      </c>
      <c r="H982" s="115" t="str">
        <f>IF(SP_SUL!K981="","*",SP_SUL!K981)</f>
        <v>*</v>
      </c>
      <c r="I982" s="112" t="str">
        <f>IF(SP_SUL!O981="","*",SP_SUL!O981)</f>
        <v>*</v>
      </c>
      <c r="J982" s="112" t="str">
        <f>IF(SP_SUL!P981="","*",SP_SUL!P981)</f>
        <v>*</v>
      </c>
      <c r="K982" s="82">
        <f>IF(SP_SUL!AK981="","*",SP_SUL!AK981)</f>
        <v>0</v>
      </c>
      <c r="L982" s="82" t="str">
        <f>IF(SP_SUL!AM981="","*",SP_SUL!AM981)</f>
        <v>-</v>
      </c>
      <c r="M982" s="82">
        <f>IF(SP_SUL!AP981="","*",SP_SUL!AP981)</f>
        <v>0</v>
      </c>
      <c r="N982" s="82" t="str">
        <f>IF(SP_SUL!AM981="","*",SP_SUL!AM981)</f>
        <v>-</v>
      </c>
      <c r="O982" s="109" t="str">
        <f>IF(SP_SUL!BH981="","*",SP_SUL!BH981)</f>
        <v>*</v>
      </c>
      <c r="P982" s="145" t="str">
        <f>IF($A$2=1,IF(SP_SUL!BJ981="","*",SP_SUL!BJ981),IF(SP_SUL!BK981="","*",SP_SUL!BK981))</f>
        <v>*</v>
      </c>
    </row>
    <row r="983" spans="1:16" hidden="1">
      <c r="A983" s="81" t="str">
        <f>IF(SP_SUL!B982="","*",SP_SUL!B982)</f>
        <v>*</v>
      </c>
      <c r="B983" s="82" t="str">
        <f>IF(SP_SUL!X982="","*",SP_SUL!X982)</f>
        <v>*</v>
      </c>
      <c r="C983" s="82" t="str">
        <f>IF(SP_SUL!S982="","*",SP_SUL!S982)</f>
        <v>-</v>
      </c>
      <c r="D983" s="82" t="str">
        <f>IF(SP_SUL!T982="","*",SP_SUL!T982)</f>
        <v>-</v>
      </c>
      <c r="E983" s="82" t="str">
        <f>IF(SP_SUL!D982="","*",SP_SUL!D982)</f>
        <v>*</v>
      </c>
      <c r="F983" s="82" t="str">
        <f>IF(SP_SUL!H982="","*",SP_SUL!H982)</f>
        <v>*</v>
      </c>
      <c r="G983" s="82" t="str">
        <f>IF(SP_SUL!M982="","*",SP_SUL!M982)</f>
        <v>-</v>
      </c>
      <c r="H983" s="115" t="str">
        <f>IF(SP_SUL!K982="","*",SP_SUL!K982)</f>
        <v>*</v>
      </c>
      <c r="I983" s="112" t="str">
        <f>IF(SP_SUL!O982="","*",SP_SUL!O982)</f>
        <v>*</v>
      </c>
      <c r="J983" s="112" t="str">
        <f>IF(SP_SUL!P982="","*",SP_SUL!P982)</f>
        <v>*</v>
      </c>
      <c r="K983" s="82">
        <f>IF(SP_SUL!AK982="","*",SP_SUL!AK982)</f>
        <v>0</v>
      </c>
      <c r="L983" s="82" t="str">
        <f>IF(SP_SUL!AM982="","*",SP_SUL!AM982)</f>
        <v>-</v>
      </c>
      <c r="M983" s="82">
        <f>IF(SP_SUL!AP982="","*",SP_SUL!AP982)</f>
        <v>0</v>
      </c>
      <c r="N983" s="82" t="str">
        <f>IF(SP_SUL!AM982="","*",SP_SUL!AM982)</f>
        <v>-</v>
      </c>
      <c r="O983" s="109" t="str">
        <f>IF(SP_SUL!BH982="","*",SP_SUL!BH982)</f>
        <v>*</v>
      </c>
      <c r="P983" s="145" t="str">
        <f>IF($A$2=1,IF(SP_SUL!BJ982="","*",SP_SUL!BJ982),IF(SP_SUL!BK982="","*",SP_SUL!BK982))</f>
        <v>*</v>
      </c>
    </row>
    <row r="984" spans="1:16" hidden="1">
      <c r="A984" s="81" t="str">
        <f>IF(SP_SUL!B983="","*",SP_SUL!B983)</f>
        <v>*</v>
      </c>
      <c r="B984" s="82" t="str">
        <f>IF(SP_SUL!X983="","*",SP_SUL!X983)</f>
        <v>*</v>
      </c>
      <c r="C984" s="82" t="str">
        <f>IF(SP_SUL!S983="","*",SP_SUL!S983)</f>
        <v>-</v>
      </c>
      <c r="D984" s="82" t="str">
        <f>IF(SP_SUL!T983="","*",SP_SUL!T983)</f>
        <v>-</v>
      </c>
      <c r="E984" s="82" t="str">
        <f>IF(SP_SUL!D983="","*",SP_SUL!D983)</f>
        <v>*</v>
      </c>
      <c r="F984" s="82" t="str">
        <f>IF(SP_SUL!H983="","*",SP_SUL!H983)</f>
        <v>*</v>
      </c>
      <c r="G984" s="82" t="str">
        <f>IF(SP_SUL!M983="","*",SP_SUL!M983)</f>
        <v>-</v>
      </c>
      <c r="H984" s="115" t="str">
        <f>IF(SP_SUL!K983="","*",SP_SUL!K983)</f>
        <v>*</v>
      </c>
      <c r="I984" s="112" t="str">
        <f>IF(SP_SUL!O983="","*",SP_SUL!O983)</f>
        <v>*</v>
      </c>
      <c r="J984" s="112" t="str">
        <f>IF(SP_SUL!P983="","*",SP_SUL!P983)</f>
        <v>*</v>
      </c>
      <c r="K984" s="82">
        <f>IF(SP_SUL!AK983="","*",SP_SUL!AK983)</f>
        <v>0</v>
      </c>
      <c r="L984" s="82" t="str">
        <f>IF(SP_SUL!AM983="","*",SP_SUL!AM983)</f>
        <v>-</v>
      </c>
      <c r="M984" s="82">
        <f>IF(SP_SUL!AP983="","*",SP_SUL!AP983)</f>
        <v>0</v>
      </c>
      <c r="N984" s="82" t="str">
        <f>IF(SP_SUL!AM983="","*",SP_SUL!AM983)</f>
        <v>-</v>
      </c>
      <c r="O984" s="109" t="str">
        <f>IF(SP_SUL!BH983="","*",SP_SUL!BH983)</f>
        <v>*</v>
      </c>
      <c r="P984" s="145" t="str">
        <f>IF($A$2=1,IF(SP_SUL!BJ983="","*",SP_SUL!BJ983),IF(SP_SUL!BK983="","*",SP_SUL!BK983))</f>
        <v>*</v>
      </c>
    </row>
    <row r="985" spans="1:16" hidden="1">
      <c r="A985" s="81" t="str">
        <f>IF(SP_SUL!B984="","*",SP_SUL!B984)</f>
        <v>*</v>
      </c>
      <c r="B985" s="82" t="str">
        <f>IF(SP_SUL!X984="","*",SP_SUL!X984)</f>
        <v>*</v>
      </c>
      <c r="C985" s="82" t="str">
        <f>IF(SP_SUL!S984="","*",SP_SUL!S984)</f>
        <v>-</v>
      </c>
      <c r="D985" s="82" t="str">
        <f>IF(SP_SUL!T984="","*",SP_SUL!T984)</f>
        <v>-</v>
      </c>
      <c r="E985" s="82" t="str">
        <f>IF(SP_SUL!D984="","*",SP_SUL!D984)</f>
        <v>*</v>
      </c>
      <c r="F985" s="82" t="str">
        <f>IF(SP_SUL!H984="","*",SP_SUL!H984)</f>
        <v>*</v>
      </c>
      <c r="G985" s="82" t="str">
        <f>IF(SP_SUL!M984="","*",SP_SUL!M984)</f>
        <v>-</v>
      </c>
      <c r="H985" s="115" t="str">
        <f>IF(SP_SUL!K984="","*",SP_SUL!K984)</f>
        <v>*</v>
      </c>
      <c r="I985" s="112" t="str">
        <f>IF(SP_SUL!O984="","*",SP_SUL!O984)</f>
        <v>*</v>
      </c>
      <c r="J985" s="112" t="str">
        <f>IF(SP_SUL!P984="","*",SP_SUL!P984)</f>
        <v>*</v>
      </c>
      <c r="K985" s="82">
        <f>IF(SP_SUL!AK984="","*",SP_SUL!AK984)</f>
        <v>0</v>
      </c>
      <c r="L985" s="82" t="str">
        <f>IF(SP_SUL!AM984="","*",SP_SUL!AM984)</f>
        <v>-</v>
      </c>
      <c r="M985" s="82">
        <f>IF(SP_SUL!AP984="","*",SP_SUL!AP984)</f>
        <v>0</v>
      </c>
      <c r="N985" s="82" t="str">
        <f>IF(SP_SUL!AM984="","*",SP_SUL!AM984)</f>
        <v>-</v>
      </c>
      <c r="O985" s="109" t="str">
        <f>IF(SP_SUL!BH984="","*",SP_SUL!BH984)</f>
        <v>*</v>
      </c>
      <c r="P985" s="145" t="str">
        <f>IF($A$2=1,IF(SP_SUL!BJ984="","*",SP_SUL!BJ984),IF(SP_SUL!BK984="","*",SP_SUL!BK984))</f>
        <v>*</v>
      </c>
    </row>
    <row r="986" spans="1:16" hidden="1">
      <c r="A986" s="81" t="str">
        <f>IF(SP_SUL!B985="","*",SP_SUL!B985)</f>
        <v>*</v>
      </c>
      <c r="B986" s="82" t="str">
        <f>IF(SP_SUL!X985="","*",SP_SUL!X985)</f>
        <v>*</v>
      </c>
      <c r="C986" s="82" t="str">
        <f>IF(SP_SUL!S985="","*",SP_SUL!S985)</f>
        <v>-</v>
      </c>
      <c r="D986" s="82" t="str">
        <f>IF(SP_SUL!T985="","*",SP_SUL!T985)</f>
        <v>-</v>
      </c>
      <c r="E986" s="82" t="str">
        <f>IF(SP_SUL!D985="","*",SP_SUL!D985)</f>
        <v>*</v>
      </c>
      <c r="F986" s="82" t="str">
        <f>IF(SP_SUL!H985="","*",SP_SUL!H985)</f>
        <v>*</v>
      </c>
      <c r="G986" s="82" t="str">
        <f>IF(SP_SUL!M985="","*",SP_SUL!M985)</f>
        <v>-</v>
      </c>
      <c r="H986" s="115" t="str">
        <f>IF(SP_SUL!K985="","*",SP_SUL!K985)</f>
        <v>*</v>
      </c>
      <c r="I986" s="112" t="str">
        <f>IF(SP_SUL!O985="","*",SP_SUL!O985)</f>
        <v>*</v>
      </c>
      <c r="J986" s="112" t="str">
        <f>IF(SP_SUL!P985="","*",SP_SUL!P985)</f>
        <v>*</v>
      </c>
      <c r="K986" s="82">
        <f>IF(SP_SUL!AK985="","*",SP_SUL!AK985)</f>
        <v>0</v>
      </c>
      <c r="L986" s="82" t="str">
        <f>IF(SP_SUL!AM985="","*",SP_SUL!AM985)</f>
        <v>-</v>
      </c>
      <c r="M986" s="82">
        <f>IF(SP_SUL!AP985="","*",SP_SUL!AP985)</f>
        <v>0</v>
      </c>
      <c r="N986" s="82" t="str">
        <f>IF(SP_SUL!AM985="","*",SP_SUL!AM985)</f>
        <v>-</v>
      </c>
      <c r="O986" s="109" t="str">
        <f>IF(SP_SUL!BH985="","*",SP_SUL!BH985)</f>
        <v>*</v>
      </c>
      <c r="P986" s="145" t="str">
        <f>IF($A$2=1,IF(SP_SUL!BJ985="","*",SP_SUL!BJ985),IF(SP_SUL!BK985="","*",SP_SUL!BK985))</f>
        <v>*</v>
      </c>
    </row>
    <row r="987" spans="1:16" hidden="1">
      <c r="A987" s="81" t="str">
        <f>IF(SP_SUL!B986="","*",SP_SUL!B986)</f>
        <v>*</v>
      </c>
      <c r="B987" s="82" t="str">
        <f>IF(SP_SUL!X986="","*",SP_SUL!X986)</f>
        <v>*</v>
      </c>
      <c r="C987" s="82" t="str">
        <f>IF(SP_SUL!S986="","*",SP_SUL!S986)</f>
        <v>-</v>
      </c>
      <c r="D987" s="82" t="str">
        <f>IF(SP_SUL!T986="","*",SP_SUL!T986)</f>
        <v>-</v>
      </c>
      <c r="E987" s="82" t="str">
        <f>IF(SP_SUL!D986="","*",SP_SUL!D986)</f>
        <v>*</v>
      </c>
      <c r="F987" s="82" t="str">
        <f>IF(SP_SUL!H986="","*",SP_SUL!H986)</f>
        <v>*</v>
      </c>
      <c r="G987" s="82" t="str">
        <f>IF(SP_SUL!M986="","*",SP_SUL!M986)</f>
        <v>-</v>
      </c>
      <c r="H987" s="115" t="str">
        <f>IF(SP_SUL!K986="","*",SP_SUL!K986)</f>
        <v>*</v>
      </c>
      <c r="I987" s="112" t="str">
        <f>IF(SP_SUL!O986="","*",SP_SUL!O986)</f>
        <v>*</v>
      </c>
      <c r="J987" s="112" t="str">
        <f>IF(SP_SUL!P986="","*",SP_SUL!P986)</f>
        <v>*</v>
      </c>
      <c r="K987" s="82">
        <f>IF(SP_SUL!AK986="","*",SP_SUL!AK986)</f>
        <v>0</v>
      </c>
      <c r="L987" s="82" t="str">
        <f>IF(SP_SUL!AM986="","*",SP_SUL!AM986)</f>
        <v>-</v>
      </c>
      <c r="M987" s="82">
        <f>IF(SP_SUL!AP986="","*",SP_SUL!AP986)</f>
        <v>0</v>
      </c>
      <c r="N987" s="82" t="str">
        <f>IF(SP_SUL!AM986="","*",SP_SUL!AM986)</f>
        <v>-</v>
      </c>
      <c r="O987" s="109" t="str">
        <f>IF(SP_SUL!BH986="","*",SP_SUL!BH986)</f>
        <v>*</v>
      </c>
      <c r="P987" s="145" t="str">
        <f>IF($A$2=1,IF(SP_SUL!BJ986="","*",SP_SUL!BJ986),IF(SP_SUL!BK986="","*",SP_SUL!BK986))</f>
        <v>*</v>
      </c>
    </row>
    <row r="988" spans="1:16" hidden="1">
      <c r="A988" s="81" t="str">
        <f>IF(SP_SUL!B987="","*",SP_SUL!B987)</f>
        <v>*</v>
      </c>
      <c r="B988" s="82" t="str">
        <f>IF(SP_SUL!X987="","*",SP_SUL!X987)</f>
        <v>*</v>
      </c>
      <c r="C988" s="82" t="str">
        <f>IF(SP_SUL!S987="","*",SP_SUL!S987)</f>
        <v>-</v>
      </c>
      <c r="D988" s="82" t="str">
        <f>IF(SP_SUL!T987="","*",SP_SUL!T987)</f>
        <v>-</v>
      </c>
      <c r="E988" s="82" t="str">
        <f>IF(SP_SUL!D987="","*",SP_SUL!D987)</f>
        <v>*</v>
      </c>
      <c r="F988" s="82" t="str">
        <f>IF(SP_SUL!H987="","*",SP_SUL!H987)</f>
        <v>*</v>
      </c>
      <c r="G988" s="82" t="str">
        <f>IF(SP_SUL!M987="","*",SP_SUL!M987)</f>
        <v>-</v>
      </c>
      <c r="H988" s="115" t="str">
        <f>IF(SP_SUL!K987="","*",SP_SUL!K987)</f>
        <v>*</v>
      </c>
      <c r="I988" s="112" t="str">
        <f>IF(SP_SUL!O987="","*",SP_SUL!O987)</f>
        <v>*</v>
      </c>
      <c r="J988" s="112" t="str">
        <f>IF(SP_SUL!P987="","*",SP_SUL!P987)</f>
        <v>*</v>
      </c>
      <c r="K988" s="82">
        <f>IF(SP_SUL!AK987="","*",SP_SUL!AK987)</f>
        <v>0</v>
      </c>
      <c r="L988" s="82" t="str">
        <f>IF(SP_SUL!AM987="","*",SP_SUL!AM987)</f>
        <v>-</v>
      </c>
      <c r="M988" s="82">
        <f>IF(SP_SUL!AP987="","*",SP_SUL!AP987)</f>
        <v>0</v>
      </c>
      <c r="N988" s="82" t="str">
        <f>IF(SP_SUL!AM987="","*",SP_SUL!AM987)</f>
        <v>-</v>
      </c>
      <c r="O988" s="109" t="str">
        <f>IF(SP_SUL!BH987="","*",SP_SUL!BH987)</f>
        <v>*</v>
      </c>
      <c r="P988" s="145" t="str">
        <f>IF($A$2=1,IF(SP_SUL!BJ987="","*",SP_SUL!BJ987),IF(SP_SUL!BK987="","*",SP_SUL!BK987))</f>
        <v>*</v>
      </c>
    </row>
    <row r="989" spans="1:16" hidden="1">
      <c r="A989" s="81" t="str">
        <f>IF(SP_SUL!B988="","*",SP_SUL!B988)</f>
        <v>*</v>
      </c>
      <c r="B989" s="82" t="str">
        <f>IF(SP_SUL!X988="","*",SP_SUL!X988)</f>
        <v>*</v>
      </c>
      <c r="C989" s="82" t="str">
        <f>IF(SP_SUL!S988="","*",SP_SUL!S988)</f>
        <v>-</v>
      </c>
      <c r="D989" s="82" t="str">
        <f>IF(SP_SUL!T988="","*",SP_SUL!T988)</f>
        <v>-</v>
      </c>
      <c r="E989" s="82" t="str">
        <f>IF(SP_SUL!D988="","*",SP_SUL!D988)</f>
        <v>*</v>
      </c>
      <c r="F989" s="82" t="str">
        <f>IF(SP_SUL!H988="","*",SP_SUL!H988)</f>
        <v>*</v>
      </c>
      <c r="G989" s="82" t="str">
        <f>IF(SP_SUL!M988="","*",SP_SUL!M988)</f>
        <v>-</v>
      </c>
      <c r="H989" s="115" t="str">
        <f>IF(SP_SUL!K988="","*",SP_SUL!K988)</f>
        <v>*</v>
      </c>
      <c r="I989" s="112" t="str">
        <f>IF(SP_SUL!O988="","*",SP_SUL!O988)</f>
        <v>*</v>
      </c>
      <c r="J989" s="112" t="str">
        <f>IF(SP_SUL!P988="","*",SP_SUL!P988)</f>
        <v>*</v>
      </c>
      <c r="K989" s="82">
        <f>IF(SP_SUL!AK988="","*",SP_SUL!AK988)</f>
        <v>0</v>
      </c>
      <c r="L989" s="82" t="str">
        <f>IF(SP_SUL!AM988="","*",SP_SUL!AM988)</f>
        <v>-</v>
      </c>
      <c r="M989" s="82">
        <f>IF(SP_SUL!AP988="","*",SP_SUL!AP988)</f>
        <v>0</v>
      </c>
      <c r="N989" s="82" t="str">
        <f>IF(SP_SUL!AM988="","*",SP_SUL!AM988)</f>
        <v>-</v>
      </c>
      <c r="O989" s="109" t="str">
        <f>IF(SP_SUL!BH988="","*",SP_SUL!BH988)</f>
        <v>*</v>
      </c>
      <c r="P989" s="145" t="str">
        <f>IF($A$2=1,IF(SP_SUL!BJ988="","*",SP_SUL!BJ988),IF(SP_SUL!BK988="","*",SP_SUL!BK988))</f>
        <v>*</v>
      </c>
    </row>
    <row r="990" spans="1:16" hidden="1">
      <c r="A990" s="81" t="str">
        <f>IF(SP_SUL!B989="","*",SP_SUL!B989)</f>
        <v>*</v>
      </c>
      <c r="B990" s="82" t="str">
        <f>IF(SP_SUL!X989="","*",SP_SUL!X989)</f>
        <v>*</v>
      </c>
      <c r="C990" s="82" t="str">
        <f>IF(SP_SUL!S989="","*",SP_SUL!S989)</f>
        <v>-</v>
      </c>
      <c r="D990" s="82" t="str">
        <f>IF(SP_SUL!T989="","*",SP_SUL!T989)</f>
        <v>-</v>
      </c>
      <c r="E990" s="82" t="str">
        <f>IF(SP_SUL!D989="","*",SP_SUL!D989)</f>
        <v>*</v>
      </c>
      <c r="F990" s="82" t="str">
        <f>IF(SP_SUL!H989="","*",SP_SUL!H989)</f>
        <v>*</v>
      </c>
      <c r="G990" s="82" t="str">
        <f>IF(SP_SUL!M989="","*",SP_SUL!M989)</f>
        <v>-</v>
      </c>
      <c r="H990" s="115" t="str">
        <f>IF(SP_SUL!K989="","*",SP_SUL!K989)</f>
        <v>*</v>
      </c>
      <c r="I990" s="112" t="str">
        <f>IF(SP_SUL!O989="","*",SP_SUL!O989)</f>
        <v>*</v>
      </c>
      <c r="J990" s="112" t="str">
        <f>IF(SP_SUL!P989="","*",SP_SUL!P989)</f>
        <v>*</v>
      </c>
      <c r="K990" s="82">
        <f>IF(SP_SUL!AK989="","*",SP_SUL!AK989)</f>
        <v>0</v>
      </c>
      <c r="L990" s="82" t="str">
        <f>IF(SP_SUL!AM989="","*",SP_SUL!AM989)</f>
        <v>-</v>
      </c>
      <c r="M990" s="82">
        <f>IF(SP_SUL!AP989="","*",SP_SUL!AP989)</f>
        <v>0</v>
      </c>
      <c r="N990" s="82" t="str">
        <f>IF(SP_SUL!AM989="","*",SP_SUL!AM989)</f>
        <v>-</v>
      </c>
      <c r="O990" s="109" t="str">
        <f>IF(SP_SUL!BH989="","*",SP_SUL!BH989)</f>
        <v>*</v>
      </c>
      <c r="P990" s="145" t="str">
        <f>IF($A$2=1,IF(SP_SUL!BJ989="","*",SP_SUL!BJ989),IF(SP_SUL!BK989="","*",SP_SUL!BK989))</f>
        <v>*</v>
      </c>
    </row>
    <row r="991" spans="1:16" hidden="1">
      <c r="A991" s="81" t="str">
        <f>IF(SP_SUL!B990="","*",SP_SUL!B990)</f>
        <v>*</v>
      </c>
      <c r="B991" s="82" t="str">
        <f>IF(SP_SUL!X990="","*",SP_SUL!X990)</f>
        <v>*</v>
      </c>
      <c r="C991" s="82" t="str">
        <f>IF(SP_SUL!S990="","*",SP_SUL!S990)</f>
        <v>-</v>
      </c>
      <c r="D991" s="82" t="str">
        <f>IF(SP_SUL!T990="","*",SP_SUL!T990)</f>
        <v>-</v>
      </c>
      <c r="E991" s="82" t="str">
        <f>IF(SP_SUL!D990="","*",SP_SUL!D990)</f>
        <v>*</v>
      </c>
      <c r="F991" s="82" t="str">
        <f>IF(SP_SUL!H990="","*",SP_SUL!H990)</f>
        <v>*</v>
      </c>
      <c r="G991" s="82" t="str">
        <f>IF(SP_SUL!M990="","*",SP_SUL!M990)</f>
        <v>-</v>
      </c>
      <c r="H991" s="115" t="str">
        <f>IF(SP_SUL!K990="","*",SP_SUL!K990)</f>
        <v>*</v>
      </c>
      <c r="I991" s="112" t="str">
        <f>IF(SP_SUL!O990="","*",SP_SUL!O990)</f>
        <v>*</v>
      </c>
      <c r="J991" s="112" t="str">
        <f>IF(SP_SUL!P990="","*",SP_SUL!P990)</f>
        <v>*</v>
      </c>
      <c r="K991" s="82">
        <f>IF(SP_SUL!AK990="","*",SP_SUL!AK990)</f>
        <v>0</v>
      </c>
      <c r="L991" s="82" t="str">
        <f>IF(SP_SUL!AM990="","*",SP_SUL!AM990)</f>
        <v>-</v>
      </c>
      <c r="M991" s="82">
        <f>IF(SP_SUL!AP990="","*",SP_SUL!AP990)</f>
        <v>0</v>
      </c>
      <c r="N991" s="82" t="str">
        <f>IF(SP_SUL!AM990="","*",SP_SUL!AM990)</f>
        <v>-</v>
      </c>
      <c r="O991" s="109" t="str">
        <f>IF(SP_SUL!BH990="","*",SP_SUL!BH990)</f>
        <v>*</v>
      </c>
      <c r="P991" s="145" t="str">
        <f>IF($A$2=1,IF(SP_SUL!BJ990="","*",SP_SUL!BJ990),IF(SP_SUL!BK990="","*",SP_SUL!BK990))</f>
        <v>*</v>
      </c>
    </row>
    <row r="992" spans="1:16" hidden="1">
      <c r="A992" s="81" t="str">
        <f>IF(SP_SUL!B991="","*",SP_SUL!B991)</f>
        <v>*</v>
      </c>
      <c r="B992" s="82" t="str">
        <f>IF(SP_SUL!X991="","*",SP_SUL!X991)</f>
        <v>*</v>
      </c>
      <c r="C992" s="82" t="str">
        <f>IF(SP_SUL!S991="","*",SP_SUL!S991)</f>
        <v>-</v>
      </c>
      <c r="D992" s="82" t="str">
        <f>IF(SP_SUL!T991="","*",SP_SUL!T991)</f>
        <v>-</v>
      </c>
      <c r="E992" s="82" t="str">
        <f>IF(SP_SUL!D991="","*",SP_SUL!D991)</f>
        <v>*</v>
      </c>
      <c r="F992" s="82" t="str">
        <f>IF(SP_SUL!H991="","*",SP_SUL!H991)</f>
        <v>*</v>
      </c>
      <c r="G992" s="82" t="str">
        <f>IF(SP_SUL!M991="","*",SP_SUL!M991)</f>
        <v>-</v>
      </c>
      <c r="H992" s="115" t="str">
        <f>IF(SP_SUL!K991="","*",SP_SUL!K991)</f>
        <v>*</v>
      </c>
      <c r="I992" s="112" t="str">
        <f>IF(SP_SUL!O991="","*",SP_SUL!O991)</f>
        <v>*</v>
      </c>
      <c r="J992" s="112" t="str">
        <f>IF(SP_SUL!P991="","*",SP_SUL!P991)</f>
        <v>*</v>
      </c>
      <c r="K992" s="82">
        <f>IF(SP_SUL!AK991="","*",SP_SUL!AK991)</f>
        <v>0</v>
      </c>
      <c r="L992" s="82" t="str">
        <f>IF(SP_SUL!AM991="","*",SP_SUL!AM991)</f>
        <v>-</v>
      </c>
      <c r="M992" s="82">
        <f>IF(SP_SUL!AP991="","*",SP_SUL!AP991)</f>
        <v>0</v>
      </c>
      <c r="N992" s="82" t="str">
        <f>IF(SP_SUL!AM991="","*",SP_SUL!AM991)</f>
        <v>-</v>
      </c>
      <c r="O992" s="109" t="str">
        <f>IF(SP_SUL!BH991="","*",SP_SUL!BH991)</f>
        <v>*</v>
      </c>
      <c r="P992" s="145" t="str">
        <f>IF($A$2=1,IF(SP_SUL!BJ991="","*",SP_SUL!BJ991),IF(SP_SUL!BK991="","*",SP_SUL!BK991))</f>
        <v>*</v>
      </c>
    </row>
    <row r="993" spans="1:16" hidden="1">
      <c r="A993" s="81" t="str">
        <f>IF(SP_SUL!B992="","*",SP_SUL!B992)</f>
        <v>*</v>
      </c>
      <c r="B993" s="82" t="str">
        <f>IF(SP_SUL!X992="","*",SP_SUL!X992)</f>
        <v>*</v>
      </c>
      <c r="C993" s="82" t="str">
        <f>IF(SP_SUL!S992="","*",SP_SUL!S992)</f>
        <v>-</v>
      </c>
      <c r="D993" s="82" t="str">
        <f>IF(SP_SUL!T992="","*",SP_SUL!T992)</f>
        <v>-</v>
      </c>
      <c r="E993" s="82" t="str">
        <f>IF(SP_SUL!D992="","*",SP_SUL!D992)</f>
        <v>*</v>
      </c>
      <c r="F993" s="82" t="str">
        <f>IF(SP_SUL!H992="","*",SP_SUL!H992)</f>
        <v>*</v>
      </c>
      <c r="G993" s="82" t="str">
        <f>IF(SP_SUL!M992="","*",SP_SUL!M992)</f>
        <v>-</v>
      </c>
      <c r="H993" s="115" t="str">
        <f>IF(SP_SUL!K992="","*",SP_SUL!K992)</f>
        <v>*</v>
      </c>
      <c r="I993" s="112" t="str">
        <f>IF(SP_SUL!O992="","*",SP_SUL!O992)</f>
        <v>*</v>
      </c>
      <c r="J993" s="112" t="str">
        <f>IF(SP_SUL!P992="","*",SP_SUL!P992)</f>
        <v>*</v>
      </c>
      <c r="K993" s="82">
        <f>IF(SP_SUL!AK992="","*",SP_SUL!AK992)</f>
        <v>0</v>
      </c>
      <c r="L993" s="82" t="str">
        <f>IF(SP_SUL!AM992="","*",SP_SUL!AM992)</f>
        <v>-</v>
      </c>
      <c r="M993" s="82">
        <f>IF(SP_SUL!AP992="","*",SP_SUL!AP992)</f>
        <v>0</v>
      </c>
      <c r="N993" s="82" t="str">
        <f>IF(SP_SUL!AM992="","*",SP_SUL!AM992)</f>
        <v>-</v>
      </c>
      <c r="O993" s="109" t="str">
        <f>IF(SP_SUL!BH992="","*",SP_SUL!BH992)</f>
        <v>*</v>
      </c>
      <c r="P993" s="145" t="str">
        <f>IF($A$2=1,IF(SP_SUL!BJ992="","*",SP_SUL!BJ992),IF(SP_SUL!BK992="","*",SP_SUL!BK992))</f>
        <v>*</v>
      </c>
    </row>
    <row r="994" spans="1:16" hidden="1">
      <c r="A994" s="81" t="str">
        <f>IF(SP_SUL!B993="","*",SP_SUL!B993)</f>
        <v>*</v>
      </c>
      <c r="B994" s="82" t="str">
        <f>IF(SP_SUL!X993="","*",SP_SUL!X993)</f>
        <v>*</v>
      </c>
      <c r="C994" s="82" t="str">
        <f>IF(SP_SUL!S993="","*",SP_SUL!S993)</f>
        <v>-</v>
      </c>
      <c r="D994" s="82" t="str">
        <f>IF(SP_SUL!T993="","*",SP_SUL!T993)</f>
        <v>-</v>
      </c>
      <c r="E994" s="82" t="str">
        <f>IF(SP_SUL!D993="","*",SP_SUL!D993)</f>
        <v>*</v>
      </c>
      <c r="F994" s="82" t="str">
        <f>IF(SP_SUL!H993="","*",SP_SUL!H993)</f>
        <v>*</v>
      </c>
      <c r="G994" s="82" t="str">
        <f>IF(SP_SUL!M993="","*",SP_SUL!M993)</f>
        <v>-</v>
      </c>
      <c r="H994" s="115" t="str">
        <f>IF(SP_SUL!K993="","*",SP_SUL!K993)</f>
        <v>*</v>
      </c>
      <c r="I994" s="112" t="str">
        <f>IF(SP_SUL!O993="","*",SP_SUL!O993)</f>
        <v>*</v>
      </c>
      <c r="J994" s="112" t="str">
        <f>IF(SP_SUL!P993="","*",SP_SUL!P993)</f>
        <v>*</v>
      </c>
      <c r="K994" s="82">
        <f>IF(SP_SUL!AK993="","*",SP_SUL!AK993)</f>
        <v>0</v>
      </c>
      <c r="L994" s="82" t="str">
        <f>IF(SP_SUL!AM993="","*",SP_SUL!AM993)</f>
        <v>-</v>
      </c>
      <c r="M994" s="82">
        <f>IF(SP_SUL!AP993="","*",SP_SUL!AP993)</f>
        <v>0</v>
      </c>
      <c r="N994" s="82" t="str">
        <f>IF(SP_SUL!AM993="","*",SP_SUL!AM993)</f>
        <v>-</v>
      </c>
      <c r="O994" s="109" t="str">
        <f>IF(SP_SUL!BH993="","*",SP_SUL!BH993)</f>
        <v>*</v>
      </c>
      <c r="P994" s="145" t="str">
        <f>IF($A$2=1,IF(SP_SUL!BJ993="","*",SP_SUL!BJ993),IF(SP_SUL!BK993="","*",SP_SUL!BK993))</f>
        <v>*</v>
      </c>
    </row>
    <row r="995" spans="1:16" hidden="1">
      <c r="A995" s="81" t="str">
        <f>IF(SP_SUL!B994="","*",SP_SUL!B994)</f>
        <v>*</v>
      </c>
      <c r="B995" s="82" t="str">
        <f>IF(SP_SUL!X994="","*",SP_SUL!X994)</f>
        <v>*</v>
      </c>
      <c r="C995" s="82" t="str">
        <f>IF(SP_SUL!S994="","*",SP_SUL!S994)</f>
        <v>-</v>
      </c>
      <c r="D995" s="82" t="str">
        <f>IF(SP_SUL!T994="","*",SP_SUL!T994)</f>
        <v>-</v>
      </c>
      <c r="E995" s="82" t="str">
        <f>IF(SP_SUL!D994="","*",SP_SUL!D994)</f>
        <v>*</v>
      </c>
      <c r="F995" s="82" t="str">
        <f>IF(SP_SUL!H994="","*",SP_SUL!H994)</f>
        <v>*</v>
      </c>
      <c r="G995" s="82" t="str">
        <f>IF(SP_SUL!M994="","*",SP_SUL!M994)</f>
        <v>-</v>
      </c>
      <c r="H995" s="115" t="str">
        <f>IF(SP_SUL!K994="","*",SP_SUL!K994)</f>
        <v>*</v>
      </c>
      <c r="I995" s="112" t="str">
        <f>IF(SP_SUL!O994="","*",SP_SUL!O994)</f>
        <v>*</v>
      </c>
      <c r="J995" s="112" t="str">
        <f>IF(SP_SUL!P994="","*",SP_SUL!P994)</f>
        <v>*</v>
      </c>
      <c r="K995" s="82">
        <f>IF(SP_SUL!AK994="","*",SP_SUL!AK994)</f>
        <v>0</v>
      </c>
      <c r="L995" s="82" t="str">
        <f>IF(SP_SUL!AM994="","*",SP_SUL!AM994)</f>
        <v>-</v>
      </c>
      <c r="M995" s="82">
        <f>IF(SP_SUL!AP994="","*",SP_SUL!AP994)</f>
        <v>0</v>
      </c>
      <c r="N995" s="82" t="str">
        <f>IF(SP_SUL!AM994="","*",SP_SUL!AM994)</f>
        <v>-</v>
      </c>
      <c r="O995" s="109" t="str">
        <f>IF(SP_SUL!BH994="","*",SP_SUL!BH994)</f>
        <v>*</v>
      </c>
      <c r="P995" s="145" t="str">
        <f>IF($A$2=1,IF(SP_SUL!BJ994="","*",SP_SUL!BJ994),IF(SP_SUL!BK994="","*",SP_SUL!BK994))</f>
        <v>*</v>
      </c>
    </row>
    <row r="996" spans="1:16" hidden="1">
      <c r="A996" s="81" t="str">
        <f>IF(SP_SUL!B995="","*",SP_SUL!B995)</f>
        <v>*</v>
      </c>
      <c r="B996" s="82" t="str">
        <f>IF(SP_SUL!X995="","*",SP_SUL!X995)</f>
        <v>*</v>
      </c>
      <c r="C996" s="82" t="str">
        <f>IF(SP_SUL!S995="","*",SP_SUL!S995)</f>
        <v>-</v>
      </c>
      <c r="D996" s="82" t="str">
        <f>IF(SP_SUL!T995="","*",SP_SUL!T995)</f>
        <v>-</v>
      </c>
      <c r="E996" s="82" t="str">
        <f>IF(SP_SUL!D995="","*",SP_SUL!D995)</f>
        <v>*</v>
      </c>
      <c r="F996" s="82" t="str">
        <f>IF(SP_SUL!H995="","*",SP_SUL!H995)</f>
        <v>*</v>
      </c>
      <c r="G996" s="82" t="str">
        <f>IF(SP_SUL!M995="","*",SP_SUL!M995)</f>
        <v>-</v>
      </c>
      <c r="H996" s="115" t="str">
        <f>IF(SP_SUL!K995="","*",SP_SUL!K995)</f>
        <v>*</v>
      </c>
      <c r="I996" s="112" t="str">
        <f>IF(SP_SUL!O995="","*",SP_SUL!O995)</f>
        <v>*</v>
      </c>
      <c r="J996" s="112" t="str">
        <f>IF(SP_SUL!P995="","*",SP_SUL!P995)</f>
        <v>*</v>
      </c>
      <c r="K996" s="82">
        <f>IF(SP_SUL!AK995="","*",SP_SUL!AK995)</f>
        <v>0</v>
      </c>
      <c r="L996" s="82" t="str">
        <f>IF(SP_SUL!AM995="","*",SP_SUL!AM995)</f>
        <v>-</v>
      </c>
      <c r="M996" s="82">
        <f>IF(SP_SUL!AP995="","*",SP_SUL!AP995)</f>
        <v>0</v>
      </c>
      <c r="N996" s="82" t="str">
        <f>IF(SP_SUL!AM995="","*",SP_SUL!AM995)</f>
        <v>-</v>
      </c>
      <c r="O996" s="109" t="str">
        <f>IF(SP_SUL!BH995="","*",SP_SUL!BH995)</f>
        <v>*</v>
      </c>
      <c r="P996" s="145" t="str">
        <f>IF($A$2=1,IF(SP_SUL!BJ995="","*",SP_SUL!BJ995),IF(SP_SUL!BK995="","*",SP_SUL!BK995))</f>
        <v>*</v>
      </c>
    </row>
    <row r="997" spans="1:16" hidden="1">
      <c r="A997" s="81" t="str">
        <f>IF(SP_SUL!B996="","*",SP_SUL!B996)</f>
        <v>*</v>
      </c>
      <c r="B997" s="82" t="str">
        <f>IF(SP_SUL!X996="","*",SP_SUL!X996)</f>
        <v>*</v>
      </c>
      <c r="C997" s="82" t="str">
        <f>IF(SP_SUL!S996="","*",SP_SUL!S996)</f>
        <v>-</v>
      </c>
      <c r="D997" s="82" t="str">
        <f>IF(SP_SUL!T996="","*",SP_SUL!T996)</f>
        <v>-</v>
      </c>
      <c r="E997" s="82" t="str">
        <f>IF(SP_SUL!D996="","*",SP_SUL!D996)</f>
        <v>*</v>
      </c>
      <c r="F997" s="82" t="str">
        <f>IF(SP_SUL!H996="","*",SP_SUL!H996)</f>
        <v>*</v>
      </c>
      <c r="G997" s="82" t="str">
        <f>IF(SP_SUL!M996="","*",SP_SUL!M996)</f>
        <v>-</v>
      </c>
      <c r="H997" s="115" t="str">
        <f>IF(SP_SUL!K996="","*",SP_SUL!K996)</f>
        <v>*</v>
      </c>
      <c r="I997" s="112" t="str">
        <f>IF(SP_SUL!O996="","*",SP_SUL!O996)</f>
        <v>*</v>
      </c>
      <c r="J997" s="112" t="str">
        <f>IF(SP_SUL!P996="","*",SP_SUL!P996)</f>
        <v>*</v>
      </c>
      <c r="K997" s="82">
        <f>IF(SP_SUL!AK996="","*",SP_SUL!AK996)</f>
        <v>0</v>
      </c>
      <c r="L997" s="82" t="str">
        <f>IF(SP_SUL!AM996="","*",SP_SUL!AM996)</f>
        <v>-</v>
      </c>
      <c r="M997" s="82">
        <f>IF(SP_SUL!AP996="","*",SP_SUL!AP996)</f>
        <v>0</v>
      </c>
      <c r="N997" s="82" t="str">
        <f>IF(SP_SUL!AM996="","*",SP_SUL!AM996)</f>
        <v>-</v>
      </c>
      <c r="O997" s="109" t="str">
        <f>IF(SP_SUL!BH996="","*",SP_SUL!BH996)</f>
        <v>*</v>
      </c>
      <c r="P997" s="145" t="str">
        <f>IF($A$2=1,IF(SP_SUL!BJ996="","*",SP_SUL!BJ996),IF(SP_SUL!BK996="","*",SP_SUL!BK996))</f>
        <v>*</v>
      </c>
    </row>
    <row r="998" spans="1:16" hidden="1">
      <c r="A998" s="81" t="str">
        <f>IF(SP_SUL!B997="","*",SP_SUL!B997)</f>
        <v>*</v>
      </c>
      <c r="B998" s="82" t="str">
        <f>IF(SP_SUL!X997="","*",SP_SUL!X997)</f>
        <v>*</v>
      </c>
      <c r="C998" s="82" t="str">
        <f>IF(SP_SUL!S997="","*",SP_SUL!S997)</f>
        <v>-</v>
      </c>
      <c r="D998" s="82" t="str">
        <f>IF(SP_SUL!T997="","*",SP_SUL!T997)</f>
        <v>-</v>
      </c>
      <c r="E998" s="82" t="str">
        <f>IF(SP_SUL!D997="","*",SP_SUL!D997)</f>
        <v>*</v>
      </c>
      <c r="F998" s="82" t="str">
        <f>IF(SP_SUL!H997="","*",SP_SUL!H997)</f>
        <v>*</v>
      </c>
      <c r="G998" s="82" t="str">
        <f>IF(SP_SUL!M997="","*",SP_SUL!M997)</f>
        <v>-</v>
      </c>
      <c r="H998" s="115" t="str">
        <f>IF(SP_SUL!K997="","*",SP_SUL!K997)</f>
        <v>*</v>
      </c>
      <c r="I998" s="112" t="str">
        <f>IF(SP_SUL!O997="","*",SP_SUL!O997)</f>
        <v>*</v>
      </c>
      <c r="J998" s="112" t="str">
        <f>IF(SP_SUL!P997="","*",SP_SUL!P997)</f>
        <v>*</v>
      </c>
      <c r="K998" s="82">
        <f>IF(SP_SUL!AK997="","*",SP_SUL!AK997)</f>
        <v>0</v>
      </c>
      <c r="L998" s="82" t="str">
        <f>IF(SP_SUL!AM997="","*",SP_SUL!AM997)</f>
        <v>-</v>
      </c>
      <c r="M998" s="82">
        <f>IF(SP_SUL!AP997="","*",SP_SUL!AP997)</f>
        <v>0</v>
      </c>
      <c r="N998" s="82" t="str">
        <f>IF(SP_SUL!AM997="","*",SP_SUL!AM997)</f>
        <v>-</v>
      </c>
      <c r="O998" s="109" t="str">
        <f>IF(SP_SUL!BH997="","*",SP_SUL!BH997)</f>
        <v>*</v>
      </c>
      <c r="P998" s="145" t="str">
        <f>IF($A$2=1,IF(SP_SUL!BJ997="","*",SP_SUL!BJ997),IF(SP_SUL!BK997="","*",SP_SUL!BK997))</f>
        <v>*</v>
      </c>
    </row>
    <row r="999" spans="1:16" hidden="1">
      <c r="A999" s="81" t="str">
        <f>IF(SP_SUL!B998="","*",SP_SUL!B998)</f>
        <v>*</v>
      </c>
      <c r="B999" s="82" t="str">
        <f>IF(SP_SUL!X998="","*",SP_SUL!X998)</f>
        <v>*</v>
      </c>
      <c r="C999" s="82" t="str">
        <f>IF(SP_SUL!S998="","*",SP_SUL!S998)</f>
        <v>-</v>
      </c>
      <c r="D999" s="82" t="str">
        <f>IF(SP_SUL!T998="","*",SP_SUL!T998)</f>
        <v>-</v>
      </c>
      <c r="E999" s="82" t="str">
        <f>IF(SP_SUL!D998="","*",SP_SUL!D998)</f>
        <v>*</v>
      </c>
      <c r="F999" s="82" t="str">
        <f>IF(SP_SUL!H998="","*",SP_SUL!H998)</f>
        <v>*</v>
      </c>
      <c r="G999" s="82" t="str">
        <f>IF(SP_SUL!M998="","*",SP_SUL!M998)</f>
        <v>-</v>
      </c>
      <c r="H999" s="115" t="str">
        <f>IF(SP_SUL!K998="","*",SP_SUL!K998)</f>
        <v>*</v>
      </c>
      <c r="I999" s="112" t="str">
        <f>IF(SP_SUL!O998="","*",SP_SUL!O998)</f>
        <v>*</v>
      </c>
      <c r="J999" s="112" t="str">
        <f>IF(SP_SUL!P998="","*",SP_SUL!P998)</f>
        <v>*</v>
      </c>
      <c r="K999" s="82">
        <f>IF(SP_SUL!AK998="","*",SP_SUL!AK998)</f>
        <v>0</v>
      </c>
      <c r="L999" s="82" t="str">
        <f>IF(SP_SUL!AM998="","*",SP_SUL!AM998)</f>
        <v>-</v>
      </c>
      <c r="M999" s="82">
        <f>IF(SP_SUL!AP998="","*",SP_SUL!AP998)</f>
        <v>0</v>
      </c>
      <c r="N999" s="82" t="str">
        <f>IF(SP_SUL!AM998="","*",SP_SUL!AM998)</f>
        <v>-</v>
      </c>
      <c r="O999" s="109" t="str">
        <f>IF(SP_SUL!BH998="","*",SP_SUL!BH998)</f>
        <v>*</v>
      </c>
      <c r="P999" s="145" t="str">
        <f>IF($A$2=1,IF(SP_SUL!BJ998="","*",SP_SUL!BJ998),IF(SP_SUL!BK998="","*",SP_SUL!BK998))</f>
        <v>*</v>
      </c>
    </row>
    <row r="1000" spans="1:16" hidden="1">
      <c r="A1000" s="81" t="str">
        <f>IF(SP_SUL!B999="","*",SP_SUL!B999)</f>
        <v>*</v>
      </c>
      <c r="B1000" s="82" t="str">
        <f>IF(SP_SUL!X999="","*",SP_SUL!X999)</f>
        <v>*</v>
      </c>
      <c r="C1000" s="82" t="str">
        <f>IF(SP_SUL!S999="","*",SP_SUL!S999)</f>
        <v>-</v>
      </c>
      <c r="D1000" s="82" t="str">
        <f>IF(SP_SUL!T999="","*",SP_SUL!T999)</f>
        <v>-</v>
      </c>
      <c r="E1000" s="82" t="str">
        <f>IF(SP_SUL!D999="","*",SP_SUL!D999)</f>
        <v>*</v>
      </c>
      <c r="F1000" s="82" t="str">
        <f>IF(SP_SUL!H999="","*",SP_SUL!H999)</f>
        <v>*</v>
      </c>
      <c r="G1000" s="82" t="str">
        <f>IF(SP_SUL!M999="","*",SP_SUL!M999)</f>
        <v>-</v>
      </c>
      <c r="H1000" s="115" t="str">
        <f>IF(SP_SUL!K999="","*",SP_SUL!K999)</f>
        <v>*</v>
      </c>
      <c r="I1000" s="112" t="str">
        <f>IF(SP_SUL!O999="","*",SP_SUL!O999)</f>
        <v>*</v>
      </c>
      <c r="J1000" s="112" t="str">
        <f>IF(SP_SUL!P999="","*",SP_SUL!P999)</f>
        <v>*</v>
      </c>
      <c r="K1000" s="82">
        <f>IF(SP_SUL!AK999="","*",SP_SUL!AK999)</f>
        <v>0</v>
      </c>
      <c r="L1000" s="82" t="str">
        <f>IF(SP_SUL!AM999="","*",SP_SUL!AM999)</f>
        <v>-</v>
      </c>
      <c r="M1000" s="82">
        <f>IF(SP_SUL!AP999="","*",SP_SUL!AP999)</f>
        <v>0</v>
      </c>
      <c r="N1000" s="82" t="str">
        <f>IF(SP_SUL!AM999="","*",SP_SUL!AM999)</f>
        <v>-</v>
      </c>
      <c r="O1000" s="109" t="str">
        <f>IF(SP_SUL!BH999="","*",SP_SUL!BH999)</f>
        <v>*</v>
      </c>
      <c r="P1000" s="145" t="str">
        <f>IF($A$2=1,IF(SP_SUL!BJ999="","*",SP_SUL!BJ999),IF(SP_SUL!BK999="","*",SP_SUL!BK999))</f>
        <v>*</v>
      </c>
    </row>
    <row r="1001" spans="1:16" hidden="1">
      <c r="A1001" s="81" t="str">
        <f>IF(SP_SUL!B1000="","*",SP_SUL!B1000)</f>
        <v>*</v>
      </c>
      <c r="B1001" s="82" t="str">
        <f>IF(SP_SUL!X1000="","*",SP_SUL!X1000)</f>
        <v>*</v>
      </c>
      <c r="C1001" s="82" t="str">
        <f>IF(SP_SUL!S1000="","*",SP_SUL!S1000)</f>
        <v>-</v>
      </c>
      <c r="D1001" s="82" t="str">
        <f>IF(SP_SUL!T1000="","*",SP_SUL!T1000)</f>
        <v>-</v>
      </c>
      <c r="E1001" s="82" t="str">
        <f>IF(SP_SUL!D1000="","*",SP_SUL!D1000)</f>
        <v>*</v>
      </c>
      <c r="F1001" s="82" t="str">
        <f>IF(SP_SUL!H1000="","*",SP_SUL!H1000)</f>
        <v>*</v>
      </c>
      <c r="G1001" s="82" t="str">
        <f>IF(SP_SUL!M1000="","*",SP_SUL!M1000)</f>
        <v>-</v>
      </c>
      <c r="H1001" s="115" t="str">
        <f>IF(SP_SUL!K1000="","*",SP_SUL!K1000)</f>
        <v>*</v>
      </c>
      <c r="I1001" s="112" t="str">
        <f>IF(SP_SUL!O1000="","*",SP_SUL!O1000)</f>
        <v>*</v>
      </c>
      <c r="J1001" s="112" t="str">
        <f>IF(SP_SUL!P1000="","*",SP_SUL!P1000)</f>
        <v>*</v>
      </c>
      <c r="K1001" s="82">
        <f>IF(SP_SUL!AK1000="","*",SP_SUL!AK1000)</f>
        <v>0</v>
      </c>
      <c r="L1001" s="82" t="str">
        <f>IF(SP_SUL!AM1000="","*",SP_SUL!AM1000)</f>
        <v>-</v>
      </c>
      <c r="M1001" s="82">
        <f>IF(SP_SUL!AP1000="","*",SP_SUL!AP1000)</f>
        <v>0</v>
      </c>
      <c r="N1001" s="82" t="str">
        <f>IF(SP_SUL!AM1000="","*",SP_SUL!AM1000)</f>
        <v>-</v>
      </c>
      <c r="O1001" s="109" t="str">
        <f>IF(SP_SUL!BH1000="","*",SP_SUL!BH1000)</f>
        <v>*</v>
      </c>
      <c r="P1001" s="145" t="str">
        <f>IF($A$2=1,IF(SP_SUL!BJ1000="","*",SP_SUL!BJ1000),IF(SP_SUL!BK1000="","*",SP_SUL!BK1000))</f>
        <v>*</v>
      </c>
    </row>
    <row r="1002" spans="1:16" hidden="1">
      <c r="A1002" s="81" t="str">
        <f>IF(SP_SUL!B1001="","*",SP_SUL!B1001)</f>
        <v>*</v>
      </c>
      <c r="B1002" s="82" t="str">
        <f>IF(SP_SUL!X1001="","*",SP_SUL!X1001)</f>
        <v>*</v>
      </c>
      <c r="C1002" s="82" t="str">
        <f>IF(SP_SUL!S1001="","*",SP_SUL!S1001)</f>
        <v>-</v>
      </c>
      <c r="D1002" s="82" t="str">
        <f>IF(SP_SUL!T1001="","*",SP_SUL!T1001)</f>
        <v>-</v>
      </c>
      <c r="E1002" s="82" t="str">
        <f>IF(SP_SUL!D1001="","*",SP_SUL!D1001)</f>
        <v>*</v>
      </c>
      <c r="F1002" s="82" t="str">
        <f>IF(SP_SUL!H1001="","*",SP_SUL!H1001)</f>
        <v>*</v>
      </c>
      <c r="G1002" s="82" t="str">
        <f>IF(SP_SUL!M1001="","*",SP_SUL!M1001)</f>
        <v>-</v>
      </c>
      <c r="H1002" s="115" t="str">
        <f>IF(SP_SUL!K1001="","*",SP_SUL!K1001)</f>
        <v>*</v>
      </c>
      <c r="I1002" s="112" t="str">
        <f>IF(SP_SUL!O1001="","*",SP_SUL!O1001)</f>
        <v>*</v>
      </c>
      <c r="J1002" s="112" t="str">
        <f>IF(SP_SUL!P1001="","*",SP_SUL!P1001)</f>
        <v>*</v>
      </c>
      <c r="K1002" s="82">
        <f>IF(SP_SUL!AK1001="","*",SP_SUL!AK1001)</f>
        <v>0</v>
      </c>
      <c r="L1002" s="82" t="str">
        <f>IF(SP_SUL!AM1001="","*",SP_SUL!AM1001)</f>
        <v>-</v>
      </c>
      <c r="M1002" s="82">
        <f>IF(SP_SUL!AP1001="","*",SP_SUL!AP1001)</f>
        <v>0</v>
      </c>
      <c r="N1002" s="82" t="str">
        <f>IF(SP_SUL!AM1001="","*",SP_SUL!AM1001)</f>
        <v>-</v>
      </c>
      <c r="O1002" s="109" t="str">
        <f>IF(SP_SUL!BH1001="","*",SP_SUL!BH1001)</f>
        <v>*</v>
      </c>
      <c r="P1002" s="145" t="str">
        <f>IF($A$2=1,IF(SP_SUL!BJ1001="","*",SP_SUL!BJ1001),IF(SP_SUL!BK1001="","*",SP_SUL!BK1001))</f>
        <v>*</v>
      </c>
    </row>
    <row r="1003" spans="1:16" hidden="1">
      <c r="A1003" s="81" t="str">
        <f>IF(SP_SUL!B1002="","*",SP_SUL!B1002)</f>
        <v>*</v>
      </c>
      <c r="B1003" s="82" t="str">
        <f>IF(SP_SUL!X1002="","*",SP_SUL!X1002)</f>
        <v>*</v>
      </c>
      <c r="C1003" s="82" t="str">
        <f>IF(SP_SUL!S1002="","*",SP_SUL!S1002)</f>
        <v>*</v>
      </c>
      <c r="D1003" s="82" t="str">
        <f>IF(SP_SUL!T1002="","*",SP_SUL!T1002)</f>
        <v>*</v>
      </c>
      <c r="E1003" s="82" t="str">
        <f>IF(SP_SUL!D1002="","*",SP_SUL!D1002)</f>
        <v>*</v>
      </c>
      <c r="F1003" s="82" t="str">
        <f>IF(SP_SUL!H1002="","*",SP_SUL!H1002)</f>
        <v>*</v>
      </c>
      <c r="G1003" s="82" t="str">
        <f>IF(SP_SUL!M1002="","*",SP_SUL!M1002)</f>
        <v>*</v>
      </c>
      <c r="H1003" s="115" t="str">
        <f>IF(SP_SUL!K1002="","*",SP_SUL!K1002)</f>
        <v>*</v>
      </c>
      <c r="I1003" s="112" t="str">
        <f>IF(SP_SUL!O1002="","*",SP_SUL!O1002)</f>
        <v>*</v>
      </c>
      <c r="J1003" s="112" t="str">
        <f>IF(SP_SUL!P1002="","*",SP_SUL!P1002)</f>
        <v>*</v>
      </c>
      <c r="K1003" s="82" t="str">
        <f>IF(SP_SUL!AK1002="","*",SP_SUL!AK1002)</f>
        <v>*</v>
      </c>
      <c r="L1003" s="82" t="str">
        <f>IF(SP_SUL!AM1002="","*",SP_SUL!AM1002)</f>
        <v>*</v>
      </c>
      <c r="M1003" s="82" t="str">
        <f>IF(SP_SUL!AP1002="","*",SP_SUL!AP1002)</f>
        <v>*</v>
      </c>
      <c r="N1003" s="82" t="str">
        <f>IF(SP_SUL!AM1002="","*",SP_SUL!AM1002)</f>
        <v>*</v>
      </c>
      <c r="O1003" s="109" t="str">
        <f>IF(SP_SUL!BH1002="","*",SP_SUL!BH1002)</f>
        <v>*</v>
      </c>
      <c r="P1003" s="145" t="str">
        <f>IF($A$2=1,IF(SP_SUL!BJ1002="","*",SP_SUL!BJ1002),IF(SP_SUL!BK1002="","*",SP_SUL!BK1002))</f>
        <v>*</v>
      </c>
    </row>
    <row r="1004" spans="1:16" hidden="1">
      <c r="A1004" s="81" t="str">
        <f>IF(SP_SUL!B1003="","*",SP_SUL!B1003)</f>
        <v>*</v>
      </c>
      <c r="B1004" s="82" t="str">
        <f>IF(SP_SUL!X1003="","*",SP_SUL!X1003)</f>
        <v>*</v>
      </c>
      <c r="C1004" s="82" t="str">
        <f>IF(SP_SUL!S1003="","*",SP_SUL!S1003)</f>
        <v>*</v>
      </c>
      <c r="D1004" s="82" t="str">
        <f>IF(SP_SUL!T1003="","*",SP_SUL!T1003)</f>
        <v>*</v>
      </c>
      <c r="E1004" s="82" t="str">
        <f>IF(SP_SUL!D1003="","*",SP_SUL!D1003)</f>
        <v>*</v>
      </c>
      <c r="F1004" s="82" t="str">
        <f>IF(SP_SUL!H1003="","*",SP_SUL!H1003)</f>
        <v>*</v>
      </c>
      <c r="G1004" s="82" t="str">
        <f>IF(SP_SUL!M1003="","*",SP_SUL!M1003)</f>
        <v>*</v>
      </c>
      <c r="H1004" s="115" t="str">
        <f>IF(SP_SUL!K1003="","*",SP_SUL!K1003)</f>
        <v>*</v>
      </c>
      <c r="I1004" s="112" t="str">
        <f>IF(SP_SUL!O1003="","*",SP_SUL!O1003)</f>
        <v>*</v>
      </c>
      <c r="J1004" s="112" t="str">
        <f>IF(SP_SUL!P1003="","*",SP_SUL!P1003)</f>
        <v>*</v>
      </c>
      <c r="K1004" s="82" t="str">
        <f>IF(SP_SUL!AK1003="","*",SP_SUL!AK1003)</f>
        <v>*</v>
      </c>
      <c r="L1004" s="82" t="str">
        <f>IF(SP_SUL!AM1003="","*",SP_SUL!AM1003)</f>
        <v>*</v>
      </c>
      <c r="M1004" s="82" t="str">
        <f>IF(SP_SUL!AP1003="","*",SP_SUL!AP1003)</f>
        <v>*</v>
      </c>
      <c r="N1004" s="82" t="str">
        <f>IF(SP_SUL!AM1003="","*",SP_SUL!AM1003)</f>
        <v>*</v>
      </c>
      <c r="O1004" s="109" t="str">
        <f>IF(SP_SUL!BH1003="","*",SP_SUL!BH1003)</f>
        <v>*</v>
      </c>
      <c r="P1004" s="145" t="str">
        <f>IF($A$2=1,IF(SP_SUL!BJ1003="","*",SP_SUL!BJ1003),IF(SP_SUL!BK1003="","*",SP_SUL!BK1003))</f>
        <v>*</v>
      </c>
    </row>
    <row r="1005" spans="1:16" hidden="1">
      <c r="A1005" s="81" t="str">
        <f>IF(SP_SUL!B1004="","*",SP_SUL!B1004)</f>
        <v>*</v>
      </c>
      <c r="B1005" s="82" t="str">
        <f>IF(SP_SUL!X1004="","*",SP_SUL!X1004)</f>
        <v>*</v>
      </c>
      <c r="C1005" s="82" t="str">
        <f>IF(SP_SUL!S1004="","*",SP_SUL!S1004)</f>
        <v>*</v>
      </c>
      <c r="D1005" s="82" t="str">
        <f>IF(SP_SUL!T1004="","*",SP_SUL!T1004)</f>
        <v>*</v>
      </c>
      <c r="E1005" s="82" t="str">
        <f>IF(SP_SUL!D1004="","*",SP_SUL!D1004)</f>
        <v>*</v>
      </c>
      <c r="F1005" s="82" t="str">
        <f>IF(SP_SUL!H1004="","*",SP_SUL!H1004)</f>
        <v>*</v>
      </c>
      <c r="G1005" s="82" t="str">
        <f>IF(SP_SUL!M1004="","*",SP_SUL!M1004)</f>
        <v>*</v>
      </c>
      <c r="H1005" s="115" t="str">
        <f>IF(SP_SUL!K1004="","*",SP_SUL!K1004)</f>
        <v>*</v>
      </c>
      <c r="I1005" s="112" t="str">
        <f>IF(SP_SUL!O1004="","*",SP_SUL!O1004)</f>
        <v>*</v>
      </c>
      <c r="J1005" s="112" t="str">
        <f>IF(SP_SUL!P1004="","*",SP_SUL!P1004)</f>
        <v>*</v>
      </c>
      <c r="K1005" s="82" t="str">
        <f>IF(SP_SUL!AK1004="","*",SP_SUL!AK1004)</f>
        <v>*</v>
      </c>
      <c r="L1005" s="82" t="str">
        <f>IF(SP_SUL!AM1004="","*",SP_SUL!AM1004)</f>
        <v>*</v>
      </c>
      <c r="M1005" s="82" t="str">
        <f>IF(SP_SUL!AP1004="","*",SP_SUL!AP1004)</f>
        <v>*</v>
      </c>
      <c r="N1005" s="82" t="str">
        <f>IF(SP_SUL!AM1004="","*",SP_SUL!AM1004)</f>
        <v>*</v>
      </c>
      <c r="O1005" s="109" t="str">
        <f>IF(SP_SUL!BH1004="","*",SP_SUL!BH1004)</f>
        <v>*</v>
      </c>
      <c r="P1005" s="145" t="str">
        <f>IF($A$2=1,IF(SP_SUL!BJ1004="","*",SP_SUL!BJ1004),IF(SP_SUL!BK1004="","*",SP_SUL!BK1004))</f>
        <v>*</v>
      </c>
    </row>
    <row r="1006" spans="1:16" hidden="1">
      <c r="A1006" s="81" t="str">
        <f>IF(SP_SUL!B1005="","*",SP_SUL!B1005)</f>
        <v>*</v>
      </c>
      <c r="B1006" s="82" t="str">
        <f>IF(SP_SUL!X1005="","*",SP_SUL!X1005)</f>
        <v>*</v>
      </c>
      <c r="C1006" s="82" t="str">
        <f>IF(SP_SUL!S1005="","*",SP_SUL!S1005)</f>
        <v>*</v>
      </c>
      <c r="D1006" s="82" t="str">
        <f>IF(SP_SUL!T1005="","*",SP_SUL!T1005)</f>
        <v>*</v>
      </c>
      <c r="E1006" s="82" t="str">
        <f>IF(SP_SUL!D1005="","*",SP_SUL!D1005)</f>
        <v>*</v>
      </c>
      <c r="F1006" s="82" t="str">
        <f>IF(SP_SUL!H1005="","*",SP_SUL!H1005)</f>
        <v>*</v>
      </c>
      <c r="G1006" s="82" t="str">
        <f>IF(SP_SUL!M1005="","*",SP_SUL!M1005)</f>
        <v>*</v>
      </c>
      <c r="H1006" s="115" t="str">
        <f>IF(SP_SUL!K1005="","*",SP_SUL!K1005)</f>
        <v>*</v>
      </c>
      <c r="I1006" s="112" t="str">
        <f>IF(SP_SUL!O1005="","*",SP_SUL!O1005)</f>
        <v>*</v>
      </c>
      <c r="J1006" s="112" t="str">
        <f>IF(SP_SUL!P1005="","*",SP_SUL!P1005)</f>
        <v>*</v>
      </c>
      <c r="K1006" s="82" t="str">
        <f>IF(SP_SUL!AK1005="","*",SP_SUL!AK1005)</f>
        <v>*</v>
      </c>
      <c r="L1006" s="82" t="str">
        <f>IF(SP_SUL!AM1005="","*",SP_SUL!AM1005)</f>
        <v>*</v>
      </c>
      <c r="M1006" s="82" t="str">
        <f>IF(SP_SUL!AP1005="","*",SP_SUL!AP1005)</f>
        <v>*</v>
      </c>
      <c r="N1006" s="82" t="str">
        <f>IF(SP_SUL!AM1005="","*",SP_SUL!AM1005)</f>
        <v>*</v>
      </c>
      <c r="O1006" s="109" t="str">
        <f>IF(SP_SUL!BH1005="","*",SP_SUL!BH1005)</f>
        <v>*</v>
      </c>
      <c r="P1006" s="145" t="str">
        <f>IF($A$2=1,IF(SP_SUL!BJ1005="","*",SP_SUL!BJ1005),IF(SP_SUL!BK1005="","*",SP_SUL!BK1005))</f>
        <v>*</v>
      </c>
    </row>
    <row r="1007" spans="1:16" hidden="1">
      <c r="A1007" s="81" t="str">
        <f>IF(SP_SUL!B1006="","*",SP_SUL!B1006)</f>
        <v>*</v>
      </c>
      <c r="B1007" s="82" t="str">
        <f>IF(SP_SUL!X1006="","*",SP_SUL!X1006)</f>
        <v>*</v>
      </c>
      <c r="C1007" s="82" t="str">
        <f>IF(SP_SUL!S1006="","*",SP_SUL!S1006)</f>
        <v>*</v>
      </c>
      <c r="D1007" s="82" t="str">
        <f>IF(SP_SUL!T1006="","*",SP_SUL!T1006)</f>
        <v>*</v>
      </c>
      <c r="E1007" s="82" t="str">
        <f>IF(SP_SUL!D1006="","*",SP_SUL!D1006)</f>
        <v>*</v>
      </c>
      <c r="F1007" s="82" t="str">
        <f>IF(SP_SUL!H1006="","*",SP_SUL!H1006)</f>
        <v>*</v>
      </c>
      <c r="G1007" s="82" t="str">
        <f>IF(SP_SUL!M1006="","*",SP_SUL!M1006)</f>
        <v>*</v>
      </c>
      <c r="H1007" s="115" t="str">
        <f>IF(SP_SUL!K1006="","*",SP_SUL!K1006)</f>
        <v>*</v>
      </c>
      <c r="I1007" s="112" t="str">
        <f>IF(SP_SUL!O1006="","*",SP_SUL!O1006)</f>
        <v>*</v>
      </c>
      <c r="J1007" s="112" t="str">
        <f>IF(SP_SUL!P1006="","*",SP_SUL!P1006)</f>
        <v>*</v>
      </c>
      <c r="K1007" s="82" t="str">
        <f>IF(SP_SUL!AK1006="","*",SP_SUL!AK1006)</f>
        <v>*</v>
      </c>
      <c r="L1007" s="82" t="str">
        <f>IF(SP_SUL!AM1006="","*",SP_SUL!AM1006)</f>
        <v>*</v>
      </c>
      <c r="M1007" s="82" t="str">
        <f>IF(SP_SUL!AP1006="","*",SP_SUL!AP1006)</f>
        <v>*</v>
      </c>
      <c r="N1007" s="82" t="str">
        <f>IF(SP_SUL!AM1006="","*",SP_SUL!AM1006)</f>
        <v>*</v>
      </c>
      <c r="O1007" s="109" t="str">
        <f>IF(SP_SUL!BH1006="","*",SP_SUL!BH1006)</f>
        <v>*</v>
      </c>
      <c r="P1007" s="145" t="str">
        <f>IF($A$2=1,IF(SP_SUL!BJ1006="","*",SP_SUL!BJ1006),IF(SP_SUL!BK1006="","*",SP_SUL!BK1006))</f>
        <v>*</v>
      </c>
    </row>
    <row r="1008" spans="1:16" hidden="1">
      <c r="A1008" s="81" t="str">
        <f>IF(SP_SUL!B1007="","*",SP_SUL!B1007)</f>
        <v>*</v>
      </c>
      <c r="B1008" s="82" t="str">
        <f>IF(SP_SUL!X1007="","*",SP_SUL!X1007)</f>
        <v>*</v>
      </c>
      <c r="C1008" s="82" t="str">
        <f>IF(SP_SUL!S1007="","*",SP_SUL!S1007)</f>
        <v>*</v>
      </c>
      <c r="D1008" s="82" t="str">
        <f>IF(SP_SUL!T1007="","*",SP_SUL!T1007)</f>
        <v>*</v>
      </c>
      <c r="E1008" s="82" t="str">
        <f>IF(SP_SUL!D1007="","*",SP_SUL!D1007)</f>
        <v>*</v>
      </c>
      <c r="F1008" s="82" t="str">
        <f>IF(SP_SUL!H1007="","*",SP_SUL!H1007)</f>
        <v>*</v>
      </c>
      <c r="G1008" s="82" t="str">
        <f>IF(SP_SUL!M1007="","*",SP_SUL!M1007)</f>
        <v>*</v>
      </c>
      <c r="H1008" s="115" t="str">
        <f>IF(SP_SUL!K1007="","*",SP_SUL!K1007)</f>
        <v>*</v>
      </c>
      <c r="I1008" s="112" t="str">
        <f>IF(SP_SUL!O1007="","*",SP_SUL!O1007)</f>
        <v>*</v>
      </c>
      <c r="J1008" s="112" t="str">
        <f>IF(SP_SUL!P1007="","*",SP_SUL!P1007)</f>
        <v>*</v>
      </c>
      <c r="K1008" s="82" t="str">
        <f>IF(SP_SUL!AK1007="","*",SP_SUL!AK1007)</f>
        <v>*</v>
      </c>
      <c r="L1008" s="82" t="str">
        <f>IF(SP_SUL!AM1007="","*",SP_SUL!AM1007)</f>
        <v>*</v>
      </c>
      <c r="M1008" s="82" t="str">
        <f>IF(SP_SUL!AP1007="","*",SP_SUL!AP1007)</f>
        <v>*</v>
      </c>
      <c r="N1008" s="82" t="str">
        <f>IF(SP_SUL!AM1007="","*",SP_SUL!AM1007)</f>
        <v>*</v>
      </c>
      <c r="O1008" s="109" t="str">
        <f>IF(SP_SUL!BH1007="","*",SP_SUL!BH1007)</f>
        <v>*</v>
      </c>
      <c r="P1008" s="145" t="str">
        <f>IF($A$2=1,IF(SP_SUL!BJ1007="","*",SP_SUL!BJ1007),IF(SP_SUL!BK1007="","*",SP_SUL!BK1007))</f>
        <v>*</v>
      </c>
    </row>
    <row r="1009" spans="1:16" hidden="1">
      <c r="A1009" s="81" t="str">
        <f>IF(SP_SUL!B1008="","*",SP_SUL!B1008)</f>
        <v>*</v>
      </c>
      <c r="B1009" s="82" t="str">
        <f>IF(SP_SUL!X1008="","*",SP_SUL!X1008)</f>
        <v>*</v>
      </c>
      <c r="C1009" s="82" t="str">
        <f>IF(SP_SUL!S1008="","*",SP_SUL!S1008)</f>
        <v>*</v>
      </c>
      <c r="D1009" s="82" t="str">
        <f>IF(SP_SUL!T1008="","*",SP_SUL!T1008)</f>
        <v>*</v>
      </c>
      <c r="E1009" s="82" t="str">
        <f>IF(SP_SUL!D1008="","*",SP_SUL!D1008)</f>
        <v>*</v>
      </c>
      <c r="F1009" s="82" t="str">
        <f>IF(SP_SUL!H1008="","*",SP_SUL!H1008)</f>
        <v>*</v>
      </c>
      <c r="G1009" s="82" t="str">
        <f>IF(SP_SUL!M1008="","*",SP_SUL!M1008)</f>
        <v>*</v>
      </c>
      <c r="H1009" s="115" t="str">
        <f>IF(SP_SUL!K1008="","*",SP_SUL!K1008)</f>
        <v>*</v>
      </c>
      <c r="I1009" s="112" t="str">
        <f>IF(SP_SUL!O1008="","*",SP_SUL!O1008)</f>
        <v>*</v>
      </c>
      <c r="J1009" s="112" t="str">
        <f>IF(SP_SUL!P1008="","*",SP_SUL!P1008)</f>
        <v>*</v>
      </c>
      <c r="K1009" s="82" t="str">
        <f>IF(SP_SUL!AK1008="","*",SP_SUL!AK1008)</f>
        <v>*</v>
      </c>
      <c r="L1009" s="82" t="str">
        <f>IF(SP_SUL!AM1008="","*",SP_SUL!AM1008)</f>
        <v>*</v>
      </c>
      <c r="M1009" s="82" t="str">
        <f>IF(SP_SUL!AP1008="","*",SP_SUL!AP1008)</f>
        <v>*</v>
      </c>
      <c r="N1009" s="82" t="str">
        <f>IF(SP_SUL!AM1008="","*",SP_SUL!AM1008)</f>
        <v>*</v>
      </c>
      <c r="O1009" s="109" t="str">
        <f>IF(SP_SUL!BH1008="","*",SP_SUL!BH1008)</f>
        <v>*</v>
      </c>
      <c r="P1009" s="145" t="str">
        <f>IF($A$2=1,IF(SP_SUL!BJ1008="","*",SP_SUL!BJ1008),IF(SP_SUL!BK1008="","*",SP_SUL!BK1008))</f>
        <v>*</v>
      </c>
    </row>
    <row r="1010" spans="1:16" hidden="1">
      <c r="A1010" s="81" t="str">
        <f>IF(SP_SUL!B1009="","*",SP_SUL!B1009)</f>
        <v>*</v>
      </c>
      <c r="B1010" s="82" t="str">
        <f>IF(SP_SUL!X1009="","*",SP_SUL!X1009)</f>
        <v>*</v>
      </c>
      <c r="C1010" s="82" t="str">
        <f>IF(SP_SUL!S1009="","*",SP_SUL!S1009)</f>
        <v>*</v>
      </c>
      <c r="D1010" s="82" t="str">
        <f>IF(SP_SUL!T1009="","*",SP_SUL!T1009)</f>
        <v>*</v>
      </c>
      <c r="E1010" s="82" t="str">
        <f>IF(SP_SUL!D1009="","*",SP_SUL!D1009)</f>
        <v>*</v>
      </c>
      <c r="F1010" s="82" t="str">
        <f>IF(SP_SUL!H1009="","*",SP_SUL!H1009)</f>
        <v>*</v>
      </c>
      <c r="G1010" s="82" t="str">
        <f>IF(SP_SUL!M1009="","*",SP_SUL!M1009)</f>
        <v>*</v>
      </c>
      <c r="H1010" s="115" t="str">
        <f>IF(SP_SUL!K1009="","*",SP_SUL!K1009)</f>
        <v>*</v>
      </c>
      <c r="I1010" s="112" t="str">
        <f>IF(SP_SUL!O1009="","*",SP_SUL!O1009)</f>
        <v>*</v>
      </c>
      <c r="J1010" s="112" t="str">
        <f>IF(SP_SUL!P1009="","*",SP_SUL!P1009)</f>
        <v>*</v>
      </c>
      <c r="K1010" s="82" t="str">
        <f>IF(SP_SUL!AK1009="","*",SP_SUL!AK1009)</f>
        <v>*</v>
      </c>
      <c r="L1010" s="82" t="str">
        <f>IF(SP_SUL!AM1009="","*",SP_SUL!AM1009)</f>
        <v>*</v>
      </c>
      <c r="M1010" s="82" t="str">
        <f>IF(SP_SUL!AP1009="","*",SP_SUL!AP1009)</f>
        <v>*</v>
      </c>
      <c r="N1010" s="82" t="str">
        <f>IF(SP_SUL!AM1009="","*",SP_SUL!AM1009)</f>
        <v>*</v>
      </c>
      <c r="O1010" s="109" t="str">
        <f>IF(SP_SUL!BH1009="","*",SP_SUL!BH1009)</f>
        <v>*</v>
      </c>
      <c r="P1010" s="145" t="str">
        <f>IF($A$2=1,IF(SP_SUL!BJ1009="","*",SP_SUL!BJ1009),IF(SP_SUL!BK1009="","*",SP_SUL!BK1009))</f>
        <v>*</v>
      </c>
    </row>
    <row r="1011" spans="1:16" hidden="1">
      <c r="A1011" s="81" t="str">
        <f>IF(SP_SUL!B1010="","*",SP_SUL!B1010)</f>
        <v>*</v>
      </c>
      <c r="B1011" s="82" t="str">
        <f>IF(SP_SUL!X1010="","*",SP_SUL!X1010)</f>
        <v>*</v>
      </c>
      <c r="C1011" s="82" t="str">
        <f>IF(SP_SUL!S1010="","*",SP_SUL!S1010)</f>
        <v>*</v>
      </c>
      <c r="D1011" s="82" t="str">
        <f>IF(SP_SUL!T1010="","*",SP_SUL!T1010)</f>
        <v>*</v>
      </c>
      <c r="E1011" s="82" t="str">
        <f>IF(SP_SUL!D1010="","*",SP_SUL!D1010)</f>
        <v>*</v>
      </c>
      <c r="F1011" s="82" t="str">
        <f>IF(SP_SUL!H1010="","*",SP_SUL!H1010)</f>
        <v>*</v>
      </c>
      <c r="G1011" s="82" t="str">
        <f>IF(SP_SUL!M1010="","*",SP_SUL!M1010)</f>
        <v>*</v>
      </c>
      <c r="H1011" s="115" t="str">
        <f>IF(SP_SUL!K1010="","*",SP_SUL!K1010)</f>
        <v>*</v>
      </c>
      <c r="I1011" s="112" t="str">
        <f>IF(SP_SUL!O1010="","*",SP_SUL!O1010)</f>
        <v>*</v>
      </c>
      <c r="J1011" s="112" t="str">
        <f>IF(SP_SUL!P1010="","*",SP_SUL!P1010)</f>
        <v>*</v>
      </c>
      <c r="K1011" s="82" t="str">
        <f>IF(SP_SUL!AK1010="","*",SP_SUL!AK1010)</f>
        <v>*</v>
      </c>
      <c r="L1011" s="82" t="str">
        <f>IF(SP_SUL!AM1010="","*",SP_SUL!AM1010)</f>
        <v>*</v>
      </c>
      <c r="M1011" s="82" t="str">
        <f>IF(SP_SUL!AP1010="","*",SP_SUL!AP1010)</f>
        <v>*</v>
      </c>
      <c r="N1011" s="82" t="str">
        <f>IF(SP_SUL!AM1010="","*",SP_SUL!AM1010)</f>
        <v>*</v>
      </c>
      <c r="O1011" s="109" t="str">
        <f>IF(SP_SUL!BH1010="","*",SP_SUL!BH1010)</f>
        <v>*</v>
      </c>
      <c r="P1011" s="145" t="str">
        <f>IF($A$2=1,IF(SP_SUL!BJ1010="","*",SP_SUL!BJ1010),IF(SP_SUL!BK1010="","*",SP_SUL!BK1010))</f>
        <v>*</v>
      </c>
    </row>
    <row r="1012" spans="1:16" hidden="1">
      <c r="A1012" s="81" t="str">
        <f>IF(SP_SUL!B1011="","*",SP_SUL!B1011)</f>
        <v>*</v>
      </c>
      <c r="B1012" s="82" t="str">
        <f>IF(SP_SUL!X1011="","*",SP_SUL!X1011)</f>
        <v>*</v>
      </c>
      <c r="C1012" s="82" t="str">
        <f>IF(SP_SUL!S1011="","*",SP_SUL!S1011)</f>
        <v>*</v>
      </c>
      <c r="D1012" s="82" t="str">
        <f>IF(SP_SUL!T1011="","*",SP_SUL!T1011)</f>
        <v>*</v>
      </c>
      <c r="E1012" s="82" t="str">
        <f>IF(SP_SUL!D1011="","*",SP_SUL!D1011)</f>
        <v>*</v>
      </c>
      <c r="F1012" s="82" t="str">
        <f>IF(SP_SUL!H1011="","*",SP_SUL!H1011)</f>
        <v>*</v>
      </c>
      <c r="G1012" s="82" t="str">
        <f>IF(SP_SUL!M1011="","*",SP_SUL!M1011)</f>
        <v>*</v>
      </c>
      <c r="H1012" s="115" t="str">
        <f>IF(SP_SUL!K1011="","*",SP_SUL!K1011)</f>
        <v>*</v>
      </c>
      <c r="I1012" s="112" t="str">
        <f>IF(SP_SUL!O1011="","*",SP_SUL!O1011)</f>
        <v>*</v>
      </c>
      <c r="J1012" s="112" t="str">
        <f>IF(SP_SUL!P1011="","*",SP_SUL!P1011)</f>
        <v>*</v>
      </c>
      <c r="K1012" s="82" t="str">
        <f>IF(SP_SUL!AK1011="","*",SP_SUL!AK1011)</f>
        <v>*</v>
      </c>
      <c r="L1012" s="82" t="str">
        <f>IF(SP_SUL!AM1011="","*",SP_SUL!AM1011)</f>
        <v>*</v>
      </c>
      <c r="M1012" s="82" t="str">
        <f>IF(SP_SUL!AP1011="","*",SP_SUL!AP1011)</f>
        <v>*</v>
      </c>
      <c r="N1012" s="82" t="str">
        <f>IF(SP_SUL!AM1011="","*",SP_SUL!AM1011)</f>
        <v>*</v>
      </c>
      <c r="O1012" s="109" t="str">
        <f>IF(SP_SUL!BH1011="","*",SP_SUL!BH1011)</f>
        <v>*</v>
      </c>
      <c r="P1012" s="145" t="str">
        <f>IF($A$2=1,IF(SP_SUL!BJ1011="","*",SP_SUL!BJ1011),IF(SP_SUL!BK1011="","*",SP_SUL!BK1011))</f>
        <v>*</v>
      </c>
    </row>
    <row r="1013" spans="1:16" hidden="1">
      <c r="A1013" s="81" t="str">
        <f>IF(SP_SUL!B1012="","*",SP_SUL!B1012)</f>
        <v>*</v>
      </c>
      <c r="B1013" s="82" t="str">
        <f>IF(SP_SUL!X1012="","*",SP_SUL!X1012)</f>
        <v>*</v>
      </c>
      <c r="C1013" s="82" t="str">
        <f>IF(SP_SUL!S1012="","*",SP_SUL!S1012)</f>
        <v>*</v>
      </c>
      <c r="D1013" s="82" t="str">
        <f>IF(SP_SUL!T1012="","*",SP_SUL!T1012)</f>
        <v>*</v>
      </c>
      <c r="E1013" s="82" t="str">
        <f>IF(SP_SUL!D1012="","*",SP_SUL!D1012)</f>
        <v>*</v>
      </c>
      <c r="F1013" s="82" t="str">
        <f>IF(SP_SUL!H1012="","*",SP_SUL!H1012)</f>
        <v>*</v>
      </c>
      <c r="G1013" s="82" t="str">
        <f>IF(SP_SUL!M1012="","*",SP_SUL!M1012)</f>
        <v>*</v>
      </c>
      <c r="H1013" s="115" t="str">
        <f>IF(SP_SUL!K1012="","*",SP_SUL!K1012)</f>
        <v>*</v>
      </c>
      <c r="I1013" s="112" t="str">
        <f>IF(SP_SUL!O1012="","*",SP_SUL!O1012)</f>
        <v>*</v>
      </c>
      <c r="J1013" s="112" t="str">
        <f>IF(SP_SUL!P1012="","*",SP_SUL!P1012)</f>
        <v>*</v>
      </c>
      <c r="K1013" s="82" t="str">
        <f>IF(SP_SUL!AK1012="","*",SP_SUL!AK1012)</f>
        <v>*</v>
      </c>
      <c r="L1013" s="82" t="str">
        <f>IF(SP_SUL!AM1012="","*",SP_SUL!AM1012)</f>
        <v>*</v>
      </c>
      <c r="M1013" s="82" t="str">
        <f>IF(SP_SUL!AP1012="","*",SP_SUL!AP1012)</f>
        <v>*</v>
      </c>
      <c r="N1013" s="82" t="str">
        <f>IF(SP_SUL!AM1012="","*",SP_SUL!AM1012)</f>
        <v>*</v>
      </c>
      <c r="O1013" s="109" t="str">
        <f>IF(SP_SUL!BH1012="","*",SP_SUL!BH1012)</f>
        <v>*</v>
      </c>
      <c r="P1013" s="145" t="str">
        <f>IF($A$2=1,IF(SP_SUL!BJ1012="","*",SP_SUL!BJ1012),IF(SP_SUL!BK1012="","*",SP_SUL!BK1012))</f>
        <v>*</v>
      </c>
    </row>
    <row r="1014" spans="1:16" hidden="1">
      <c r="A1014" s="81" t="str">
        <f>IF(SP_SUL!B1013="","*",SP_SUL!B1013)</f>
        <v>*</v>
      </c>
      <c r="B1014" s="82" t="str">
        <f>IF(SP_SUL!X1013="","*",SP_SUL!X1013)</f>
        <v>*</v>
      </c>
      <c r="C1014" s="82" t="str">
        <f>IF(SP_SUL!S1013="","*",SP_SUL!S1013)</f>
        <v>*</v>
      </c>
      <c r="D1014" s="82" t="str">
        <f>IF(SP_SUL!T1013="","*",SP_SUL!T1013)</f>
        <v>*</v>
      </c>
      <c r="E1014" s="82" t="str">
        <f>IF(SP_SUL!D1013="","*",SP_SUL!D1013)</f>
        <v>*</v>
      </c>
      <c r="F1014" s="82" t="str">
        <f>IF(SP_SUL!H1013="","*",SP_SUL!H1013)</f>
        <v>*</v>
      </c>
      <c r="G1014" s="82" t="str">
        <f>IF(SP_SUL!M1013="","*",SP_SUL!M1013)</f>
        <v>*</v>
      </c>
      <c r="H1014" s="115" t="str">
        <f>IF(SP_SUL!K1013="","*",SP_SUL!K1013)</f>
        <v>*</v>
      </c>
      <c r="I1014" s="112" t="str">
        <f>IF(SP_SUL!O1013="","*",SP_SUL!O1013)</f>
        <v>*</v>
      </c>
      <c r="J1014" s="112" t="str">
        <f>IF(SP_SUL!P1013="","*",SP_SUL!P1013)</f>
        <v>*</v>
      </c>
      <c r="K1014" s="82" t="str">
        <f>IF(SP_SUL!AK1013="","*",SP_SUL!AK1013)</f>
        <v>*</v>
      </c>
      <c r="L1014" s="82" t="str">
        <f>IF(SP_SUL!AM1013="","*",SP_SUL!AM1013)</f>
        <v>*</v>
      </c>
      <c r="M1014" s="82" t="str">
        <f>IF(SP_SUL!AP1013="","*",SP_SUL!AP1013)</f>
        <v>*</v>
      </c>
      <c r="N1014" s="82" t="str">
        <f>IF(SP_SUL!AM1013="","*",SP_SUL!AM1013)</f>
        <v>*</v>
      </c>
      <c r="O1014" s="109" t="str">
        <f>IF(SP_SUL!BH1013="","*",SP_SUL!BH1013)</f>
        <v>*</v>
      </c>
      <c r="P1014" s="145" t="str">
        <f>IF($A$2=1,IF(SP_SUL!BJ1013="","*",SP_SUL!BJ1013),IF(SP_SUL!BK1013="","*",SP_SUL!BK1013))</f>
        <v>*</v>
      </c>
    </row>
    <row r="1015" spans="1:16" hidden="1">
      <c r="A1015" s="81" t="str">
        <f>IF(SP_SUL!B1014="","*",SP_SUL!B1014)</f>
        <v>*</v>
      </c>
      <c r="B1015" s="82" t="str">
        <f>IF(SP_SUL!X1014="","*",SP_SUL!X1014)</f>
        <v>*</v>
      </c>
      <c r="C1015" s="82" t="str">
        <f>IF(SP_SUL!S1014="","*",SP_SUL!S1014)</f>
        <v>*</v>
      </c>
      <c r="D1015" s="82" t="str">
        <f>IF(SP_SUL!T1014="","*",SP_SUL!T1014)</f>
        <v>*</v>
      </c>
      <c r="E1015" s="82" t="str">
        <f>IF(SP_SUL!D1014="","*",SP_SUL!D1014)</f>
        <v>*</v>
      </c>
      <c r="F1015" s="82" t="str">
        <f>IF(SP_SUL!H1014="","*",SP_SUL!H1014)</f>
        <v>*</v>
      </c>
      <c r="G1015" s="82" t="str">
        <f>IF(SP_SUL!M1014="","*",SP_SUL!M1014)</f>
        <v>*</v>
      </c>
      <c r="H1015" s="115" t="str">
        <f>IF(SP_SUL!K1014="","*",SP_SUL!K1014)</f>
        <v>*</v>
      </c>
      <c r="I1015" s="112" t="str">
        <f>IF(SP_SUL!O1014="","*",SP_SUL!O1014)</f>
        <v>*</v>
      </c>
      <c r="J1015" s="112" t="str">
        <f>IF(SP_SUL!P1014="","*",SP_SUL!P1014)</f>
        <v>*</v>
      </c>
      <c r="K1015" s="82" t="str">
        <f>IF(SP_SUL!AK1014="","*",SP_SUL!AK1014)</f>
        <v>*</v>
      </c>
      <c r="L1015" s="82" t="str">
        <f>IF(SP_SUL!AM1014="","*",SP_SUL!AM1014)</f>
        <v>*</v>
      </c>
      <c r="M1015" s="82" t="str">
        <f>IF(SP_SUL!AP1014="","*",SP_SUL!AP1014)</f>
        <v>*</v>
      </c>
      <c r="N1015" s="82" t="str">
        <f>IF(SP_SUL!AM1014="","*",SP_SUL!AM1014)</f>
        <v>*</v>
      </c>
      <c r="O1015" s="109" t="str">
        <f>IF(SP_SUL!BH1014="","*",SP_SUL!BH1014)</f>
        <v>*</v>
      </c>
      <c r="P1015" s="145" t="str">
        <f>IF($A$2=1,IF(SP_SUL!BJ1014="","*",SP_SUL!BJ1014),IF(SP_SUL!BK1014="","*",SP_SUL!BK1014))</f>
        <v>*</v>
      </c>
    </row>
    <row r="1016" spans="1:16" hidden="1">
      <c r="A1016" s="81" t="str">
        <f>IF(SP_SUL!B1015="","*",SP_SUL!B1015)</f>
        <v>*</v>
      </c>
      <c r="B1016" s="82" t="str">
        <f>IF(SP_SUL!X1015="","*",SP_SUL!X1015)</f>
        <v>*</v>
      </c>
      <c r="C1016" s="82" t="str">
        <f>IF(SP_SUL!S1015="","*",SP_SUL!S1015)</f>
        <v>*</v>
      </c>
      <c r="D1016" s="82" t="str">
        <f>IF(SP_SUL!T1015="","*",SP_SUL!T1015)</f>
        <v>*</v>
      </c>
      <c r="E1016" s="82" t="str">
        <f>IF(SP_SUL!D1015="","*",SP_SUL!D1015)</f>
        <v>*</v>
      </c>
      <c r="F1016" s="82" t="str">
        <f>IF(SP_SUL!H1015="","*",SP_SUL!H1015)</f>
        <v>*</v>
      </c>
      <c r="G1016" s="82" t="str">
        <f>IF(SP_SUL!M1015="","*",SP_SUL!M1015)</f>
        <v>*</v>
      </c>
      <c r="H1016" s="115" t="str">
        <f>IF(SP_SUL!K1015="","*",SP_SUL!K1015)</f>
        <v>*</v>
      </c>
      <c r="I1016" s="112" t="str">
        <f>IF(SP_SUL!O1015="","*",SP_SUL!O1015)</f>
        <v>*</v>
      </c>
      <c r="J1016" s="112" t="str">
        <f>IF(SP_SUL!P1015="","*",SP_SUL!P1015)</f>
        <v>*</v>
      </c>
      <c r="K1016" s="82" t="str">
        <f>IF(SP_SUL!AK1015="","*",SP_SUL!AK1015)</f>
        <v>*</v>
      </c>
      <c r="L1016" s="82" t="str">
        <f>IF(SP_SUL!AM1015="","*",SP_SUL!AM1015)</f>
        <v>*</v>
      </c>
      <c r="M1016" s="82" t="str">
        <f>IF(SP_SUL!AP1015="","*",SP_SUL!AP1015)</f>
        <v>*</v>
      </c>
      <c r="N1016" s="82" t="str">
        <f>IF(SP_SUL!AM1015="","*",SP_SUL!AM1015)</f>
        <v>*</v>
      </c>
      <c r="O1016" s="109" t="str">
        <f>IF(SP_SUL!BH1015="","*",SP_SUL!BH1015)</f>
        <v>*</v>
      </c>
      <c r="P1016" s="145" t="str">
        <f>IF($A$2=1,IF(SP_SUL!BJ1015="","*",SP_SUL!BJ1015),IF(SP_SUL!BK1015="","*",SP_SUL!BK1015))</f>
        <v>*</v>
      </c>
    </row>
    <row r="1017" spans="1:16" hidden="1">
      <c r="A1017" s="81" t="str">
        <f>IF(SP_SUL!B1016="","*",SP_SUL!B1016)</f>
        <v>*</v>
      </c>
      <c r="B1017" s="82" t="str">
        <f>IF(SP_SUL!X1016="","*",SP_SUL!X1016)</f>
        <v>*</v>
      </c>
      <c r="C1017" s="82" t="str">
        <f>IF(SP_SUL!S1016="","*",SP_SUL!S1016)</f>
        <v>*</v>
      </c>
      <c r="D1017" s="82" t="str">
        <f>IF(SP_SUL!T1016="","*",SP_SUL!T1016)</f>
        <v>*</v>
      </c>
      <c r="E1017" s="82" t="str">
        <f>IF(SP_SUL!D1016="","*",SP_SUL!D1016)</f>
        <v>*</v>
      </c>
      <c r="F1017" s="82" t="str">
        <f>IF(SP_SUL!H1016="","*",SP_SUL!H1016)</f>
        <v>*</v>
      </c>
      <c r="G1017" s="82" t="str">
        <f>IF(SP_SUL!M1016="","*",SP_SUL!M1016)</f>
        <v>*</v>
      </c>
      <c r="H1017" s="115" t="str">
        <f>IF(SP_SUL!K1016="","*",SP_SUL!K1016)</f>
        <v>*</v>
      </c>
      <c r="I1017" s="112" t="str">
        <f>IF(SP_SUL!O1016="","*",SP_SUL!O1016)</f>
        <v>*</v>
      </c>
      <c r="J1017" s="112" t="str">
        <f>IF(SP_SUL!P1016="","*",SP_SUL!P1016)</f>
        <v>*</v>
      </c>
      <c r="K1017" s="82" t="str">
        <f>IF(SP_SUL!AK1016="","*",SP_SUL!AK1016)</f>
        <v>*</v>
      </c>
      <c r="L1017" s="82" t="str">
        <f>IF(SP_SUL!AM1016="","*",SP_SUL!AM1016)</f>
        <v>*</v>
      </c>
      <c r="M1017" s="82" t="str">
        <f>IF(SP_SUL!AP1016="","*",SP_SUL!AP1016)</f>
        <v>*</v>
      </c>
      <c r="N1017" s="82" t="str">
        <f>IF(SP_SUL!AM1016="","*",SP_SUL!AM1016)</f>
        <v>*</v>
      </c>
      <c r="O1017" s="109" t="str">
        <f>IF(SP_SUL!BH1016="","*",SP_SUL!BH1016)</f>
        <v>*</v>
      </c>
      <c r="P1017" s="145" t="str">
        <f>IF($A$2=1,IF(SP_SUL!BJ1016="","*",SP_SUL!BJ1016),IF(SP_SUL!BK1016="","*",SP_SUL!BK1016))</f>
        <v>*</v>
      </c>
    </row>
    <row r="1018" spans="1:16" hidden="1">
      <c r="A1018" s="81" t="str">
        <f>IF(SP_SUL!B1017="","*",SP_SUL!B1017)</f>
        <v>*</v>
      </c>
      <c r="B1018" s="82" t="str">
        <f>IF(SP_SUL!X1017="","*",SP_SUL!X1017)</f>
        <v>*</v>
      </c>
      <c r="C1018" s="82" t="str">
        <f>IF(SP_SUL!S1017="","*",SP_SUL!S1017)</f>
        <v>*</v>
      </c>
      <c r="D1018" s="82" t="str">
        <f>IF(SP_SUL!T1017="","*",SP_SUL!T1017)</f>
        <v>*</v>
      </c>
      <c r="E1018" s="82" t="str">
        <f>IF(SP_SUL!D1017="","*",SP_SUL!D1017)</f>
        <v>*</v>
      </c>
      <c r="F1018" s="82" t="str">
        <f>IF(SP_SUL!H1017="","*",SP_SUL!H1017)</f>
        <v>*</v>
      </c>
      <c r="G1018" s="82" t="str">
        <f>IF(SP_SUL!M1017="","*",SP_SUL!M1017)</f>
        <v>*</v>
      </c>
      <c r="H1018" s="115" t="str">
        <f>IF(SP_SUL!K1017="","*",SP_SUL!K1017)</f>
        <v>*</v>
      </c>
      <c r="I1018" s="112" t="str">
        <f>IF(SP_SUL!O1017="","*",SP_SUL!O1017)</f>
        <v>*</v>
      </c>
      <c r="J1018" s="112" t="str">
        <f>IF(SP_SUL!P1017="","*",SP_SUL!P1017)</f>
        <v>*</v>
      </c>
      <c r="K1018" s="82" t="str">
        <f>IF(SP_SUL!AK1017="","*",SP_SUL!AK1017)</f>
        <v>*</v>
      </c>
      <c r="L1018" s="82" t="str">
        <f>IF(SP_SUL!AM1017="","*",SP_SUL!AM1017)</f>
        <v>*</v>
      </c>
      <c r="M1018" s="82" t="str">
        <f>IF(SP_SUL!AP1017="","*",SP_SUL!AP1017)</f>
        <v>*</v>
      </c>
      <c r="N1018" s="82" t="str">
        <f>IF(SP_SUL!AM1017="","*",SP_SUL!AM1017)</f>
        <v>*</v>
      </c>
      <c r="O1018" s="109" t="str">
        <f>IF(SP_SUL!BH1017="","*",SP_SUL!BH1017)</f>
        <v>*</v>
      </c>
      <c r="P1018" s="145" t="str">
        <f>IF($A$2=1,IF(SP_SUL!BJ1017="","*",SP_SUL!BJ1017),IF(SP_SUL!BK1017="","*",SP_SUL!BK1017))</f>
        <v>*</v>
      </c>
    </row>
    <row r="1019" spans="1:16" hidden="1">
      <c r="A1019" s="81" t="str">
        <f>IF(SP_SUL!B1018="","*",SP_SUL!B1018)</f>
        <v>*</v>
      </c>
      <c r="B1019" s="82" t="str">
        <f>IF(SP_SUL!X1018="","*",SP_SUL!X1018)</f>
        <v>*</v>
      </c>
      <c r="C1019" s="82" t="str">
        <f>IF(SP_SUL!S1018="","*",SP_SUL!S1018)</f>
        <v>*</v>
      </c>
      <c r="D1019" s="82" t="str">
        <f>IF(SP_SUL!T1018="","*",SP_SUL!T1018)</f>
        <v>*</v>
      </c>
      <c r="E1019" s="82" t="str">
        <f>IF(SP_SUL!D1018="","*",SP_SUL!D1018)</f>
        <v>*</v>
      </c>
      <c r="F1019" s="82" t="str">
        <f>IF(SP_SUL!H1018="","*",SP_SUL!H1018)</f>
        <v>*</v>
      </c>
      <c r="G1019" s="82" t="str">
        <f>IF(SP_SUL!M1018="","*",SP_SUL!M1018)</f>
        <v>*</v>
      </c>
      <c r="H1019" s="115" t="str">
        <f>IF(SP_SUL!K1018="","*",SP_SUL!K1018)</f>
        <v>*</v>
      </c>
      <c r="I1019" s="112" t="str">
        <f>IF(SP_SUL!O1018="","*",SP_SUL!O1018)</f>
        <v>*</v>
      </c>
      <c r="J1019" s="112" t="str">
        <f>IF(SP_SUL!P1018="","*",SP_SUL!P1018)</f>
        <v>*</v>
      </c>
      <c r="K1019" s="82" t="str">
        <f>IF(SP_SUL!AK1018="","*",SP_SUL!AK1018)</f>
        <v>*</v>
      </c>
      <c r="L1019" s="82" t="str">
        <f>IF(SP_SUL!AM1018="","*",SP_SUL!AM1018)</f>
        <v>*</v>
      </c>
      <c r="M1019" s="82" t="str">
        <f>IF(SP_SUL!AP1018="","*",SP_SUL!AP1018)</f>
        <v>*</v>
      </c>
      <c r="N1019" s="82" t="str">
        <f>IF(SP_SUL!AM1018="","*",SP_SUL!AM1018)</f>
        <v>*</v>
      </c>
      <c r="O1019" s="109" t="str">
        <f>IF(SP_SUL!BH1018="","*",SP_SUL!BH1018)</f>
        <v>*</v>
      </c>
      <c r="P1019" s="145" t="str">
        <f>IF($A$2=1,IF(SP_SUL!BJ1018="","*",SP_SUL!BJ1018),IF(SP_SUL!BK1018="","*",SP_SUL!BK1018))</f>
        <v>*</v>
      </c>
    </row>
    <row r="1020" spans="1:16" hidden="1">
      <c r="A1020" s="81" t="str">
        <f>IF(SP_SUL!B1019="","*",SP_SUL!B1019)</f>
        <v>*</v>
      </c>
      <c r="B1020" s="82" t="str">
        <f>IF(SP_SUL!X1019="","*",SP_SUL!X1019)</f>
        <v>*</v>
      </c>
      <c r="C1020" s="82" t="str">
        <f>IF(SP_SUL!S1019="","*",SP_SUL!S1019)</f>
        <v>*</v>
      </c>
      <c r="D1020" s="82" t="str">
        <f>IF(SP_SUL!T1019="","*",SP_SUL!T1019)</f>
        <v>*</v>
      </c>
      <c r="E1020" s="82" t="str">
        <f>IF(SP_SUL!D1019="","*",SP_SUL!D1019)</f>
        <v>*</v>
      </c>
      <c r="F1020" s="82" t="str">
        <f>IF(SP_SUL!H1019="","*",SP_SUL!H1019)</f>
        <v>*</v>
      </c>
      <c r="G1020" s="82" t="str">
        <f>IF(SP_SUL!M1019="","*",SP_SUL!M1019)</f>
        <v>*</v>
      </c>
      <c r="H1020" s="115" t="str">
        <f>IF(SP_SUL!K1019="","*",SP_SUL!K1019)</f>
        <v>*</v>
      </c>
      <c r="I1020" s="112" t="str">
        <f>IF(SP_SUL!O1019="","*",SP_SUL!O1019)</f>
        <v>*</v>
      </c>
      <c r="J1020" s="112" t="str">
        <f>IF(SP_SUL!P1019="","*",SP_SUL!P1019)</f>
        <v>*</v>
      </c>
      <c r="K1020" s="82" t="str">
        <f>IF(SP_SUL!AK1019="","*",SP_SUL!AK1019)</f>
        <v>*</v>
      </c>
      <c r="L1020" s="82" t="str">
        <f>IF(SP_SUL!AM1019="","*",SP_SUL!AM1019)</f>
        <v>*</v>
      </c>
      <c r="M1020" s="82" t="str">
        <f>IF(SP_SUL!AP1019="","*",SP_SUL!AP1019)</f>
        <v>*</v>
      </c>
      <c r="N1020" s="82" t="str">
        <f>IF(SP_SUL!AM1019="","*",SP_SUL!AM1019)</f>
        <v>*</v>
      </c>
      <c r="O1020" s="109" t="str">
        <f>IF(SP_SUL!BH1019="","*",SP_SUL!BH1019)</f>
        <v>*</v>
      </c>
      <c r="P1020" s="145" t="str">
        <f>IF($A$2=1,IF(SP_SUL!BJ1019="","*",SP_SUL!BJ1019),IF(SP_SUL!BK1019="","*",SP_SUL!BK1019))</f>
        <v>*</v>
      </c>
    </row>
    <row r="1021" spans="1:16" hidden="1">
      <c r="A1021" s="81" t="str">
        <f>IF(SP_SUL!B1020="","*",SP_SUL!B1020)</f>
        <v>*</v>
      </c>
      <c r="B1021" s="82" t="str">
        <f>IF(SP_SUL!X1020="","*",SP_SUL!X1020)</f>
        <v>*</v>
      </c>
      <c r="C1021" s="82" t="str">
        <f>IF(SP_SUL!S1020="","*",SP_SUL!S1020)</f>
        <v>*</v>
      </c>
      <c r="D1021" s="82" t="str">
        <f>IF(SP_SUL!T1020="","*",SP_SUL!T1020)</f>
        <v>*</v>
      </c>
      <c r="E1021" s="82" t="str">
        <f>IF(SP_SUL!D1020="","*",SP_SUL!D1020)</f>
        <v>*</v>
      </c>
      <c r="F1021" s="82" t="str">
        <f>IF(SP_SUL!H1020="","*",SP_SUL!H1020)</f>
        <v>*</v>
      </c>
      <c r="G1021" s="82" t="str">
        <f>IF(SP_SUL!M1020="","*",SP_SUL!M1020)</f>
        <v>*</v>
      </c>
      <c r="H1021" s="115" t="str">
        <f>IF(SP_SUL!K1020="","*",SP_SUL!K1020)</f>
        <v>*</v>
      </c>
      <c r="I1021" s="112" t="str">
        <f>IF(SP_SUL!O1020="","*",SP_SUL!O1020)</f>
        <v>*</v>
      </c>
      <c r="J1021" s="112" t="str">
        <f>IF(SP_SUL!P1020="","*",SP_SUL!P1020)</f>
        <v>*</v>
      </c>
      <c r="K1021" s="82" t="str">
        <f>IF(SP_SUL!AK1020="","*",SP_SUL!AK1020)</f>
        <v>*</v>
      </c>
      <c r="L1021" s="82" t="str">
        <f>IF(SP_SUL!AM1020="","*",SP_SUL!AM1020)</f>
        <v>*</v>
      </c>
      <c r="M1021" s="82" t="str">
        <f>IF(SP_SUL!AP1020="","*",SP_SUL!AP1020)</f>
        <v>*</v>
      </c>
      <c r="N1021" s="82" t="str">
        <f>IF(SP_SUL!AM1020="","*",SP_SUL!AM1020)</f>
        <v>*</v>
      </c>
      <c r="O1021" s="109" t="str">
        <f>IF(SP_SUL!BH1020="","*",SP_SUL!BH1020)</f>
        <v>*</v>
      </c>
      <c r="P1021" s="145" t="str">
        <f>IF($A$2=1,IF(SP_SUL!BJ1020="","*",SP_SUL!BJ1020),IF(SP_SUL!BK1020="","*",SP_SUL!BK1020))</f>
        <v>*</v>
      </c>
    </row>
    <row r="1022" spans="1:16" hidden="1">
      <c r="A1022" s="81" t="str">
        <f>IF(SP_SUL!B1021="","*",SP_SUL!B1021)</f>
        <v>*</v>
      </c>
      <c r="B1022" s="82" t="str">
        <f>IF(SP_SUL!X1021="","*",SP_SUL!X1021)</f>
        <v>*</v>
      </c>
      <c r="C1022" s="82" t="str">
        <f>IF(SP_SUL!S1021="","*",SP_SUL!S1021)</f>
        <v>*</v>
      </c>
      <c r="D1022" s="82" t="str">
        <f>IF(SP_SUL!T1021="","*",SP_SUL!T1021)</f>
        <v>*</v>
      </c>
      <c r="E1022" s="82" t="str">
        <f>IF(SP_SUL!D1021="","*",SP_SUL!D1021)</f>
        <v>*</v>
      </c>
      <c r="F1022" s="82" t="str">
        <f>IF(SP_SUL!H1021="","*",SP_SUL!H1021)</f>
        <v>*</v>
      </c>
      <c r="G1022" s="82" t="str">
        <f>IF(SP_SUL!M1021="","*",SP_SUL!M1021)</f>
        <v>*</v>
      </c>
      <c r="H1022" s="115" t="str">
        <f>IF(SP_SUL!K1021="","*",SP_SUL!K1021)</f>
        <v>*</v>
      </c>
      <c r="I1022" s="112" t="str">
        <f>IF(SP_SUL!O1021="","*",SP_SUL!O1021)</f>
        <v>*</v>
      </c>
      <c r="J1022" s="112" t="str">
        <f>IF(SP_SUL!P1021="","*",SP_SUL!P1021)</f>
        <v>*</v>
      </c>
      <c r="K1022" s="82" t="str">
        <f>IF(SP_SUL!AK1021="","*",SP_SUL!AK1021)</f>
        <v>*</v>
      </c>
      <c r="L1022" s="82" t="str">
        <f>IF(SP_SUL!AM1021="","*",SP_SUL!AM1021)</f>
        <v>*</v>
      </c>
      <c r="M1022" s="82" t="str">
        <f>IF(SP_SUL!AP1021="","*",SP_SUL!AP1021)</f>
        <v>*</v>
      </c>
      <c r="N1022" s="82" t="str">
        <f>IF(SP_SUL!AM1021="","*",SP_SUL!AM1021)</f>
        <v>*</v>
      </c>
      <c r="O1022" s="109" t="str">
        <f>IF(SP_SUL!BH1021="","*",SP_SUL!BH1021)</f>
        <v>*</v>
      </c>
      <c r="P1022" s="145" t="str">
        <f>IF($A$2=1,IF(SP_SUL!BJ1021="","*",SP_SUL!BJ1021),IF(SP_SUL!BK1021="","*",SP_SUL!BK1021))</f>
        <v>*</v>
      </c>
    </row>
    <row r="1023" spans="1:16" hidden="1">
      <c r="A1023" s="81" t="str">
        <f>IF(SP_SUL!B1022="","*",SP_SUL!B1022)</f>
        <v>*</v>
      </c>
      <c r="B1023" s="82" t="str">
        <f>IF(SP_SUL!X1022="","*",SP_SUL!X1022)</f>
        <v>*</v>
      </c>
      <c r="C1023" s="82" t="str">
        <f>IF(SP_SUL!S1022="","*",SP_SUL!S1022)</f>
        <v>*</v>
      </c>
      <c r="D1023" s="82" t="str">
        <f>IF(SP_SUL!T1022="","*",SP_SUL!T1022)</f>
        <v>*</v>
      </c>
      <c r="E1023" s="82" t="str">
        <f>IF(SP_SUL!D1022="","*",SP_SUL!D1022)</f>
        <v>*</v>
      </c>
      <c r="F1023" s="82" t="str">
        <f>IF(SP_SUL!H1022="","*",SP_SUL!H1022)</f>
        <v>*</v>
      </c>
      <c r="G1023" s="82" t="str">
        <f>IF(SP_SUL!M1022="","*",SP_SUL!M1022)</f>
        <v>*</v>
      </c>
      <c r="H1023" s="115" t="str">
        <f>IF(SP_SUL!K1022="","*",SP_SUL!K1022)</f>
        <v>*</v>
      </c>
      <c r="I1023" s="112" t="str">
        <f>IF(SP_SUL!O1022="","*",SP_SUL!O1022)</f>
        <v>*</v>
      </c>
      <c r="J1023" s="112" t="str">
        <f>IF(SP_SUL!P1022="","*",SP_SUL!P1022)</f>
        <v>*</v>
      </c>
      <c r="K1023" s="82" t="str">
        <f>IF(SP_SUL!AK1022="","*",SP_SUL!AK1022)</f>
        <v>*</v>
      </c>
      <c r="L1023" s="82" t="str">
        <f>IF(SP_SUL!AM1022="","*",SP_SUL!AM1022)</f>
        <v>*</v>
      </c>
      <c r="M1023" s="82" t="str">
        <f>IF(SP_SUL!AP1022="","*",SP_SUL!AP1022)</f>
        <v>*</v>
      </c>
      <c r="N1023" s="82" t="str">
        <f>IF(SP_SUL!AM1022="","*",SP_SUL!AM1022)</f>
        <v>*</v>
      </c>
      <c r="O1023" s="109" t="str">
        <f>IF(SP_SUL!BH1022="","*",SP_SUL!BH1022)</f>
        <v>*</v>
      </c>
      <c r="P1023" s="145" t="str">
        <f>IF($A$2=1,IF(SP_SUL!BJ1022="","*",SP_SUL!BJ1022),IF(SP_SUL!BK1022="","*",SP_SUL!BK1022))</f>
        <v>*</v>
      </c>
    </row>
    <row r="1024" spans="1:16" hidden="1">
      <c r="A1024" s="81" t="str">
        <f>IF(SP_SUL!B1023="","*",SP_SUL!B1023)</f>
        <v>*</v>
      </c>
      <c r="B1024" s="82" t="str">
        <f>IF(SP_SUL!X1023="","*",SP_SUL!X1023)</f>
        <v>*</v>
      </c>
      <c r="C1024" s="82" t="str">
        <f>IF(SP_SUL!S1023="","*",SP_SUL!S1023)</f>
        <v>*</v>
      </c>
      <c r="D1024" s="82" t="str">
        <f>IF(SP_SUL!T1023="","*",SP_SUL!T1023)</f>
        <v>*</v>
      </c>
      <c r="E1024" s="82" t="str">
        <f>IF(SP_SUL!D1023="","*",SP_SUL!D1023)</f>
        <v>*</v>
      </c>
      <c r="F1024" s="82" t="str">
        <f>IF(SP_SUL!H1023="","*",SP_SUL!H1023)</f>
        <v>*</v>
      </c>
      <c r="G1024" s="82" t="str">
        <f>IF(SP_SUL!M1023="","*",SP_SUL!M1023)</f>
        <v>*</v>
      </c>
      <c r="H1024" s="115" t="str">
        <f>IF(SP_SUL!K1023="","*",SP_SUL!K1023)</f>
        <v>*</v>
      </c>
      <c r="I1024" s="112" t="str">
        <f>IF(SP_SUL!O1023="","*",SP_SUL!O1023)</f>
        <v>*</v>
      </c>
      <c r="J1024" s="112" t="str">
        <f>IF(SP_SUL!P1023="","*",SP_SUL!P1023)</f>
        <v>*</v>
      </c>
      <c r="K1024" s="82" t="str">
        <f>IF(SP_SUL!AK1023="","*",SP_SUL!AK1023)</f>
        <v>*</v>
      </c>
      <c r="L1024" s="82" t="str">
        <f>IF(SP_SUL!AM1023="","*",SP_SUL!AM1023)</f>
        <v>*</v>
      </c>
      <c r="M1024" s="82" t="str">
        <f>IF(SP_SUL!AP1023="","*",SP_SUL!AP1023)</f>
        <v>*</v>
      </c>
      <c r="N1024" s="82" t="str">
        <f>IF(SP_SUL!AM1023="","*",SP_SUL!AM1023)</f>
        <v>*</v>
      </c>
      <c r="O1024" s="109" t="str">
        <f>IF(SP_SUL!BH1023="","*",SP_SUL!BH1023)</f>
        <v>*</v>
      </c>
      <c r="P1024" s="145" t="str">
        <f>IF($A$2=1,IF(SP_SUL!BJ1023="","*",SP_SUL!BJ1023),IF(SP_SUL!BK1023="","*",SP_SUL!BK1023))</f>
        <v>*</v>
      </c>
    </row>
    <row r="1025" spans="1:16" hidden="1">
      <c r="A1025" s="81" t="str">
        <f>IF(SP_SUL!B1024="","*",SP_SUL!B1024)</f>
        <v>*</v>
      </c>
      <c r="B1025" s="82" t="str">
        <f>IF(SP_SUL!X1024="","*",SP_SUL!X1024)</f>
        <v>*</v>
      </c>
      <c r="C1025" s="82" t="str">
        <f>IF(SP_SUL!S1024="","*",SP_SUL!S1024)</f>
        <v>*</v>
      </c>
      <c r="D1025" s="82" t="str">
        <f>IF(SP_SUL!T1024="","*",SP_SUL!T1024)</f>
        <v>*</v>
      </c>
      <c r="E1025" s="82" t="str">
        <f>IF(SP_SUL!D1024="","*",SP_SUL!D1024)</f>
        <v>*</v>
      </c>
      <c r="F1025" s="82" t="str">
        <f>IF(SP_SUL!H1024="","*",SP_SUL!H1024)</f>
        <v>*</v>
      </c>
      <c r="G1025" s="82" t="str">
        <f>IF(SP_SUL!M1024="","*",SP_SUL!M1024)</f>
        <v>*</v>
      </c>
      <c r="H1025" s="115" t="str">
        <f>IF(SP_SUL!K1024="","*",SP_SUL!K1024)</f>
        <v>*</v>
      </c>
      <c r="I1025" s="112" t="str">
        <f>IF(SP_SUL!O1024="","*",SP_SUL!O1024)</f>
        <v>*</v>
      </c>
      <c r="J1025" s="112" t="str">
        <f>IF(SP_SUL!P1024="","*",SP_SUL!P1024)</f>
        <v>*</v>
      </c>
      <c r="K1025" s="82" t="str">
        <f>IF(SP_SUL!AK1024="","*",SP_SUL!AK1024)</f>
        <v>*</v>
      </c>
      <c r="L1025" s="82" t="str">
        <f>IF(SP_SUL!AM1024="","*",SP_SUL!AM1024)</f>
        <v>*</v>
      </c>
      <c r="M1025" s="82" t="str">
        <f>IF(SP_SUL!AP1024="","*",SP_SUL!AP1024)</f>
        <v>*</v>
      </c>
      <c r="N1025" s="82" t="str">
        <f>IF(SP_SUL!AM1024="","*",SP_SUL!AM1024)</f>
        <v>*</v>
      </c>
      <c r="O1025" s="109" t="str">
        <f>IF(SP_SUL!BH1024="","*",SP_SUL!BH1024)</f>
        <v>*</v>
      </c>
      <c r="P1025" s="145" t="str">
        <f>IF($A$2=1,IF(SP_SUL!BJ1024="","*",SP_SUL!BJ1024),IF(SP_SUL!BK1024="","*",SP_SUL!BK1024))</f>
        <v>*</v>
      </c>
    </row>
    <row r="1026" spans="1:16" hidden="1">
      <c r="A1026" s="81" t="str">
        <f>IF(SP_SUL!B1025="","*",SP_SUL!B1025)</f>
        <v>*</v>
      </c>
      <c r="B1026" s="82" t="str">
        <f>IF(SP_SUL!X1025="","*",SP_SUL!X1025)</f>
        <v>*</v>
      </c>
      <c r="C1026" s="82" t="str">
        <f>IF(SP_SUL!S1025="","*",SP_SUL!S1025)</f>
        <v>*</v>
      </c>
      <c r="D1026" s="82" t="str">
        <f>IF(SP_SUL!T1025="","*",SP_SUL!T1025)</f>
        <v>*</v>
      </c>
      <c r="E1026" s="82" t="str">
        <f>IF(SP_SUL!D1025="","*",SP_SUL!D1025)</f>
        <v>*</v>
      </c>
      <c r="F1026" s="82" t="str">
        <f>IF(SP_SUL!H1025="","*",SP_SUL!H1025)</f>
        <v>*</v>
      </c>
      <c r="G1026" s="82" t="str">
        <f>IF(SP_SUL!M1025="","*",SP_SUL!M1025)</f>
        <v>*</v>
      </c>
      <c r="H1026" s="115" t="str">
        <f>IF(SP_SUL!K1025="","*",SP_SUL!K1025)</f>
        <v>*</v>
      </c>
      <c r="I1026" s="112" t="str">
        <f>IF(SP_SUL!O1025="","*",SP_SUL!O1025)</f>
        <v>*</v>
      </c>
      <c r="J1026" s="112" t="str">
        <f>IF(SP_SUL!P1025="","*",SP_SUL!P1025)</f>
        <v>*</v>
      </c>
      <c r="K1026" s="82" t="str">
        <f>IF(SP_SUL!AK1025="","*",SP_SUL!AK1025)</f>
        <v>*</v>
      </c>
      <c r="L1026" s="82" t="str">
        <f>IF(SP_SUL!AM1025="","*",SP_SUL!AM1025)</f>
        <v>*</v>
      </c>
      <c r="M1026" s="82" t="str">
        <f>IF(SP_SUL!AP1025="","*",SP_SUL!AP1025)</f>
        <v>*</v>
      </c>
      <c r="N1026" s="82" t="str">
        <f>IF(SP_SUL!AM1025="","*",SP_SUL!AM1025)</f>
        <v>*</v>
      </c>
      <c r="O1026" s="109" t="str">
        <f>IF(SP_SUL!BH1025="","*",SP_SUL!BH1025)</f>
        <v>*</v>
      </c>
      <c r="P1026" s="145" t="str">
        <f>IF($A$2=1,IF(SP_SUL!BJ1025="","*",SP_SUL!BJ1025),IF(SP_SUL!BK1025="","*",SP_SUL!BK1025))</f>
        <v>*</v>
      </c>
    </row>
    <row r="1027" spans="1:16" hidden="1">
      <c r="A1027" s="81" t="str">
        <f>IF(SP_SUL!B1026="","*",SP_SUL!B1026)</f>
        <v>*</v>
      </c>
      <c r="B1027" s="82" t="str">
        <f>IF(SP_SUL!X1026="","*",SP_SUL!X1026)</f>
        <v>*</v>
      </c>
      <c r="C1027" s="82" t="str">
        <f>IF(SP_SUL!S1026="","*",SP_SUL!S1026)</f>
        <v>*</v>
      </c>
      <c r="D1027" s="82" t="str">
        <f>IF(SP_SUL!T1026="","*",SP_SUL!T1026)</f>
        <v>*</v>
      </c>
      <c r="E1027" s="82" t="str">
        <f>IF(SP_SUL!D1026="","*",SP_SUL!D1026)</f>
        <v>*</v>
      </c>
      <c r="F1027" s="82" t="str">
        <f>IF(SP_SUL!H1026="","*",SP_SUL!H1026)</f>
        <v>*</v>
      </c>
      <c r="G1027" s="82" t="str">
        <f>IF(SP_SUL!M1026="","*",SP_SUL!M1026)</f>
        <v>*</v>
      </c>
      <c r="H1027" s="115" t="str">
        <f>IF(SP_SUL!K1026="","*",SP_SUL!K1026)</f>
        <v>*</v>
      </c>
      <c r="I1027" s="112" t="str">
        <f>IF(SP_SUL!O1026="","*",SP_SUL!O1026)</f>
        <v>*</v>
      </c>
      <c r="J1027" s="112" t="str">
        <f>IF(SP_SUL!P1026="","*",SP_SUL!P1026)</f>
        <v>*</v>
      </c>
      <c r="K1027" s="82" t="str">
        <f>IF(SP_SUL!AK1026="","*",SP_SUL!AK1026)</f>
        <v>*</v>
      </c>
      <c r="L1027" s="82" t="str">
        <f>IF(SP_SUL!AM1026="","*",SP_SUL!AM1026)</f>
        <v>*</v>
      </c>
      <c r="M1027" s="82" t="str">
        <f>IF(SP_SUL!AP1026="","*",SP_SUL!AP1026)</f>
        <v>*</v>
      </c>
      <c r="N1027" s="82" t="str">
        <f>IF(SP_SUL!AM1026="","*",SP_SUL!AM1026)</f>
        <v>*</v>
      </c>
      <c r="O1027" s="109" t="str">
        <f>IF(SP_SUL!BH1026="","*",SP_SUL!BH1026)</f>
        <v>*</v>
      </c>
      <c r="P1027" s="145" t="str">
        <f>IF($A$2=1,IF(SP_SUL!BJ1026="","*",SP_SUL!BJ1026),IF(SP_SUL!BK1026="","*",SP_SUL!BK1026))</f>
        <v>*</v>
      </c>
    </row>
    <row r="1028" spans="1:16" hidden="1">
      <c r="A1028" s="81" t="str">
        <f>IF(SP_SUL!B1027="","*",SP_SUL!B1027)</f>
        <v>*</v>
      </c>
      <c r="B1028" s="82" t="str">
        <f>IF(SP_SUL!X1027="","*",SP_SUL!X1027)</f>
        <v>*</v>
      </c>
      <c r="C1028" s="82" t="str">
        <f>IF(SP_SUL!S1027="","*",SP_SUL!S1027)</f>
        <v>*</v>
      </c>
      <c r="D1028" s="82" t="str">
        <f>IF(SP_SUL!T1027="","*",SP_SUL!T1027)</f>
        <v>*</v>
      </c>
      <c r="E1028" s="82" t="str">
        <f>IF(SP_SUL!D1027="","*",SP_SUL!D1027)</f>
        <v>*</v>
      </c>
      <c r="F1028" s="82" t="str">
        <f>IF(SP_SUL!H1027="","*",SP_SUL!H1027)</f>
        <v>*</v>
      </c>
      <c r="G1028" s="82" t="str">
        <f>IF(SP_SUL!M1027="","*",SP_SUL!M1027)</f>
        <v>*</v>
      </c>
      <c r="H1028" s="115" t="str">
        <f>IF(SP_SUL!K1027="","*",SP_SUL!K1027)</f>
        <v>*</v>
      </c>
      <c r="I1028" s="112" t="str">
        <f>IF(SP_SUL!O1027="","*",SP_SUL!O1027)</f>
        <v>*</v>
      </c>
      <c r="J1028" s="112" t="str">
        <f>IF(SP_SUL!P1027="","*",SP_SUL!P1027)</f>
        <v>*</v>
      </c>
      <c r="K1028" s="82" t="str">
        <f>IF(SP_SUL!AK1027="","*",SP_SUL!AK1027)</f>
        <v>*</v>
      </c>
      <c r="L1028" s="82" t="str">
        <f>IF(SP_SUL!AM1027="","*",SP_SUL!AM1027)</f>
        <v>*</v>
      </c>
      <c r="M1028" s="82" t="str">
        <f>IF(SP_SUL!AP1027="","*",SP_SUL!AP1027)</f>
        <v>*</v>
      </c>
      <c r="N1028" s="82" t="str">
        <f>IF(SP_SUL!AM1027="","*",SP_SUL!AM1027)</f>
        <v>*</v>
      </c>
      <c r="O1028" s="109" t="str">
        <f>IF(SP_SUL!BH1027="","*",SP_SUL!BH1027)</f>
        <v>*</v>
      </c>
      <c r="P1028" s="145" t="str">
        <f>IF($A$2=1,IF(SP_SUL!BJ1027="","*",SP_SUL!BJ1027),IF(SP_SUL!BK1027="","*",SP_SUL!BK1027))</f>
        <v>*</v>
      </c>
    </row>
    <row r="1029" spans="1:16" hidden="1">
      <c r="A1029" s="81" t="str">
        <f>IF(SP_SUL!B1028="","*",SP_SUL!B1028)</f>
        <v>*</v>
      </c>
      <c r="B1029" s="82" t="str">
        <f>IF(SP_SUL!X1028="","*",SP_SUL!X1028)</f>
        <v>*</v>
      </c>
      <c r="C1029" s="82" t="str">
        <f>IF(SP_SUL!S1028="","*",SP_SUL!S1028)</f>
        <v>*</v>
      </c>
      <c r="D1029" s="82" t="str">
        <f>IF(SP_SUL!T1028="","*",SP_SUL!T1028)</f>
        <v>*</v>
      </c>
      <c r="E1029" s="82" t="str">
        <f>IF(SP_SUL!D1028="","*",SP_SUL!D1028)</f>
        <v>*</v>
      </c>
      <c r="F1029" s="82" t="str">
        <f>IF(SP_SUL!H1028="","*",SP_SUL!H1028)</f>
        <v>*</v>
      </c>
      <c r="G1029" s="82" t="str">
        <f>IF(SP_SUL!M1028="","*",SP_SUL!M1028)</f>
        <v>*</v>
      </c>
      <c r="H1029" s="115" t="str">
        <f>IF(SP_SUL!K1028="","*",SP_SUL!K1028)</f>
        <v>*</v>
      </c>
      <c r="I1029" s="112" t="str">
        <f>IF(SP_SUL!O1028="","*",SP_SUL!O1028)</f>
        <v>*</v>
      </c>
      <c r="J1029" s="112" t="str">
        <f>IF(SP_SUL!P1028="","*",SP_SUL!P1028)</f>
        <v>*</v>
      </c>
      <c r="K1029" s="82" t="str">
        <f>IF(SP_SUL!AK1028="","*",SP_SUL!AK1028)</f>
        <v>*</v>
      </c>
      <c r="L1029" s="82" t="str">
        <f>IF(SP_SUL!AM1028="","*",SP_SUL!AM1028)</f>
        <v>*</v>
      </c>
      <c r="M1029" s="82" t="str">
        <f>IF(SP_SUL!AP1028="","*",SP_SUL!AP1028)</f>
        <v>*</v>
      </c>
      <c r="N1029" s="82" t="str">
        <f>IF(SP_SUL!AM1028="","*",SP_SUL!AM1028)</f>
        <v>*</v>
      </c>
      <c r="O1029" s="109" t="str">
        <f>IF(SP_SUL!BH1028="","*",SP_SUL!BH1028)</f>
        <v>*</v>
      </c>
      <c r="P1029" s="145" t="str">
        <f>IF($A$2=1,IF(SP_SUL!BJ1028="","*",SP_SUL!BJ1028),IF(SP_SUL!BK1028="","*",SP_SUL!BK1028))</f>
        <v>*</v>
      </c>
    </row>
    <row r="1030" spans="1:16" hidden="1">
      <c r="A1030" s="81" t="str">
        <f>IF(SP_SUL!B1029="","*",SP_SUL!B1029)</f>
        <v>*</v>
      </c>
      <c r="B1030" s="82" t="str">
        <f>IF(SP_SUL!X1029="","*",SP_SUL!X1029)</f>
        <v>*</v>
      </c>
      <c r="C1030" s="82" t="str">
        <f>IF(SP_SUL!S1029="","*",SP_SUL!S1029)</f>
        <v>*</v>
      </c>
      <c r="D1030" s="82" t="str">
        <f>IF(SP_SUL!T1029="","*",SP_SUL!T1029)</f>
        <v>*</v>
      </c>
      <c r="E1030" s="82" t="str">
        <f>IF(SP_SUL!D1029="","*",SP_SUL!D1029)</f>
        <v>*</v>
      </c>
      <c r="F1030" s="82" t="str">
        <f>IF(SP_SUL!H1029="","*",SP_SUL!H1029)</f>
        <v>*</v>
      </c>
      <c r="G1030" s="82" t="str">
        <f>IF(SP_SUL!M1029="","*",SP_SUL!M1029)</f>
        <v>*</v>
      </c>
      <c r="H1030" s="115" t="str">
        <f>IF(SP_SUL!K1029="","*",SP_SUL!K1029)</f>
        <v>*</v>
      </c>
      <c r="I1030" s="112" t="str">
        <f>IF(SP_SUL!O1029="","*",SP_SUL!O1029)</f>
        <v>*</v>
      </c>
      <c r="J1030" s="112" t="str">
        <f>IF(SP_SUL!P1029="","*",SP_SUL!P1029)</f>
        <v>*</v>
      </c>
      <c r="K1030" s="82" t="str">
        <f>IF(SP_SUL!AK1029="","*",SP_SUL!AK1029)</f>
        <v>*</v>
      </c>
      <c r="L1030" s="82" t="str">
        <f>IF(SP_SUL!AM1029="","*",SP_SUL!AM1029)</f>
        <v>*</v>
      </c>
      <c r="M1030" s="82" t="str">
        <f>IF(SP_SUL!AP1029="","*",SP_SUL!AP1029)</f>
        <v>*</v>
      </c>
      <c r="N1030" s="82" t="str">
        <f>IF(SP_SUL!AM1029="","*",SP_SUL!AM1029)</f>
        <v>*</v>
      </c>
      <c r="O1030" s="109" t="str">
        <f>IF(SP_SUL!BH1029="","*",SP_SUL!BH1029)</f>
        <v>*</v>
      </c>
      <c r="P1030" s="145" t="str">
        <f>IF($A$2=1,IF(SP_SUL!BJ1029="","*",SP_SUL!BJ1029),IF(SP_SUL!BK1029="","*",SP_SUL!BK1029))</f>
        <v>*</v>
      </c>
    </row>
    <row r="1031" spans="1:16" hidden="1">
      <c r="A1031" s="81" t="str">
        <f>IF(SP_SUL!B1030="","*",SP_SUL!B1030)</f>
        <v>*</v>
      </c>
      <c r="B1031" s="82" t="str">
        <f>IF(SP_SUL!X1030="","*",SP_SUL!X1030)</f>
        <v>*</v>
      </c>
      <c r="C1031" s="82" t="str">
        <f>IF(SP_SUL!S1030="","*",SP_SUL!S1030)</f>
        <v>*</v>
      </c>
      <c r="D1031" s="82" t="str">
        <f>IF(SP_SUL!T1030="","*",SP_SUL!T1030)</f>
        <v>*</v>
      </c>
      <c r="E1031" s="82" t="str">
        <f>IF(SP_SUL!D1030="","*",SP_SUL!D1030)</f>
        <v>*</v>
      </c>
      <c r="F1031" s="82" t="str">
        <f>IF(SP_SUL!H1030="","*",SP_SUL!H1030)</f>
        <v>*</v>
      </c>
      <c r="G1031" s="82" t="str">
        <f>IF(SP_SUL!M1030="","*",SP_SUL!M1030)</f>
        <v>*</v>
      </c>
      <c r="H1031" s="115" t="str">
        <f>IF(SP_SUL!K1030="","*",SP_SUL!K1030)</f>
        <v>*</v>
      </c>
      <c r="I1031" s="112" t="str">
        <f>IF(SP_SUL!O1030="","*",SP_SUL!O1030)</f>
        <v>*</v>
      </c>
      <c r="J1031" s="112" t="str">
        <f>IF(SP_SUL!P1030="","*",SP_SUL!P1030)</f>
        <v>*</v>
      </c>
      <c r="K1031" s="82" t="str">
        <f>IF(SP_SUL!AK1030="","*",SP_SUL!AK1030)</f>
        <v>*</v>
      </c>
      <c r="L1031" s="82" t="str">
        <f>IF(SP_SUL!AM1030="","*",SP_SUL!AM1030)</f>
        <v>*</v>
      </c>
      <c r="M1031" s="82" t="str">
        <f>IF(SP_SUL!AP1030="","*",SP_SUL!AP1030)</f>
        <v>*</v>
      </c>
      <c r="N1031" s="82" t="str">
        <f>IF(SP_SUL!AM1030="","*",SP_SUL!AM1030)</f>
        <v>*</v>
      </c>
      <c r="O1031" s="109" t="str">
        <f>IF(SP_SUL!BH1030="","*",SP_SUL!BH1030)</f>
        <v>*</v>
      </c>
      <c r="P1031" s="145" t="str">
        <f>IF($A$2=1,IF(SP_SUL!BJ1030="","*",SP_SUL!BJ1030),IF(SP_SUL!BK1030="","*",SP_SUL!BK1030))</f>
        <v>*</v>
      </c>
    </row>
    <row r="1032" spans="1:16" hidden="1">
      <c r="A1032" s="81" t="str">
        <f>IF(SP_SUL!B1031="","*",SP_SUL!B1031)</f>
        <v>*</v>
      </c>
      <c r="B1032" s="82" t="str">
        <f>IF(SP_SUL!X1031="","*",SP_SUL!X1031)</f>
        <v>*</v>
      </c>
      <c r="C1032" s="82" t="str">
        <f>IF(SP_SUL!S1031="","*",SP_SUL!S1031)</f>
        <v>*</v>
      </c>
      <c r="D1032" s="82" t="str">
        <f>IF(SP_SUL!T1031="","*",SP_SUL!T1031)</f>
        <v>*</v>
      </c>
      <c r="E1032" s="82" t="str">
        <f>IF(SP_SUL!D1031="","*",SP_SUL!D1031)</f>
        <v>*</v>
      </c>
      <c r="F1032" s="82" t="str">
        <f>IF(SP_SUL!H1031="","*",SP_SUL!H1031)</f>
        <v>*</v>
      </c>
      <c r="G1032" s="82" t="str">
        <f>IF(SP_SUL!M1031="","*",SP_SUL!M1031)</f>
        <v>*</v>
      </c>
      <c r="H1032" s="115" t="str">
        <f>IF(SP_SUL!K1031="","*",SP_SUL!K1031)</f>
        <v>*</v>
      </c>
      <c r="I1032" s="112" t="str">
        <f>IF(SP_SUL!O1031="","*",SP_SUL!O1031)</f>
        <v>*</v>
      </c>
      <c r="J1032" s="112" t="str">
        <f>IF(SP_SUL!P1031="","*",SP_SUL!P1031)</f>
        <v>*</v>
      </c>
      <c r="K1032" s="82" t="str">
        <f>IF(SP_SUL!AK1031="","*",SP_SUL!AK1031)</f>
        <v>*</v>
      </c>
      <c r="L1032" s="82" t="str">
        <f>IF(SP_SUL!AM1031="","*",SP_SUL!AM1031)</f>
        <v>*</v>
      </c>
      <c r="M1032" s="82" t="str">
        <f>IF(SP_SUL!AP1031="","*",SP_SUL!AP1031)</f>
        <v>*</v>
      </c>
      <c r="N1032" s="82" t="str">
        <f>IF(SP_SUL!AM1031="","*",SP_SUL!AM1031)</f>
        <v>*</v>
      </c>
      <c r="O1032" s="109" t="str">
        <f>IF(SP_SUL!BH1031="","*",SP_SUL!BH1031)</f>
        <v>*</v>
      </c>
      <c r="P1032" s="145" t="str">
        <f>IF($A$2=1,IF(SP_SUL!BJ1031="","*",SP_SUL!BJ1031),IF(SP_SUL!BK1031="","*",SP_SUL!BK1031))</f>
        <v>*</v>
      </c>
    </row>
    <row r="1033" spans="1:16" hidden="1">
      <c r="A1033" s="81" t="str">
        <f>IF(SP_SUL!B1032="","*",SP_SUL!B1032)</f>
        <v>*</v>
      </c>
      <c r="B1033" s="82" t="str">
        <f>IF(SP_SUL!X1032="","*",SP_SUL!X1032)</f>
        <v>*</v>
      </c>
      <c r="C1033" s="82" t="str">
        <f>IF(SP_SUL!S1032="","*",SP_SUL!S1032)</f>
        <v>*</v>
      </c>
      <c r="D1033" s="82" t="str">
        <f>IF(SP_SUL!T1032="","*",SP_SUL!T1032)</f>
        <v>*</v>
      </c>
      <c r="E1033" s="82" t="str">
        <f>IF(SP_SUL!D1032="","*",SP_SUL!D1032)</f>
        <v>*</v>
      </c>
      <c r="F1033" s="82" t="str">
        <f>IF(SP_SUL!H1032="","*",SP_SUL!H1032)</f>
        <v>*</v>
      </c>
      <c r="G1033" s="82" t="str">
        <f>IF(SP_SUL!M1032="","*",SP_SUL!M1032)</f>
        <v>*</v>
      </c>
      <c r="H1033" s="115" t="str">
        <f>IF(SP_SUL!K1032="","*",SP_SUL!K1032)</f>
        <v>*</v>
      </c>
      <c r="I1033" s="112" t="str">
        <f>IF(SP_SUL!O1032="","*",SP_SUL!O1032)</f>
        <v>*</v>
      </c>
      <c r="J1033" s="112" t="str">
        <f>IF(SP_SUL!P1032="","*",SP_SUL!P1032)</f>
        <v>*</v>
      </c>
      <c r="K1033" s="82" t="str">
        <f>IF(SP_SUL!AK1032="","*",SP_SUL!AK1032)</f>
        <v>*</v>
      </c>
      <c r="L1033" s="82" t="str">
        <f>IF(SP_SUL!AM1032="","*",SP_SUL!AM1032)</f>
        <v>*</v>
      </c>
      <c r="M1033" s="82" t="str">
        <f>IF(SP_SUL!AP1032="","*",SP_SUL!AP1032)</f>
        <v>*</v>
      </c>
      <c r="N1033" s="82" t="str">
        <f>IF(SP_SUL!AM1032="","*",SP_SUL!AM1032)</f>
        <v>*</v>
      </c>
      <c r="O1033" s="109" t="str">
        <f>IF(SP_SUL!BH1032="","*",SP_SUL!BH1032)</f>
        <v>*</v>
      </c>
      <c r="P1033" s="145" t="str">
        <f>IF($A$2=1,IF(SP_SUL!BJ1032="","*",SP_SUL!BJ1032),IF(SP_SUL!BK1032="","*",SP_SUL!BK1032))</f>
        <v>*</v>
      </c>
    </row>
    <row r="1034" spans="1:16" hidden="1">
      <c r="A1034" s="81" t="str">
        <f>IF(SP_SUL!B1033="","*",SP_SUL!B1033)</f>
        <v>*</v>
      </c>
      <c r="B1034" s="82" t="str">
        <f>IF(SP_SUL!X1033="","*",SP_SUL!X1033)</f>
        <v>*</v>
      </c>
      <c r="C1034" s="82" t="str">
        <f>IF(SP_SUL!S1033="","*",SP_SUL!S1033)</f>
        <v>*</v>
      </c>
      <c r="D1034" s="82" t="str">
        <f>IF(SP_SUL!T1033="","*",SP_SUL!T1033)</f>
        <v>*</v>
      </c>
      <c r="E1034" s="82" t="str">
        <f>IF(SP_SUL!D1033="","*",SP_SUL!D1033)</f>
        <v>*</v>
      </c>
      <c r="F1034" s="82" t="str">
        <f>IF(SP_SUL!H1033="","*",SP_SUL!H1033)</f>
        <v>*</v>
      </c>
      <c r="G1034" s="82" t="str">
        <f>IF(SP_SUL!M1033="","*",SP_SUL!M1033)</f>
        <v>*</v>
      </c>
      <c r="H1034" s="115" t="str">
        <f>IF(SP_SUL!K1033="","*",SP_SUL!K1033)</f>
        <v>*</v>
      </c>
      <c r="I1034" s="112" t="str">
        <f>IF(SP_SUL!O1033="","*",SP_SUL!O1033)</f>
        <v>*</v>
      </c>
      <c r="J1034" s="112" t="str">
        <f>IF(SP_SUL!P1033="","*",SP_SUL!P1033)</f>
        <v>*</v>
      </c>
      <c r="K1034" s="82" t="str">
        <f>IF(SP_SUL!AK1033="","*",SP_SUL!AK1033)</f>
        <v>*</v>
      </c>
      <c r="L1034" s="82" t="str">
        <f>IF(SP_SUL!AM1033="","*",SP_SUL!AM1033)</f>
        <v>*</v>
      </c>
      <c r="M1034" s="82" t="str">
        <f>IF(SP_SUL!AP1033="","*",SP_SUL!AP1033)</f>
        <v>*</v>
      </c>
      <c r="N1034" s="82" t="str">
        <f>IF(SP_SUL!AM1033="","*",SP_SUL!AM1033)</f>
        <v>*</v>
      </c>
      <c r="O1034" s="109" t="str">
        <f>IF(SP_SUL!BH1033="","*",SP_SUL!BH1033)</f>
        <v>*</v>
      </c>
      <c r="P1034" s="145" t="str">
        <f>IF($A$2=1,IF(SP_SUL!BJ1033="","*",SP_SUL!BJ1033),IF(SP_SUL!BK1033="","*",SP_SUL!BK1033))</f>
        <v>*</v>
      </c>
    </row>
    <row r="1035" spans="1:16" hidden="1">
      <c r="A1035" s="81" t="str">
        <f>IF(SP_SUL!B1034="","*",SP_SUL!B1034)</f>
        <v>*</v>
      </c>
      <c r="B1035" s="82" t="str">
        <f>IF(SP_SUL!X1034="","*",SP_SUL!X1034)</f>
        <v>*</v>
      </c>
      <c r="C1035" s="82" t="str">
        <f>IF(SP_SUL!S1034="","*",SP_SUL!S1034)</f>
        <v>*</v>
      </c>
      <c r="D1035" s="82" t="str">
        <f>IF(SP_SUL!T1034="","*",SP_SUL!T1034)</f>
        <v>*</v>
      </c>
      <c r="E1035" s="82" t="str">
        <f>IF(SP_SUL!D1034="","*",SP_SUL!D1034)</f>
        <v>*</v>
      </c>
      <c r="F1035" s="82" t="str">
        <f>IF(SP_SUL!H1034="","*",SP_SUL!H1034)</f>
        <v>*</v>
      </c>
      <c r="G1035" s="82" t="str">
        <f>IF(SP_SUL!M1034="","*",SP_SUL!M1034)</f>
        <v>*</v>
      </c>
      <c r="H1035" s="115" t="str">
        <f>IF(SP_SUL!K1034="","*",SP_SUL!K1034)</f>
        <v>*</v>
      </c>
      <c r="I1035" s="112" t="str">
        <f>IF(SP_SUL!O1034="","*",SP_SUL!O1034)</f>
        <v>*</v>
      </c>
      <c r="J1035" s="112" t="str">
        <f>IF(SP_SUL!P1034="","*",SP_SUL!P1034)</f>
        <v>*</v>
      </c>
      <c r="K1035" s="82" t="str">
        <f>IF(SP_SUL!AK1034="","*",SP_SUL!AK1034)</f>
        <v>*</v>
      </c>
      <c r="L1035" s="82" t="str">
        <f>IF(SP_SUL!AM1034="","*",SP_SUL!AM1034)</f>
        <v>*</v>
      </c>
      <c r="M1035" s="82" t="str">
        <f>IF(SP_SUL!AP1034="","*",SP_SUL!AP1034)</f>
        <v>*</v>
      </c>
      <c r="N1035" s="82" t="str">
        <f>IF(SP_SUL!AM1034="","*",SP_SUL!AM1034)</f>
        <v>*</v>
      </c>
      <c r="O1035" s="109" t="str">
        <f>IF(SP_SUL!BH1034="","*",SP_SUL!BH1034)</f>
        <v>*</v>
      </c>
      <c r="P1035" s="145" t="str">
        <f>IF($A$2=1,IF(SP_SUL!BJ1034="","*",SP_SUL!BJ1034),IF(SP_SUL!BK1034="","*",SP_SUL!BK1034))</f>
        <v>*</v>
      </c>
    </row>
    <row r="1036" spans="1:16" hidden="1">
      <c r="A1036" s="81" t="str">
        <f>IF(SP_SUL!B1035="","*",SP_SUL!B1035)</f>
        <v>*</v>
      </c>
      <c r="B1036" s="82" t="str">
        <f>IF(SP_SUL!X1035="","*",SP_SUL!X1035)</f>
        <v>*</v>
      </c>
      <c r="C1036" s="82" t="str">
        <f>IF(SP_SUL!S1035="","*",SP_SUL!S1035)</f>
        <v>*</v>
      </c>
      <c r="D1036" s="82" t="str">
        <f>IF(SP_SUL!T1035="","*",SP_SUL!T1035)</f>
        <v>*</v>
      </c>
      <c r="E1036" s="82" t="str">
        <f>IF(SP_SUL!D1035="","*",SP_SUL!D1035)</f>
        <v>*</v>
      </c>
      <c r="F1036" s="82" t="str">
        <f>IF(SP_SUL!H1035="","*",SP_SUL!H1035)</f>
        <v>*</v>
      </c>
      <c r="G1036" s="82" t="str">
        <f>IF(SP_SUL!M1035="","*",SP_SUL!M1035)</f>
        <v>*</v>
      </c>
      <c r="H1036" s="115" t="str">
        <f>IF(SP_SUL!K1035="","*",SP_SUL!K1035)</f>
        <v>*</v>
      </c>
      <c r="I1036" s="112" t="str">
        <f>IF(SP_SUL!O1035="","*",SP_SUL!O1035)</f>
        <v>*</v>
      </c>
      <c r="J1036" s="112" t="str">
        <f>IF(SP_SUL!P1035="","*",SP_SUL!P1035)</f>
        <v>*</v>
      </c>
      <c r="K1036" s="82" t="str">
        <f>IF(SP_SUL!AK1035="","*",SP_SUL!AK1035)</f>
        <v>*</v>
      </c>
      <c r="L1036" s="82" t="str">
        <f>IF(SP_SUL!AM1035="","*",SP_SUL!AM1035)</f>
        <v>*</v>
      </c>
      <c r="M1036" s="82" t="str">
        <f>IF(SP_SUL!AP1035="","*",SP_SUL!AP1035)</f>
        <v>*</v>
      </c>
      <c r="N1036" s="82" t="str">
        <f>IF(SP_SUL!AM1035="","*",SP_SUL!AM1035)</f>
        <v>*</v>
      </c>
      <c r="O1036" s="109" t="str">
        <f>IF(SP_SUL!BH1035="","*",SP_SUL!BH1035)</f>
        <v>*</v>
      </c>
      <c r="P1036" s="145" t="str">
        <f>IF($A$2=1,IF(SP_SUL!BJ1035="","*",SP_SUL!BJ1035),IF(SP_SUL!BK1035="","*",SP_SUL!BK1035))</f>
        <v>*</v>
      </c>
    </row>
    <row r="1037" spans="1:16" hidden="1">
      <c r="A1037" s="81" t="str">
        <f>IF(SP_SUL!B1036="","*",SP_SUL!B1036)</f>
        <v>*</v>
      </c>
      <c r="B1037" s="82" t="str">
        <f>IF(SP_SUL!X1036="","*",SP_SUL!X1036)</f>
        <v>*</v>
      </c>
      <c r="C1037" s="82" t="str">
        <f>IF(SP_SUL!S1036="","*",SP_SUL!S1036)</f>
        <v>*</v>
      </c>
      <c r="D1037" s="82" t="str">
        <f>IF(SP_SUL!T1036="","*",SP_SUL!T1036)</f>
        <v>*</v>
      </c>
      <c r="E1037" s="82" t="str">
        <f>IF(SP_SUL!D1036="","*",SP_SUL!D1036)</f>
        <v>*</v>
      </c>
      <c r="F1037" s="82" t="str">
        <f>IF(SP_SUL!H1036="","*",SP_SUL!H1036)</f>
        <v>*</v>
      </c>
      <c r="G1037" s="82" t="str">
        <f>IF(SP_SUL!M1036="","*",SP_SUL!M1036)</f>
        <v>*</v>
      </c>
      <c r="H1037" s="115" t="str">
        <f>IF(SP_SUL!K1036="","*",SP_SUL!K1036)</f>
        <v>*</v>
      </c>
      <c r="I1037" s="112" t="str">
        <f>IF(SP_SUL!O1036="","*",SP_SUL!O1036)</f>
        <v>*</v>
      </c>
      <c r="J1037" s="112" t="str">
        <f>IF(SP_SUL!P1036="","*",SP_SUL!P1036)</f>
        <v>*</v>
      </c>
      <c r="K1037" s="82" t="str">
        <f>IF(SP_SUL!AK1036="","*",SP_SUL!AK1036)</f>
        <v>*</v>
      </c>
      <c r="L1037" s="82" t="str">
        <f>IF(SP_SUL!AM1036="","*",SP_SUL!AM1036)</f>
        <v>*</v>
      </c>
      <c r="M1037" s="82" t="str">
        <f>IF(SP_SUL!AP1036="","*",SP_SUL!AP1036)</f>
        <v>*</v>
      </c>
      <c r="N1037" s="82" t="str">
        <f>IF(SP_SUL!AM1036="","*",SP_SUL!AM1036)</f>
        <v>*</v>
      </c>
      <c r="O1037" s="109" t="str">
        <f>IF(SP_SUL!BH1036="","*",SP_SUL!BH1036)</f>
        <v>*</v>
      </c>
      <c r="P1037" s="145" t="str">
        <f>IF($A$2=1,IF(SP_SUL!BJ1036="","*",SP_SUL!BJ1036),IF(SP_SUL!BK1036="","*",SP_SUL!BK1036))</f>
        <v>*</v>
      </c>
    </row>
    <row r="1038" spans="1:16" hidden="1">
      <c r="A1038" s="81" t="str">
        <f>IF(SP_SUL!B1037="","*",SP_SUL!B1037)</f>
        <v>*</v>
      </c>
      <c r="B1038" s="82" t="str">
        <f>IF(SP_SUL!X1037="","*",SP_SUL!X1037)</f>
        <v>*</v>
      </c>
      <c r="C1038" s="82" t="str">
        <f>IF(SP_SUL!S1037="","*",SP_SUL!S1037)</f>
        <v>*</v>
      </c>
      <c r="D1038" s="82" t="str">
        <f>IF(SP_SUL!T1037="","*",SP_SUL!T1037)</f>
        <v>*</v>
      </c>
      <c r="E1038" s="82" t="str">
        <f>IF(SP_SUL!D1037="","*",SP_SUL!D1037)</f>
        <v>*</v>
      </c>
      <c r="F1038" s="82" t="str">
        <f>IF(SP_SUL!H1037="","*",SP_SUL!H1037)</f>
        <v>*</v>
      </c>
      <c r="G1038" s="82" t="str">
        <f>IF(SP_SUL!M1037="","*",SP_SUL!M1037)</f>
        <v>*</v>
      </c>
      <c r="H1038" s="115" t="str">
        <f>IF(SP_SUL!K1037="","*",SP_SUL!K1037)</f>
        <v>*</v>
      </c>
      <c r="I1038" s="112" t="str">
        <f>IF(SP_SUL!O1037="","*",SP_SUL!O1037)</f>
        <v>*</v>
      </c>
      <c r="J1038" s="112" t="str">
        <f>IF(SP_SUL!P1037="","*",SP_SUL!P1037)</f>
        <v>*</v>
      </c>
      <c r="K1038" s="82" t="str">
        <f>IF(SP_SUL!AK1037="","*",SP_SUL!AK1037)</f>
        <v>*</v>
      </c>
      <c r="L1038" s="82" t="str">
        <f>IF(SP_SUL!AM1037="","*",SP_SUL!AM1037)</f>
        <v>*</v>
      </c>
      <c r="M1038" s="82" t="str">
        <f>IF(SP_SUL!AP1037="","*",SP_SUL!AP1037)</f>
        <v>*</v>
      </c>
      <c r="N1038" s="82" t="str">
        <f>IF(SP_SUL!AM1037="","*",SP_SUL!AM1037)</f>
        <v>*</v>
      </c>
      <c r="O1038" s="109" t="str">
        <f>IF(SP_SUL!BH1037="","*",SP_SUL!BH1037)</f>
        <v>*</v>
      </c>
      <c r="P1038" s="145" t="str">
        <f>IF($A$2=1,IF(SP_SUL!BJ1037="","*",SP_SUL!BJ1037),IF(SP_SUL!BK1037="","*",SP_SUL!BK1037))</f>
        <v>*</v>
      </c>
    </row>
    <row r="1039" spans="1:16" hidden="1">
      <c r="A1039" s="81" t="str">
        <f>IF(SP_SUL!B1038="","*",SP_SUL!B1038)</f>
        <v>*</v>
      </c>
      <c r="B1039" s="82" t="str">
        <f>IF(SP_SUL!X1038="","*",SP_SUL!X1038)</f>
        <v>*</v>
      </c>
      <c r="C1039" s="82" t="str">
        <f>IF(SP_SUL!S1038="","*",SP_SUL!S1038)</f>
        <v>*</v>
      </c>
      <c r="D1039" s="82" t="str">
        <f>IF(SP_SUL!T1038="","*",SP_SUL!T1038)</f>
        <v>*</v>
      </c>
      <c r="E1039" s="82" t="str">
        <f>IF(SP_SUL!D1038="","*",SP_SUL!D1038)</f>
        <v>*</v>
      </c>
      <c r="F1039" s="82" t="str">
        <f>IF(SP_SUL!H1038="","*",SP_SUL!H1038)</f>
        <v>*</v>
      </c>
      <c r="G1039" s="82" t="str">
        <f>IF(SP_SUL!M1038="","*",SP_SUL!M1038)</f>
        <v>*</v>
      </c>
      <c r="H1039" s="115" t="str">
        <f>IF(SP_SUL!K1038="","*",SP_SUL!K1038)</f>
        <v>*</v>
      </c>
      <c r="I1039" s="112" t="str">
        <f>IF(SP_SUL!O1038="","*",SP_SUL!O1038)</f>
        <v>*</v>
      </c>
      <c r="J1039" s="112" t="str">
        <f>IF(SP_SUL!P1038="","*",SP_SUL!P1038)</f>
        <v>*</v>
      </c>
      <c r="K1039" s="82" t="str">
        <f>IF(SP_SUL!AK1038="","*",SP_SUL!AK1038)</f>
        <v>*</v>
      </c>
      <c r="L1039" s="82" t="str">
        <f>IF(SP_SUL!AM1038="","*",SP_SUL!AM1038)</f>
        <v>*</v>
      </c>
      <c r="M1039" s="82" t="str">
        <f>IF(SP_SUL!AP1038="","*",SP_SUL!AP1038)</f>
        <v>*</v>
      </c>
      <c r="N1039" s="82" t="str">
        <f>IF(SP_SUL!AM1038="","*",SP_SUL!AM1038)</f>
        <v>*</v>
      </c>
      <c r="O1039" s="109" t="str">
        <f>IF(SP_SUL!BH1038="","*",SP_SUL!BH1038)</f>
        <v>*</v>
      </c>
      <c r="P1039" s="145" t="str">
        <f>IF($A$2=1,IF(SP_SUL!BJ1038="","*",SP_SUL!BJ1038),IF(SP_SUL!BK1038="","*",SP_SUL!BK1038))</f>
        <v>*</v>
      </c>
    </row>
    <row r="1040" spans="1:16" hidden="1">
      <c r="A1040" s="81" t="str">
        <f>IF(SP_SUL!B1039="","*",SP_SUL!B1039)</f>
        <v>*</v>
      </c>
      <c r="B1040" s="82" t="str">
        <f>IF(SP_SUL!X1039="","*",SP_SUL!X1039)</f>
        <v>*</v>
      </c>
      <c r="C1040" s="82" t="str">
        <f>IF(SP_SUL!S1039="","*",SP_SUL!S1039)</f>
        <v>*</v>
      </c>
      <c r="D1040" s="82" t="str">
        <f>IF(SP_SUL!T1039="","*",SP_SUL!T1039)</f>
        <v>*</v>
      </c>
      <c r="E1040" s="82" t="str">
        <f>IF(SP_SUL!D1039="","*",SP_SUL!D1039)</f>
        <v>*</v>
      </c>
      <c r="F1040" s="82" t="str">
        <f>IF(SP_SUL!H1039="","*",SP_SUL!H1039)</f>
        <v>*</v>
      </c>
      <c r="G1040" s="82" t="str">
        <f>IF(SP_SUL!M1039="","*",SP_SUL!M1039)</f>
        <v>*</v>
      </c>
      <c r="H1040" s="115" t="str">
        <f>IF(SP_SUL!K1039="","*",SP_SUL!K1039)</f>
        <v>*</v>
      </c>
      <c r="I1040" s="112" t="str">
        <f>IF(SP_SUL!O1039="","*",SP_SUL!O1039)</f>
        <v>*</v>
      </c>
      <c r="J1040" s="112" t="str">
        <f>IF(SP_SUL!P1039="","*",SP_SUL!P1039)</f>
        <v>*</v>
      </c>
      <c r="K1040" s="82" t="str">
        <f>IF(SP_SUL!AK1039="","*",SP_SUL!AK1039)</f>
        <v>*</v>
      </c>
      <c r="L1040" s="82" t="str">
        <f>IF(SP_SUL!AM1039="","*",SP_SUL!AM1039)</f>
        <v>*</v>
      </c>
      <c r="M1040" s="82" t="str">
        <f>IF(SP_SUL!AP1039="","*",SP_SUL!AP1039)</f>
        <v>*</v>
      </c>
      <c r="N1040" s="82" t="str">
        <f>IF(SP_SUL!AM1039="","*",SP_SUL!AM1039)</f>
        <v>*</v>
      </c>
      <c r="O1040" s="109" t="str">
        <f>IF(SP_SUL!BH1039="","*",SP_SUL!BH1039)</f>
        <v>*</v>
      </c>
      <c r="P1040" s="145" t="str">
        <f>IF($A$2=1,IF(SP_SUL!BJ1039="","*",SP_SUL!BJ1039),IF(SP_SUL!BK1039="","*",SP_SUL!BK1039))</f>
        <v>*</v>
      </c>
    </row>
    <row r="1041" spans="1:16" hidden="1">
      <c r="A1041" s="81" t="str">
        <f>IF(SP_SUL!B1040="","*",SP_SUL!B1040)</f>
        <v>*</v>
      </c>
      <c r="B1041" s="82" t="str">
        <f>IF(SP_SUL!X1040="","*",SP_SUL!X1040)</f>
        <v>*</v>
      </c>
      <c r="C1041" s="82" t="str">
        <f>IF(SP_SUL!S1040="","*",SP_SUL!S1040)</f>
        <v>*</v>
      </c>
      <c r="D1041" s="82" t="str">
        <f>IF(SP_SUL!T1040="","*",SP_SUL!T1040)</f>
        <v>*</v>
      </c>
      <c r="E1041" s="82" t="str">
        <f>IF(SP_SUL!D1040="","*",SP_SUL!D1040)</f>
        <v>*</v>
      </c>
      <c r="F1041" s="82" t="str">
        <f>IF(SP_SUL!H1040="","*",SP_SUL!H1040)</f>
        <v>*</v>
      </c>
      <c r="G1041" s="82" t="str">
        <f>IF(SP_SUL!M1040="","*",SP_SUL!M1040)</f>
        <v>*</v>
      </c>
      <c r="H1041" s="115" t="str">
        <f>IF(SP_SUL!K1040="","*",SP_SUL!K1040)</f>
        <v>*</v>
      </c>
      <c r="I1041" s="112" t="str">
        <f>IF(SP_SUL!O1040="","*",SP_SUL!O1040)</f>
        <v>*</v>
      </c>
      <c r="J1041" s="112" t="str">
        <f>IF(SP_SUL!P1040="","*",SP_SUL!P1040)</f>
        <v>*</v>
      </c>
      <c r="K1041" s="82" t="str">
        <f>IF(SP_SUL!AK1040="","*",SP_SUL!AK1040)</f>
        <v>*</v>
      </c>
      <c r="L1041" s="82" t="str">
        <f>IF(SP_SUL!AM1040="","*",SP_SUL!AM1040)</f>
        <v>*</v>
      </c>
      <c r="M1041" s="82" t="str">
        <f>IF(SP_SUL!AP1040="","*",SP_SUL!AP1040)</f>
        <v>*</v>
      </c>
      <c r="N1041" s="82" t="str">
        <f>IF(SP_SUL!AM1040="","*",SP_SUL!AM1040)</f>
        <v>*</v>
      </c>
      <c r="O1041" s="109" t="str">
        <f>IF(SP_SUL!BH1040="","*",SP_SUL!BH1040)</f>
        <v>*</v>
      </c>
      <c r="P1041" s="145" t="str">
        <f>IF($A$2=1,IF(SP_SUL!BJ1040="","*",SP_SUL!BJ1040),IF(SP_SUL!BK1040="","*",SP_SUL!BK1040))</f>
        <v>*</v>
      </c>
    </row>
    <row r="1042" spans="1:16" hidden="1">
      <c r="A1042" s="81" t="str">
        <f>IF(SP_SUL!B1041="","*",SP_SUL!B1041)</f>
        <v>*</v>
      </c>
      <c r="B1042" s="82" t="str">
        <f>IF(SP_SUL!X1041="","*",SP_SUL!X1041)</f>
        <v>*</v>
      </c>
      <c r="C1042" s="82" t="str">
        <f>IF(SP_SUL!S1041="","*",SP_SUL!S1041)</f>
        <v>*</v>
      </c>
      <c r="D1042" s="82" t="str">
        <f>IF(SP_SUL!T1041="","*",SP_SUL!T1041)</f>
        <v>*</v>
      </c>
      <c r="E1042" s="82" t="str">
        <f>IF(SP_SUL!D1041="","*",SP_SUL!D1041)</f>
        <v>*</v>
      </c>
      <c r="F1042" s="82" t="str">
        <f>IF(SP_SUL!H1041="","*",SP_SUL!H1041)</f>
        <v>*</v>
      </c>
      <c r="G1042" s="82" t="str">
        <f>IF(SP_SUL!M1041="","*",SP_SUL!M1041)</f>
        <v>*</v>
      </c>
      <c r="H1042" s="115" t="str">
        <f>IF(SP_SUL!K1041="","*",SP_SUL!K1041)</f>
        <v>*</v>
      </c>
      <c r="I1042" s="112" t="str">
        <f>IF(SP_SUL!O1041="","*",SP_SUL!O1041)</f>
        <v>*</v>
      </c>
      <c r="J1042" s="112" t="str">
        <f>IF(SP_SUL!P1041="","*",SP_SUL!P1041)</f>
        <v>*</v>
      </c>
      <c r="K1042" s="82" t="str">
        <f>IF(SP_SUL!AK1041="","*",SP_SUL!AK1041)</f>
        <v>*</v>
      </c>
      <c r="L1042" s="82" t="str">
        <f>IF(SP_SUL!AM1041="","*",SP_SUL!AM1041)</f>
        <v>*</v>
      </c>
      <c r="M1042" s="82" t="str">
        <f>IF(SP_SUL!AP1041="","*",SP_SUL!AP1041)</f>
        <v>*</v>
      </c>
      <c r="N1042" s="82" t="str">
        <f>IF(SP_SUL!AM1041="","*",SP_SUL!AM1041)</f>
        <v>*</v>
      </c>
      <c r="O1042" s="109" t="str">
        <f>IF(SP_SUL!BH1041="","*",SP_SUL!BH1041)</f>
        <v>*</v>
      </c>
      <c r="P1042" s="145" t="str">
        <f>IF($A$2=1,IF(SP_SUL!BJ1041="","*",SP_SUL!BJ1041),IF(SP_SUL!BK1041="","*",SP_SUL!BK1041))</f>
        <v>*</v>
      </c>
    </row>
    <row r="1043" spans="1:16" hidden="1">
      <c r="A1043" s="81" t="str">
        <f>IF(SP_SUL!B1042="","*",SP_SUL!B1042)</f>
        <v>*</v>
      </c>
      <c r="B1043" s="82" t="str">
        <f>IF(SP_SUL!X1042="","*",SP_SUL!X1042)</f>
        <v>*</v>
      </c>
      <c r="C1043" s="82" t="str">
        <f>IF(SP_SUL!S1042="","*",SP_SUL!S1042)</f>
        <v>*</v>
      </c>
      <c r="D1043" s="82" t="str">
        <f>IF(SP_SUL!T1042="","*",SP_SUL!T1042)</f>
        <v>*</v>
      </c>
      <c r="E1043" s="82" t="str">
        <f>IF(SP_SUL!D1042="","*",SP_SUL!D1042)</f>
        <v>*</v>
      </c>
      <c r="F1043" s="82" t="str">
        <f>IF(SP_SUL!H1042="","*",SP_SUL!H1042)</f>
        <v>*</v>
      </c>
      <c r="G1043" s="82" t="str">
        <f>IF(SP_SUL!M1042="","*",SP_SUL!M1042)</f>
        <v>*</v>
      </c>
      <c r="H1043" s="115" t="str">
        <f>IF(SP_SUL!K1042="","*",SP_SUL!K1042)</f>
        <v>*</v>
      </c>
      <c r="I1043" s="112" t="str">
        <f>IF(SP_SUL!O1042="","*",SP_SUL!O1042)</f>
        <v>*</v>
      </c>
      <c r="J1043" s="112" t="str">
        <f>IF(SP_SUL!P1042="","*",SP_SUL!P1042)</f>
        <v>*</v>
      </c>
      <c r="K1043" s="82" t="str">
        <f>IF(SP_SUL!AK1042="","*",SP_SUL!AK1042)</f>
        <v>*</v>
      </c>
      <c r="L1043" s="82" t="str">
        <f>IF(SP_SUL!AM1042="","*",SP_SUL!AM1042)</f>
        <v>*</v>
      </c>
      <c r="M1043" s="82" t="str">
        <f>IF(SP_SUL!AP1042="","*",SP_SUL!AP1042)</f>
        <v>*</v>
      </c>
      <c r="N1043" s="82" t="str">
        <f>IF(SP_SUL!AM1042="","*",SP_SUL!AM1042)</f>
        <v>*</v>
      </c>
      <c r="O1043" s="109" t="str">
        <f>IF(SP_SUL!BH1042="","*",SP_SUL!BH1042)</f>
        <v>*</v>
      </c>
      <c r="P1043" s="145" t="str">
        <f>IF($A$2=1,IF(SP_SUL!BJ1042="","*",SP_SUL!BJ1042),IF(SP_SUL!BK1042="","*",SP_SUL!BK1042))</f>
        <v>*</v>
      </c>
    </row>
    <row r="1044" spans="1:16" hidden="1">
      <c r="A1044" s="81" t="str">
        <f>IF(SP_SUL!B1043="","*",SP_SUL!B1043)</f>
        <v>*</v>
      </c>
      <c r="B1044" s="82" t="str">
        <f>IF(SP_SUL!X1043="","*",SP_SUL!X1043)</f>
        <v>*</v>
      </c>
      <c r="C1044" s="82" t="str">
        <f>IF(SP_SUL!S1043="","*",SP_SUL!S1043)</f>
        <v>*</v>
      </c>
      <c r="D1044" s="82" t="str">
        <f>IF(SP_SUL!T1043="","*",SP_SUL!T1043)</f>
        <v>*</v>
      </c>
      <c r="E1044" s="82" t="str">
        <f>IF(SP_SUL!D1043="","*",SP_SUL!D1043)</f>
        <v>*</v>
      </c>
      <c r="F1044" s="82" t="str">
        <f>IF(SP_SUL!H1043="","*",SP_SUL!H1043)</f>
        <v>*</v>
      </c>
      <c r="G1044" s="82" t="str">
        <f>IF(SP_SUL!M1043="","*",SP_SUL!M1043)</f>
        <v>*</v>
      </c>
      <c r="H1044" s="115" t="str">
        <f>IF(SP_SUL!K1043="","*",SP_SUL!K1043)</f>
        <v>*</v>
      </c>
      <c r="I1044" s="112" t="str">
        <f>IF(SP_SUL!O1043="","*",SP_SUL!O1043)</f>
        <v>*</v>
      </c>
      <c r="J1044" s="112" t="str">
        <f>IF(SP_SUL!P1043="","*",SP_SUL!P1043)</f>
        <v>*</v>
      </c>
      <c r="K1044" s="82" t="str">
        <f>IF(SP_SUL!AK1043="","*",SP_SUL!AK1043)</f>
        <v>*</v>
      </c>
      <c r="L1044" s="82" t="str">
        <f>IF(SP_SUL!AM1043="","*",SP_SUL!AM1043)</f>
        <v>*</v>
      </c>
      <c r="M1044" s="82" t="str">
        <f>IF(SP_SUL!AP1043="","*",SP_SUL!AP1043)</f>
        <v>*</v>
      </c>
      <c r="N1044" s="82" t="str">
        <f>IF(SP_SUL!AM1043="","*",SP_SUL!AM1043)</f>
        <v>*</v>
      </c>
      <c r="O1044" s="109" t="str">
        <f>IF(SP_SUL!BH1043="","*",SP_SUL!BH1043)</f>
        <v>*</v>
      </c>
      <c r="P1044" s="145" t="str">
        <f>IF($A$2=1,IF(SP_SUL!BJ1043="","*",SP_SUL!BJ1043),IF(SP_SUL!BK1043="","*",SP_SUL!BK1043))</f>
        <v>*</v>
      </c>
    </row>
    <row r="1045" spans="1:16" hidden="1">
      <c r="A1045" s="81" t="str">
        <f>IF(SP_SUL!B1044="","*",SP_SUL!B1044)</f>
        <v>*</v>
      </c>
      <c r="B1045" s="82" t="str">
        <f>IF(SP_SUL!X1044="","*",SP_SUL!X1044)</f>
        <v>*</v>
      </c>
      <c r="C1045" s="82" t="str">
        <f>IF(SP_SUL!S1044="","*",SP_SUL!S1044)</f>
        <v>*</v>
      </c>
      <c r="D1045" s="82" t="str">
        <f>IF(SP_SUL!T1044="","*",SP_SUL!T1044)</f>
        <v>*</v>
      </c>
      <c r="E1045" s="82" t="str">
        <f>IF(SP_SUL!D1044="","*",SP_SUL!D1044)</f>
        <v>*</v>
      </c>
      <c r="F1045" s="82" t="str">
        <f>IF(SP_SUL!H1044="","*",SP_SUL!H1044)</f>
        <v>*</v>
      </c>
      <c r="G1045" s="82" t="str">
        <f>IF(SP_SUL!M1044="","*",SP_SUL!M1044)</f>
        <v>*</v>
      </c>
      <c r="H1045" s="115" t="str">
        <f>IF(SP_SUL!K1044="","*",SP_SUL!K1044)</f>
        <v>*</v>
      </c>
      <c r="I1045" s="112" t="str">
        <f>IF(SP_SUL!O1044="","*",SP_SUL!O1044)</f>
        <v>*</v>
      </c>
      <c r="J1045" s="112" t="str">
        <f>IF(SP_SUL!P1044="","*",SP_SUL!P1044)</f>
        <v>*</v>
      </c>
      <c r="K1045" s="82" t="str">
        <f>IF(SP_SUL!AK1044="","*",SP_SUL!AK1044)</f>
        <v>*</v>
      </c>
      <c r="L1045" s="82" t="str">
        <f>IF(SP_SUL!AM1044="","*",SP_SUL!AM1044)</f>
        <v>*</v>
      </c>
      <c r="M1045" s="82" t="str">
        <f>IF(SP_SUL!AP1044="","*",SP_SUL!AP1044)</f>
        <v>*</v>
      </c>
      <c r="N1045" s="82" t="str">
        <f>IF(SP_SUL!AM1044="","*",SP_SUL!AM1044)</f>
        <v>*</v>
      </c>
      <c r="O1045" s="109" t="str">
        <f>IF(SP_SUL!BH1044="","*",SP_SUL!BH1044)</f>
        <v>*</v>
      </c>
      <c r="P1045" s="145" t="str">
        <f>IF($A$2=1,IF(SP_SUL!BJ1044="","*",SP_SUL!BJ1044),IF(SP_SUL!BK1044="","*",SP_SUL!BK1044))</f>
        <v>*</v>
      </c>
    </row>
    <row r="1046" spans="1:16" hidden="1">
      <c r="A1046" s="81" t="str">
        <f>IF(SP_SUL!B1045="","*",SP_SUL!B1045)</f>
        <v>*</v>
      </c>
      <c r="B1046" s="82" t="str">
        <f>IF(SP_SUL!X1045="","*",SP_SUL!X1045)</f>
        <v>*</v>
      </c>
      <c r="C1046" s="82" t="str">
        <f>IF(SP_SUL!S1045="","*",SP_SUL!S1045)</f>
        <v>*</v>
      </c>
      <c r="D1046" s="82" t="str">
        <f>IF(SP_SUL!T1045="","*",SP_SUL!T1045)</f>
        <v>*</v>
      </c>
      <c r="E1046" s="82" t="str">
        <f>IF(SP_SUL!D1045="","*",SP_SUL!D1045)</f>
        <v>*</v>
      </c>
      <c r="F1046" s="82" t="str">
        <f>IF(SP_SUL!H1045="","*",SP_SUL!H1045)</f>
        <v>*</v>
      </c>
      <c r="G1046" s="82" t="str">
        <f>IF(SP_SUL!M1045="","*",SP_SUL!M1045)</f>
        <v>*</v>
      </c>
      <c r="H1046" s="115" t="str">
        <f>IF(SP_SUL!K1045="","*",SP_SUL!K1045)</f>
        <v>*</v>
      </c>
      <c r="I1046" s="112" t="str">
        <f>IF(SP_SUL!O1045="","*",SP_SUL!O1045)</f>
        <v>*</v>
      </c>
      <c r="J1046" s="112" t="str">
        <f>IF(SP_SUL!P1045="","*",SP_SUL!P1045)</f>
        <v>*</v>
      </c>
      <c r="K1046" s="82" t="str">
        <f>IF(SP_SUL!AK1045="","*",SP_SUL!AK1045)</f>
        <v>*</v>
      </c>
      <c r="L1046" s="82" t="str">
        <f>IF(SP_SUL!AM1045="","*",SP_SUL!AM1045)</f>
        <v>*</v>
      </c>
      <c r="M1046" s="82" t="str">
        <f>IF(SP_SUL!AP1045="","*",SP_SUL!AP1045)</f>
        <v>*</v>
      </c>
      <c r="N1046" s="82" t="str">
        <f>IF(SP_SUL!AM1045="","*",SP_SUL!AM1045)</f>
        <v>*</v>
      </c>
      <c r="O1046" s="109" t="str">
        <f>IF(SP_SUL!BH1045="","*",SP_SUL!BH1045)</f>
        <v>*</v>
      </c>
      <c r="P1046" s="145" t="str">
        <f>IF($A$2=1,IF(SP_SUL!BJ1045="","*",SP_SUL!BJ1045),IF(SP_SUL!BK1045="","*",SP_SUL!BK1045))</f>
        <v>*</v>
      </c>
    </row>
    <row r="1047" spans="1:16" hidden="1">
      <c r="A1047" s="81" t="str">
        <f>IF(SP_SUL!B1046="","*",SP_SUL!B1046)</f>
        <v>*</v>
      </c>
      <c r="B1047" s="82" t="str">
        <f>IF(SP_SUL!X1046="","*",SP_SUL!X1046)</f>
        <v>*</v>
      </c>
      <c r="C1047" s="82" t="str">
        <f>IF(SP_SUL!S1046="","*",SP_SUL!S1046)</f>
        <v>*</v>
      </c>
      <c r="D1047" s="82" t="str">
        <f>IF(SP_SUL!T1046="","*",SP_SUL!T1046)</f>
        <v>*</v>
      </c>
      <c r="E1047" s="82" t="str">
        <f>IF(SP_SUL!D1046="","*",SP_SUL!D1046)</f>
        <v>*</v>
      </c>
      <c r="F1047" s="82" t="str">
        <f>IF(SP_SUL!H1046="","*",SP_SUL!H1046)</f>
        <v>*</v>
      </c>
      <c r="G1047" s="82" t="str">
        <f>IF(SP_SUL!M1046="","*",SP_SUL!M1046)</f>
        <v>*</v>
      </c>
      <c r="H1047" s="115" t="str">
        <f>IF(SP_SUL!K1046="","*",SP_SUL!K1046)</f>
        <v>*</v>
      </c>
      <c r="I1047" s="112" t="str">
        <f>IF(SP_SUL!O1046="","*",SP_SUL!O1046)</f>
        <v>*</v>
      </c>
      <c r="J1047" s="112" t="str">
        <f>IF(SP_SUL!P1046="","*",SP_SUL!P1046)</f>
        <v>*</v>
      </c>
      <c r="K1047" s="82" t="str">
        <f>IF(SP_SUL!AK1046="","*",SP_SUL!AK1046)</f>
        <v>*</v>
      </c>
      <c r="L1047" s="82" t="str">
        <f>IF(SP_SUL!AM1046="","*",SP_SUL!AM1046)</f>
        <v>*</v>
      </c>
      <c r="M1047" s="82" t="str">
        <f>IF(SP_SUL!AP1046="","*",SP_SUL!AP1046)</f>
        <v>*</v>
      </c>
      <c r="N1047" s="82" t="str">
        <f>IF(SP_SUL!AM1046="","*",SP_SUL!AM1046)</f>
        <v>*</v>
      </c>
      <c r="O1047" s="109" t="str">
        <f>IF(SP_SUL!BH1046="","*",SP_SUL!BH1046)</f>
        <v>*</v>
      </c>
      <c r="P1047" s="145" t="str">
        <f>IF($A$2=1,IF(SP_SUL!BJ1046="","*",SP_SUL!BJ1046),IF(SP_SUL!BK1046="","*",SP_SUL!BK1046))</f>
        <v>*</v>
      </c>
    </row>
    <row r="1048" spans="1:16" hidden="1">
      <c r="A1048" s="81" t="str">
        <f>IF(SP_SUL!B1047="","*",SP_SUL!B1047)</f>
        <v>*</v>
      </c>
      <c r="B1048" s="82" t="str">
        <f>IF(SP_SUL!X1047="","*",SP_SUL!X1047)</f>
        <v>*</v>
      </c>
      <c r="C1048" s="82" t="str">
        <f>IF(SP_SUL!S1047="","*",SP_SUL!S1047)</f>
        <v>*</v>
      </c>
      <c r="D1048" s="82" t="str">
        <f>IF(SP_SUL!T1047="","*",SP_SUL!T1047)</f>
        <v>*</v>
      </c>
      <c r="E1048" s="82" t="str">
        <f>IF(SP_SUL!D1047="","*",SP_SUL!D1047)</f>
        <v>*</v>
      </c>
      <c r="F1048" s="82" t="str">
        <f>IF(SP_SUL!H1047="","*",SP_SUL!H1047)</f>
        <v>*</v>
      </c>
      <c r="G1048" s="82" t="str">
        <f>IF(SP_SUL!M1047="","*",SP_SUL!M1047)</f>
        <v>*</v>
      </c>
      <c r="H1048" s="115" t="str">
        <f>IF(SP_SUL!K1047="","*",SP_SUL!K1047)</f>
        <v>*</v>
      </c>
      <c r="I1048" s="112" t="str">
        <f>IF(SP_SUL!O1047="","*",SP_SUL!O1047)</f>
        <v>*</v>
      </c>
      <c r="J1048" s="112" t="str">
        <f>IF(SP_SUL!P1047="","*",SP_SUL!P1047)</f>
        <v>*</v>
      </c>
      <c r="K1048" s="82" t="str">
        <f>IF(SP_SUL!AK1047="","*",SP_SUL!AK1047)</f>
        <v>*</v>
      </c>
      <c r="L1048" s="82" t="str">
        <f>IF(SP_SUL!AM1047="","*",SP_SUL!AM1047)</f>
        <v>*</v>
      </c>
      <c r="M1048" s="82" t="str">
        <f>IF(SP_SUL!AP1047="","*",SP_SUL!AP1047)</f>
        <v>*</v>
      </c>
      <c r="N1048" s="82" t="str">
        <f>IF(SP_SUL!AM1047="","*",SP_SUL!AM1047)</f>
        <v>*</v>
      </c>
      <c r="O1048" s="109" t="str">
        <f>IF(SP_SUL!BH1047="","*",SP_SUL!BH1047)</f>
        <v>*</v>
      </c>
      <c r="P1048" s="145" t="str">
        <f>IF($A$2=1,IF(SP_SUL!BJ1047="","*",SP_SUL!BJ1047),IF(SP_SUL!BK1047="","*",SP_SUL!BK1047))</f>
        <v>*</v>
      </c>
    </row>
    <row r="1049" spans="1:16" hidden="1">
      <c r="A1049" s="81" t="str">
        <f>IF(SP_SUL!B1048="","*",SP_SUL!B1048)</f>
        <v>*</v>
      </c>
      <c r="B1049" s="82" t="str">
        <f>IF(SP_SUL!X1048="","*",SP_SUL!X1048)</f>
        <v>*</v>
      </c>
      <c r="C1049" s="82" t="str">
        <f>IF(SP_SUL!S1048="","*",SP_SUL!S1048)</f>
        <v>*</v>
      </c>
      <c r="D1049" s="82" t="str">
        <f>IF(SP_SUL!T1048="","*",SP_SUL!T1048)</f>
        <v>*</v>
      </c>
      <c r="E1049" s="82" t="str">
        <f>IF(SP_SUL!D1048="","*",SP_SUL!D1048)</f>
        <v>*</v>
      </c>
      <c r="F1049" s="82" t="str">
        <f>IF(SP_SUL!H1048="","*",SP_SUL!H1048)</f>
        <v>*</v>
      </c>
      <c r="G1049" s="82" t="str">
        <f>IF(SP_SUL!M1048="","*",SP_SUL!M1048)</f>
        <v>*</v>
      </c>
      <c r="H1049" s="115" t="str">
        <f>IF(SP_SUL!K1048="","*",SP_SUL!K1048)</f>
        <v>*</v>
      </c>
      <c r="I1049" s="112" t="str">
        <f>IF(SP_SUL!O1048="","*",SP_SUL!O1048)</f>
        <v>*</v>
      </c>
      <c r="J1049" s="112" t="str">
        <f>IF(SP_SUL!P1048="","*",SP_SUL!P1048)</f>
        <v>*</v>
      </c>
      <c r="K1049" s="82" t="str">
        <f>IF(SP_SUL!AK1048="","*",SP_SUL!AK1048)</f>
        <v>*</v>
      </c>
      <c r="L1049" s="82" t="str">
        <f>IF(SP_SUL!AM1048="","*",SP_SUL!AM1048)</f>
        <v>*</v>
      </c>
      <c r="M1049" s="82" t="str">
        <f>IF(SP_SUL!AP1048="","*",SP_SUL!AP1048)</f>
        <v>*</v>
      </c>
      <c r="N1049" s="82" t="str">
        <f>IF(SP_SUL!AM1048="","*",SP_SUL!AM1048)</f>
        <v>*</v>
      </c>
      <c r="O1049" s="109" t="str">
        <f>IF(SP_SUL!BH1048="","*",SP_SUL!BH1048)</f>
        <v>*</v>
      </c>
      <c r="P1049" s="145" t="str">
        <f>IF($A$2=1,IF(SP_SUL!BJ1048="","*",SP_SUL!BJ1048),IF(SP_SUL!BK1048="","*",SP_SUL!BK1048))</f>
        <v>*</v>
      </c>
    </row>
    <row r="1050" spans="1:16" hidden="1">
      <c r="A1050" s="81" t="str">
        <f>IF(SP_SUL!B1049="","*",SP_SUL!B1049)</f>
        <v>*</v>
      </c>
      <c r="B1050" s="82" t="str">
        <f>IF(SP_SUL!X1049="","*",SP_SUL!X1049)</f>
        <v>*</v>
      </c>
      <c r="C1050" s="82" t="str">
        <f>IF(SP_SUL!S1049="","*",SP_SUL!S1049)</f>
        <v>*</v>
      </c>
      <c r="D1050" s="82" t="str">
        <f>IF(SP_SUL!T1049="","*",SP_SUL!T1049)</f>
        <v>*</v>
      </c>
      <c r="E1050" s="82" t="str">
        <f>IF(SP_SUL!D1049="","*",SP_SUL!D1049)</f>
        <v>*</v>
      </c>
      <c r="F1050" s="82" t="str">
        <f>IF(SP_SUL!H1049="","*",SP_SUL!H1049)</f>
        <v>*</v>
      </c>
      <c r="G1050" s="82" t="str">
        <f>IF(SP_SUL!M1049="","*",SP_SUL!M1049)</f>
        <v>*</v>
      </c>
      <c r="H1050" s="115" t="str">
        <f>IF(SP_SUL!K1049="","*",SP_SUL!K1049)</f>
        <v>*</v>
      </c>
      <c r="I1050" s="112" t="str">
        <f>IF(SP_SUL!O1049="","*",SP_SUL!O1049)</f>
        <v>*</v>
      </c>
      <c r="J1050" s="112" t="str">
        <f>IF(SP_SUL!P1049="","*",SP_SUL!P1049)</f>
        <v>*</v>
      </c>
      <c r="K1050" s="82" t="str">
        <f>IF(SP_SUL!AK1049="","*",SP_SUL!AK1049)</f>
        <v>*</v>
      </c>
      <c r="L1050" s="82" t="str">
        <f>IF(SP_SUL!AM1049="","*",SP_SUL!AM1049)</f>
        <v>*</v>
      </c>
      <c r="M1050" s="82" t="str">
        <f>IF(SP_SUL!AP1049="","*",SP_SUL!AP1049)</f>
        <v>*</v>
      </c>
      <c r="N1050" s="82" t="str">
        <f>IF(SP_SUL!AM1049="","*",SP_SUL!AM1049)</f>
        <v>*</v>
      </c>
      <c r="O1050" s="109" t="str">
        <f>IF(SP_SUL!BH1049="","*",SP_SUL!BH1049)</f>
        <v>*</v>
      </c>
      <c r="P1050" s="145" t="str">
        <f>IF($A$2=1,IF(SP_SUL!BJ1049="","*",SP_SUL!BJ1049),IF(SP_SUL!BK1049="","*",SP_SUL!BK1049))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2170</v>
      </c>
      <c r="V1" s="289"/>
      <c r="W1" s="289"/>
    </row>
    <row r="2" spans="1:23" ht="15" customHeight="1">
      <c r="A2" s="86" t="s">
        <v>2171</v>
      </c>
      <c r="B2" s="86" t="s">
        <v>2166</v>
      </c>
      <c r="C2" s="86" t="s">
        <v>412</v>
      </c>
      <c r="D2" s="87" t="s">
        <v>995</v>
      </c>
      <c r="E2" s="87" t="s">
        <v>4</v>
      </c>
      <c r="F2" s="87" t="s">
        <v>2165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2172</v>
      </c>
      <c r="T2" s="90" t="s">
        <v>998</v>
      </c>
      <c r="U2" s="137">
        <f ca="1">TODAY()-1</f>
        <v>46082</v>
      </c>
      <c r="V2" s="137">
        <f ca="1">U2-1</f>
        <v>46081</v>
      </c>
      <c r="W2" s="137">
        <f ca="1">V2-1</f>
        <v>46080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2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4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>
        <f ca="1">_xlfn.XLOOKUP(G10&amp;$W$2,BS_CONTROLE[CHAVE],BS_CONTROLE[Quantidade_11],"-")</f>
        <v>4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2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1560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1000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1000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1554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1</v>
      </c>
      <c r="W37" s="136">
        <f ca="1">_xlfn.XLOOKUP(G37&amp;$W$2,BS_CONTROLE[CHAVE],BS_CONTROLE[Quantidade_11],"-")</f>
        <v>4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4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>
        <f ca="1">_xlfn.XLOOKUP(G43&amp;$W$2,BS_CONTROLE[CHAVE],BS_CONTROLE[Quantidade_11],"-")</f>
        <v>4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4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4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280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2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1560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1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1554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4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1</v>
      </c>
      <c r="W75" s="136">
        <f ca="1">_xlfn.XLOOKUP(G75&amp;$W$2,BS_CONTROLE[CHAVE],BS_CONTROLE[Quantidade_11],"-")</f>
        <v>4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4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4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2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1560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>
        <f ca="1">_xlfn.XLOOKUP(G90&amp;$V$2,BS_CONTROLE[CHAVE],BS_CONTROLE[Quantidade_11],"-")</f>
        <v>1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1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1</v>
      </c>
      <c r="W98" s="136">
        <f ca="1">_xlfn.XLOOKUP(G98&amp;$W$2,BS_CONTROLE[CHAVE],BS_CONTROLE[Quantidade_11],"-")</f>
        <v>4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1</v>
      </c>
      <c r="W102" s="136">
        <f ca="1">_xlfn.XLOOKUP(G102&amp;$W$2,BS_CONTROLE[CHAVE],BS_CONTROLE[Quantidade_11],"-")</f>
        <v>4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4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4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2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1560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1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1000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1554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1</v>
      </c>
      <c r="W125" s="136">
        <f ca="1">_xlfn.XLOOKUP(G125&amp;$W$2,BS_CONTROLE[CHAVE],BS_CONTROLE[Quantidade_11],"-")</f>
        <v>4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</v>
      </c>
      <c r="W128" s="136">
        <f ca="1">_xlfn.XLOOKUP(G128&amp;$W$2,BS_CONTROLE[CHAVE],BS_CONTROLE[Quantidade_11],"-")</f>
        <v>4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4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4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2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1560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1000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1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1</v>
      </c>
      <c r="W156" s="136">
        <f ca="1">_xlfn.XLOOKUP(G156&amp;$W$2,BS_CONTROLE[CHAVE],BS_CONTROLE[Quantidade_11],"-")</f>
        <v>4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4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4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400</v>
      </c>
      <c r="W165" s="136" t="str">
        <f ca="1">_xlfn.XLOOKUP(G165&amp;$W$2,BS_CONTROLE[CHAVE],BS_CONTROLE[Quantidade_11],"-")</f>
        <v>-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2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1554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1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1</v>
      </c>
      <c r="W188" s="136">
        <f ca="1">_xlfn.XLOOKUP(G188&amp;$W$2,BS_CONTROLE[CHAVE],BS_CONTROLE[Quantidade_11],"-")</f>
        <v>4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400</v>
      </c>
      <c r="W189" s="136" t="str">
        <f ca="1">_xlfn.XLOOKUP(G189&amp;$W$2,BS_CONTROLE[CHAVE],BS_CONTROLE[Quantidade_11],"-")</f>
        <v>-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2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>
        <f ca="1">_xlfn.XLOOKUP(G191&amp;$V$2,BS_CONTROLE[CHAVE],BS_CONTROLE[Quantidade_11],"-")</f>
        <v>1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1</v>
      </c>
      <c r="W193" s="136">
        <f ca="1">_xlfn.XLOOKUP(G193&amp;$W$2,BS_CONTROLE[CHAVE],BS_CONTROLE[Quantidade_11],"-")</f>
        <v>4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4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1560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400</v>
      </c>
      <c r="W197" s="136" t="str">
        <f ca="1">_xlfn.XLOOKUP(G197&amp;$W$2,BS_CONTROLE[CHAVE],BS_CONTROLE[Quantidade_11],"-")</f>
        <v>-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2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1000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1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1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1</v>
      </c>
      <c r="W217" s="136">
        <f ca="1">_xlfn.XLOOKUP(G217&amp;$W$2,BS_CONTROLE[CHAVE],BS_CONTROLE[Quantidade_11],"-")</f>
        <v>4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1</v>
      </c>
      <c r="W220" s="136">
        <f ca="1">_xlfn.XLOOKUP(G220&amp;$W$2,BS_CONTROLE[CHAVE],BS_CONTROLE[Quantidade_11],"-")</f>
        <v>4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4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1560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400</v>
      </c>
      <c r="W225" s="136" t="str">
        <f ca="1">_xlfn.XLOOKUP(G225&amp;$W$2,BS_CONTROLE[CHAVE],BS_CONTROLE[Quantidade_11],"-")</f>
        <v>-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2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1000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1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>
        <f ca="1">_xlfn.XLOOKUP(G239&amp;$W$2,BS_CONTROLE[CHAVE],BS_CONTROLE[Quantidade_11],"-")</f>
        <v>0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4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4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4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1560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400</v>
      </c>
      <c r="W259" s="136" t="str">
        <f ca="1">_xlfn.XLOOKUP(G259&amp;$W$2,BS_CONTROLE[CHAVE],BS_CONTROLE[Quantidade_11],"-")</f>
        <v>-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2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1000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1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4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1</v>
      </c>
      <c r="W278" s="136">
        <f ca="1">_xlfn.XLOOKUP(G278&amp;$W$2,BS_CONTROLE[CHAVE],BS_CONTROLE[Quantidade_11],"-")</f>
        <v>4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</v>
      </c>
      <c r="W280" s="136">
        <f ca="1">_xlfn.XLOOKUP(G280&amp;$W$2,BS_CONTROLE[CHAVE],BS_CONTROLE[Quantidade_11],"-")</f>
        <v>4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4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1560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400</v>
      </c>
      <c r="W285" s="136" t="str">
        <f ca="1">_xlfn.XLOOKUP(G285&amp;$W$2,BS_CONTROLE[CHAVE],BS_CONTROLE[Quantidade_11],"-")</f>
        <v>-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2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1000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1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1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1</v>
      </c>
      <c r="W303" s="136">
        <f ca="1">_xlfn.XLOOKUP(G303&amp;$W$2,BS_CONTROLE[CHAVE],BS_CONTROLE[Quantidade_11],"-")</f>
        <v>4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1</v>
      </c>
      <c r="W305" s="136">
        <f ca="1">_xlfn.XLOOKUP(G305&amp;$W$2,BS_CONTROLE[CHAVE],BS_CONTROLE[Quantidade_11],"-")</f>
        <v>4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4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1560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400</v>
      </c>
      <c r="W311" s="136" t="str">
        <f ca="1">_xlfn.XLOOKUP(G311&amp;$W$2,BS_CONTROLE[CHAVE],BS_CONTROLE[Quantidade_11],"-")</f>
        <v>-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2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>
        <f ca="1">_xlfn.XLOOKUP(G323&amp;$W$2,BS_CONTROLE[CHAVE],BS_CONTROLE[Quantidade_11],"-")</f>
        <v>0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1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1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1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280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280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1</v>
      </c>
      <c r="W341" s="136">
        <f ca="1">_xlfn.XLOOKUP(G341&amp;$W$2,BS_CONTROLE[CHAVE],BS_CONTROLE[Quantidade_11],"-")</f>
        <v>4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1</v>
      </c>
      <c r="W346" s="136">
        <f ca="1">_xlfn.XLOOKUP(G346&amp;$W$2,BS_CONTROLE[CHAVE],BS_CONTROLE[Quantidade_11],"-")</f>
        <v>4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4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400</v>
      </c>
      <c r="W350" s="136" t="str">
        <f ca="1">_xlfn.XLOOKUP(G350&amp;$W$2,BS_CONTROLE[CHAVE],BS_CONTROLE[Quantidade_11],"-")</f>
        <v>-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2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1000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1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1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4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400</v>
      </c>
      <c r="W367" s="136" t="str">
        <f ca="1">_xlfn.XLOOKUP(G367&amp;$W$2,BS_CONTROLE[CHAVE],BS_CONTROLE[Quantidade_11],"-")</f>
        <v>-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2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1</v>
      </c>
      <c r="W370" s="136">
        <f ca="1">_xlfn.XLOOKUP(G370&amp;$W$2,BS_CONTROLE[CHAVE],BS_CONTROLE[Quantidade_11],"-")</f>
        <v>4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4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1560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400</v>
      </c>
      <c r="W375" s="136" t="str">
        <f ca="1">_xlfn.XLOOKUP(G375&amp;$W$2,BS_CONTROLE[CHAVE],BS_CONTROLE[Quantidade_11],"-")</f>
        <v>-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1000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2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1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1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1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1</v>
      </c>
      <c r="W393" s="136">
        <f ca="1">_xlfn.XLOOKUP(G393&amp;$W$2,BS_CONTROLE[CHAVE],BS_CONTROLE[Quantidade_11],"-")</f>
        <v>4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4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4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1560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400</v>
      </c>
      <c r="W403" s="136" t="str">
        <f ca="1">_xlfn.XLOOKUP(G403&amp;$W$2,BS_CONTROLE[CHAVE],BS_CONTROLE[Quantidade_11],"-")</f>
        <v>-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2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1554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1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1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1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1</v>
      </c>
      <c r="W429" s="136">
        <f ca="1">_xlfn.XLOOKUP(G429&amp;$W$2,BS_CONTROLE[CHAVE],BS_CONTROLE[Quantidade_11],"-")</f>
        <v>4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1</v>
      </c>
      <c r="W432" s="136">
        <f ca="1">_xlfn.XLOOKUP(G432&amp;$W$2,BS_CONTROLE[CHAVE],BS_CONTROLE[Quantidade_11],"-")</f>
        <v>4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4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1560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400</v>
      </c>
      <c r="W437" s="136" t="str">
        <f ca="1">_xlfn.XLOOKUP(G437&amp;$W$2,BS_CONTROLE[CHAVE],BS_CONTROLE[Quantidade_11],"-")</f>
        <v>-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1000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2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1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1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1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1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1</v>
      </c>
      <c r="W459" s="136">
        <f ca="1">_xlfn.XLOOKUP(G459&amp;$W$2,BS_CONTROLE[CHAVE],BS_CONTROLE[Quantidade_11],"-")</f>
        <v>4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1</v>
      </c>
      <c r="W463" s="136">
        <f ca="1">_xlfn.XLOOKUP(G463&amp;$W$2,BS_CONTROLE[CHAVE],BS_CONTROLE[Quantidade_11],"-")</f>
        <v>4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4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1560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400</v>
      </c>
      <c r="W470" s="136" t="str">
        <f ca="1">_xlfn.XLOOKUP(G470&amp;$W$2,BS_CONTROLE[CHAVE],BS_CONTROLE[Quantidade_11],"-")</f>
        <v>-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2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1000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1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1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1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1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280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1</v>
      </c>
      <c r="W496" s="136">
        <f ca="1">_xlfn.XLOOKUP(G496&amp;$W$2,BS_CONTROLE[CHAVE],BS_CONTROLE[Quantidade_11],"-")</f>
        <v>4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4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1560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400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1000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1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1554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1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1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1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280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1</v>
      </c>
      <c r="W536" s="136">
        <f ca="1">_xlfn.XLOOKUP(G536&amp;$W$2,BS_CONTROLE[CHAVE],BS_CONTROLE[Quantidade_11],"-")</f>
        <v>4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1</v>
      </c>
      <c r="W539" s="136">
        <f ca="1">_xlfn.XLOOKUP(G539&amp;$W$2,BS_CONTROLE[CHAVE],BS_CONTROLE[Quantidade_11],"-")</f>
        <v>4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4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400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1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1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1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1</v>
      </c>
      <c r="W562" s="136">
        <f ca="1">_xlfn.XLOOKUP(G562&amp;$W$2,BS_CONTROLE[CHAVE],BS_CONTROLE[Quantidade_11],"-")</f>
        <v>4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400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4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1560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400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1000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1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1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1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280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280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280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1</v>
      </c>
      <c r="W598" s="136">
        <f ca="1">_xlfn.XLOOKUP(G598&amp;$W$2,BS_CONTROLE[CHAVE],BS_CONTROLE[Quantidade_11],"-")</f>
        <v>4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1</v>
      </c>
      <c r="W601" s="136">
        <f ca="1">_xlfn.XLOOKUP(G601&amp;$W$2,BS_CONTROLE[CHAVE],BS_CONTROLE[Quantidade_11],"-")</f>
        <v>4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4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 t="str">
        <f ca="1">_xlfn.XLOOKUP(G604&amp;$U$2,BS_CONTROLE[CHAVE],BS_CONTROLE[Quantidade_11],"-")</f>
        <v>-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1560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50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400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 t="str">
        <f ca="1">_xlfn.XLOOKUP(G613&amp;$U$2,BS_CONTROLE[CHAVE],BS_CONTROLE[Quantidade_11],"-")</f>
        <v>-</v>
      </c>
      <c r="V613" s="136">
        <f ca="1">_xlfn.XLOOKUP(G613&amp;$V$2,BS_CONTROLE[CHAVE],BS_CONTROLE[Quantidade_11],"-")</f>
        <v>1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 t="str">
        <f ca="1">_xlfn.XLOOKUP(G616&amp;$U$2,BS_CONTROLE[CHAVE],BS_CONTROLE[Quantidade_11],"-")</f>
        <v>-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1000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1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 t="str">
        <f ca="1">_xlfn.XLOOKUP(G626&amp;$U$2,BS_CONTROLE[CHAVE],BS_CONTROLE[Quantidade_11],"-")</f>
        <v>-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 t="str">
        <f ca="1">_xlfn.XLOOKUP(G628&amp;$U$2,BS_CONTROLE[CHAVE],BS_CONTROLE[Quantidade_11],"-")</f>
        <v>-</v>
      </c>
      <c r="V628" s="136">
        <f ca="1">_xlfn.XLOOKUP(G628&amp;$V$2,BS_CONTROLE[CHAVE],BS_CONTROLE[Quantidade_11],"-")</f>
        <v>1</v>
      </c>
      <c r="W628" s="136">
        <f ca="1">_xlfn.XLOOKUP(G628&amp;$W$2,BS_CONTROLE[CHAVE],BS_CONTROLE[Quantidade_11],"-")</f>
        <v>4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 t="str">
        <f ca="1">_xlfn.XLOOKUP(G632&amp;$U$2,BS_CONTROLE[CHAVE],BS_CONTROLE[Quantidade_11],"-")</f>
        <v>-</v>
      </c>
      <c r="V632" s="136">
        <f ca="1">_xlfn.XLOOKUP(G632&amp;$V$2,BS_CONTROLE[CHAVE],BS_CONTROLE[Quantidade_11],"-")</f>
        <v>1</v>
      </c>
      <c r="W632" s="136">
        <f ca="1">_xlfn.XLOOKUP(G632&amp;$W$2,BS_CONTROLE[CHAVE],BS_CONTROLE[Quantidade_11],"-")</f>
        <v>4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 t="str">
        <f ca="1">_xlfn.XLOOKUP(G633&amp;$U$2,BS_CONTROLE[CHAVE],BS_CONTROLE[Quantidade_11],"-")</f>
        <v>-</v>
      </c>
      <c r="V633" s="136">
        <f ca="1">_xlfn.XLOOKUP(G633&amp;$V$2,BS_CONTROLE[CHAVE],BS_CONTROLE[Quantidade_11],"-")</f>
        <v>4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 t="str">
        <f ca="1">_xlfn.XLOOKUP(G634&amp;$U$2,BS_CONTROLE[CHAVE],BS_CONTROLE[Quantidade_11],"-")</f>
        <v>-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1560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400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50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 t="str">
        <f ca="1">_xlfn.XLOOKUP(G646&amp;$U$2,BS_CONTROLE[CHAVE],BS_CONTROLE[Quantidade_11],"-")</f>
        <v>-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1000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0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 t="str">
        <f ca="1">_xlfn.XLOOKUP(G651&amp;$U$2,BS_CONTROLE[CHAVE],BS_CONTROLE[Quantidade_11],"-")</f>
        <v>-</v>
      </c>
      <c r="V651" s="136">
        <f ca="1">_xlfn.XLOOKUP(G651&amp;$V$2,BS_CONTROLE[CHAVE],BS_CONTROLE[Quantidade_11],"-")</f>
        <v>1</v>
      </c>
      <c r="W651" s="136">
        <f ca="1">_xlfn.XLOOKUP(G651&amp;$W$2,BS_CONTROLE[CHAVE],BS_CONTROLE[Quantidade_11],"-")</f>
        <v>40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 t="str">
        <f ca="1">_xlfn.XLOOKUP(G652&amp;$U$2,BS_CONTROLE[CHAVE],BS_CONTROLE[Quantidade_11],"-")</f>
        <v>-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280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 t="str">
        <f ca="1">_xlfn.XLOOKUP(G654&amp;$U$2,BS_CONTROLE[CHAVE],BS_CONTROLE[Quantidade_11],"-")</f>
        <v>-</v>
      </c>
      <c r="V654" s="136">
        <f ca="1">_xlfn.XLOOKUP(G654&amp;$V$2,BS_CONTROLE[CHAVE],BS_CONTROLE[Quantidade_11],"-")</f>
        <v>1</v>
      </c>
      <c r="W654" s="136">
        <f ca="1">_xlfn.XLOOKUP(G654&amp;$W$2,BS_CONTROLE[CHAVE],BS_CONTROLE[Quantidade_11],"-")</f>
        <v>4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 t="str">
        <f ca="1">_xlfn.XLOOKUP(G658&amp;$U$2,BS_CONTROLE[CHAVE],BS_CONTROLE[Quantidade_11],"-")</f>
        <v>-</v>
      </c>
      <c r="V658" s="136">
        <f ca="1">_xlfn.XLOOKUP(G658&amp;$V$2,BS_CONTROLE[CHAVE],BS_CONTROLE[Quantidade_11],"-")</f>
        <v>1</v>
      </c>
      <c r="W658" s="136">
        <f ca="1">_xlfn.XLOOKUP(G658&amp;$W$2,BS_CONTROLE[CHAVE],BS_CONTROLE[Quantidade_11],"-")</f>
        <v>4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 t="str">
        <f ca="1">_xlfn.XLOOKUP(G659&amp;$U$2,BS_CONTROLE[CHAVE],BS_CONTROLE[Quantidade_11],"-")</f>
        <v>-</v>
      </c>
      <c r="V659" s="136">
        <f ca="1">_xlfn.XLOOKUP(G659&amp;$V$2,BS_CONTROLE[CHAVE],BS_CONTROLE[Quantidade_11],"-")</f>
        <v>4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 t="str">
        <f ca="1">_xlfn.XLOOKUP(G660&amp;$U$2,BS_CONTROLE[CHAVE],BS_CONTROLE[Quantidade_11],"-")</f>
        <v>-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1560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400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 t="str">
        <f ca="1">_xlfn.XLOOKUP(G670&amp;$U$2,BS_CONTROLE[CHAVE],BS_CONTROLE[Quantidade_11],"-")</f>
        <v>-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>
        <f ca="1">_xlfn.XLOOKUP(G671&amp;$V$2,BS_CONTROLE[CHAVE],BS_CONTROLE[Quantidade_11],"-")</f>
        <v>2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1000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>
        <f ca="1">_xlfn.XLOOKUP(G679&amp;$V$2,BS_CONTROLE[CHAVE],BS_CONTROLE[Quantidade_11],"-")</f>
        <v>1000</v>
      </c>
      <c r="W679" s="136">
        <f ca="1">_xlfn.XLOOKUP(G679&amp;$W$2,BS_CONTROLE[CHAVE],BS_CONTROLE[Quantidade_11],"-")</f>
        <v>0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 t="str">
        <f ca="1">_xlfn.XLOOKUP(G682&amp;$U$2,BS_CONTROLE[CHAVE],BS_CONTROLE[Quantidade_11],"-")</f>
        <v>-</v>
      </c>
      <c r="V682" s="136">
        <f ca="1">_xlfn.XLOOKUP(G682&amp;$V$2,BS_CONTROLE[CHAVE],BS_CONTROLE[Quantidade_11],"-")</f>
        <v>280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 t="str">
        <f ca="1">_xlfn.XLOOKUP(G683&amp;$U$2,BS_CONTROLE[CHAVE],BS_CONTROLE[Quantidade_11],"-")</f>
        <v>-</v>
      </c>
      <c r="V683" s="136">
        <f ca="1">_xlfn.XLOOKUP(G683&amp;$V$2,BS_CONTROLE[CHAVE],BS_CONTROLE[Quantidade_11],"-")</f>
        <v>1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 t="str">
        <f ca="1">_xlfn.XLOOKUP(G684&amp;$U$2,BS_CONTROLE[CHAVE],BS_CONTROLE[Quantidade_11],"-")</f>
        <v>-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 t="str">
        <f ca="1">_xlfn.XLOOKUP(G685&amp;$U$2,BS_CONTROLE[CHAVE],BS_CONTROLE[Quantidade_11],"-")</f>
        <v>-</v>
      </c>
      <c r="V685" s="136">
        <f ca="1">_xlfn.XLOOKUP(G685&amp;$V$2,BS_CONTROLE[CHAVE],BS_CONTROLE[Quantidade_11],"-")</f>
        <v>1</v>
      </c>
      <c r="W685" s="136">
        <f ca="1">_xlfn.XLOOKUP(G685&amp;$W$2,BS_CONTROLE[CHAVE],BS_CONTROLE[Quantidade_11],"-")</f>
        <v>4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 t="str">
        <f ca="1">_xlfn.XLOOKUP(G688&amp;$U$2,BS_CONTROLE[CHAVE],BS_CONTROLE[Quantidade_11],"-")</f>
        <v>-</v>
      </c>
      <c r="V688" s="136">
        <f ca="1">_xlfn.XLOOKUP(G688&amp;$V$2,BS_CONTROLE[CHAVE],BS_CONTROLE[Quantidade_11],"-")</f>
        <v>1</v>
      </c>
      <c r="W688" s="136">
        <f ca="1">_xlfn.XLOOKUP(G688&amp;$W$2,BS_CONTROLE[CHAVE],BS_CONTROLE[Quantidade_11],"-")</f>
        <v>4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50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 t="str">
        <f ca="1">_xlfn.XLOOKUP(G690&amp;$U$2,BS_CONTROLE[CHAVE],BS_CONTROLE[Quantidade_11],"-")</f>
        <v>-</v>
      </c>
      <c r="V690" s="136">
        <f ca="1">_xlfn.XLOOKUP(G690&amp;$V$2,BS_CONTROLE[CHAVE],BS_CONTROLE[Quantidade_11],"-")</f>
        <v>4</v>
      </c>
      <c r="W690" s="136">
        <f ca="1">_xlfn.XLOOKUP(G690&amp;$W$2,BS_CONTROLE[CHAVE],BS_CONTROLE[Quantidade_11],"-")</f>
        <v>1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 t="str">
        <f ca="1">_xlfn.XLOOKUP(G691&amp;$U$2,BS_CONTROLE[CHAVE],BS_CONTROLE[Quantidade_11],"-")</f>
        <v>-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1560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400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>
        <f ca="1">_xlfn.XLOOKUP(G699&amp;$V$2,BS_CONTROLE[CHAVE],BS_CONTROLE[Quantidade_11],"-")</f>
        <v>0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 t="str">
        <f ca="1">_xlfn.XLOOKUP(G703&amp;$U$2,BS_CONTROLE[CHAVE],BS_CONTROLE[Quantidade_11],"-")</f>
        <v>-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>
        <f ca="1">_xlfn.XLOOKUP(G704&amp;$V$2,BS_CONTROLE[CHAVE],BS_CONTROLE[Quantidade_11],"-")</f>
        <v>2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1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>
        <f ca="1">_xlfn.XLOOKUP(G709&amp;$V$2,BS_CONTROLE[CHAVE],BS_CONTROLE[Quantidade_11],"-")</f>
        <v>1554</v>
      </c>
      <c r="W709" s="136">
        <f ca="1">_xlfn.XLOOKUP(G709&amp;$W$2,BS_CONTROLE[CHAVE],BS_CONTROLE[Quantidade_11],"-")</f>
        <v>0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>
        <f ca="1">_xlfn.XLOOKUP(G710&amp;$W$2,BS_CONTROLE[CHAVE],BS_CONTROLE[Quantidade_11],"-")</f>
        <v>0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>
        <f ca="1">_xlfn.XLOOKUP(G715&amp;$V$2,BS_CONTROLE[CHAVE],BS_CONTROLE[Quantidade_11],"-")</f>
        <v>1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 t="str">
        <f ca="1">_xlfn.XLOOKUP(G718&amp;$U$2,BS_CONTROLE[CHAVE],BS_CONTROLE[Quantidade_11],"-")</f>
        <v>-</v>
      </c>
      <c r="V718" s="136">
        <f ca="1">_xlfn.XLOOKUP(G718&amp;$V$2,BS_CONTROLE[CHAVE],BS_CONTROLE[Quantidade_11],"-")</f>
        <v>1000</v>
      </c>
      <c r="W718" s="136">
        <f ca="1">_xlfn.XLOOKUP(G718&amp;$W$2,BS_CONTROLE[CHAVE],BS_CONTROLE[Quantidade_11],"-")</f>
        <v>0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>
        <f ca="1">_xlfn.XLOOKUP(G720&amp;$W$2,BS_CONTROLE[CHAVE],BS_CONTROLE[Quantidade_11],"-")</f>
        <v>0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>
        <f ca="1">_xlfn.XLOOKUP(G721&amp;$W$2,BS_CONTROLE[CHAVE],BS_CONTROLE[Quantidade_11],"-")</f>
        <v>0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>
        <f ca="1">_xlfn.XLOOKUP(G722&amp;$W$2,BS_CONTROLE[CHAVE],BS_CONTROLE[Quantidade_11],"-")</f>
        <v>0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 t="str">
        <f ca="1">_xlfn.XLOOKUP(G723&amp;$U$2,BS_CONTROLE[CHAVE],BS_CONTROLE[Quantidade_11],"-")</f>
        <v>-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 t="str">
        <f ca="1">_xlfn.XLOOKUP(G724&amp;$U$2,BS_CONTROLE[CHAVE],BS_CONTROLE[Quantidade_11],"-")</f>
        <v>-</v>
      </c>
      <c r="V724" s="136">
        <f ca="1">_xlfn.XLOOKUP(G724&amp;$V$2,BS_CONTROLE[CHAVE],BS_CONTROLE[Quantidade_11],"-")</f>
        <v>1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 t="str">
        <f ca="1">_xlfn.XLOOKUP(G725&amp;$U$2,BS_CONTROLE[CHAVE],BS_CONTROLE[Quantidade_11],"-")</f>
        <v>-</v>
      </c>
      <c r="V725" s="136">
        <f ca="1">_xlfn.XLOOKUP(G725&amp;$V$2,BS_CONTROLE[CHAVE],BS_CONTROLE[Quantidade_11],"-")</f>
        <v>1</v>
      </c>
      <c r="W725" s="136">
        <f ca="1">_xlfn.XLOOKUP(G725&amp;$W$2,BS_CONTROLE[CHAVE],BS_CONTROLE[Quantidade_11],"-")</f>
        <v>4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 t="str">
        <f ca="1">_xlfn.XLOOKUP(G726&amp;$U$2,BS_CONTROLE[CHAVE],BS_CONTROLE[Quantidade_11],"-")</f>
        <v>-</v>
      </c>
      <c r="V726" s="136">
        <f ca="1">_xlfn.XLOOKUP(G726&amp;$V$2,BS_CONTROLE[CHAVE],BS_CONTROLE[Quantidade_11],"-")</f>
        <v>280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 t="str">
        <f ca="1">_xlfn.XLOOKUP(G730&amp;$U$2,BS_CONTROLE[CHAVE],BS_CONTROLE[Quantidade_11],"-")</f>
        <v>-</v>
      </c>
      <c r="V730" s="136">
        <f ca="1">_xlfn.XLOOKUP(G730&amp;$V$2,BS_CONTROLE[CHAVE],BS_CONTROLE[Quantidade_11],"-")</f>
        <v>1</v>
      </c>
      <c r="W730" s="136">
        <f ca="1">_xlfn.XLOOKUP(G730&amp;$W$2,BS_CONTROLE[CHAVE],BS_CONTROLE[Quantidade_11],"-")</f>
        <v>4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>
        <f ca="1">_xlfn.XLOOKUP(G731&amp;$V$2,BS_CONTROLE[CHAVE],BS_CONTROLE[Quantidade_11],"-")</f>
        <v>230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 t="str">
        <f ca="1">_xlfn.XLOOKUP(G732&amp;$U$2,BS_CONTROLE[CHAVE],BS_CONTROLE[Quantidade_11],"-")</f>
        <v>-</v>
      </c>
      <c r="V732" s="136">
        <f ca="1">_xlfn.XLOOKUP(G732&amp;$V$2,BS_CONTROLE[CHAVE],BS_CONTROLE[Quantidade_11],"-")</f>
        <v>1</v>
      </c>
      <c r="W732" s="136">
        <f ca="1">_xlfn.XLOOKUP(G732&amp;$W$2,BS_CONTROLE[CHAVE],BS_CONTROLE[Quantidade_11],"-")</f>
        <v>4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>
        <f ca="1">_xlfn.XLOOKUP(G733&amp;$V$2,BS_CONTROLE[CHAVE],BS_CONTROLE[Quantidade_11],"-")</f>
        <v>1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 t="str">
        <f ca="1">_xlfn.XLOOKUP(G734&amp;$U$2,BS_CONTROLE[CHAVE],BS_CONTROLE[Quantidade_11],"-")</f>
        <v>-</v>
      </c>
      <c r="V734" s="136">
        <f ca="1">_xlfn.XLOOKUP(G734&amp;$V$2,BS_CONTROLE[CHAVE],BS_CONTROLE[Quantidade_11],"-")</f>
        <v>4</v>
      </c>
      <c r="W734" s="136">
        <f ca="1">_xlfn.XLOOKUP(G734&amp;$W$2,BS_CONTROLE[CHAVE],BS_CONTROLE[Quantidade_11],"-")</f>
        <v>1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 t="str">
        <f ca="1">_xlfn.XLOOKUP(G735&amp;$U$2,BS_CONTROLE[CHAVE],BS_CONTROLE[Quantidade_11],"-")</f>
        <v>-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1560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>
        <f ca="1">_xlfn.XLOOKUP(G736&amp;$V$2,BS_CONTROLE[CHAVE],BS_CONTROLE[Quantidade_11],"-")</f>
        <v>1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>
        <f ca="1">_xlfn.XLOOKUP(G737&amp;$V$2,BS_CONTROLE[CHAVE],BS_CONTROLE[Quantidade_11],"-")</f>
        <v>1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>
        <f ca="1">_xlfn.XLOOKUP(G738&amp;$V$2,BS_CONTROLE[CHAVE],BS_CONTROLE[Quantidade_11],"-")</f>
        <v>1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 t="str">
        <f ca="1">_xlfn.XLOOKUP(G741&amp;$U$2,BS_CONTROLE[CHAVE],BS_CONTROLE[Quantidade_11],"-")</f>
        <v>-</v>
      </c>
      <c r="V741" s="136">
        <f ca="1">_xlfn.XLOOKUP(G741&amp;$V$2,BS_CONTROLE[CHAVE],BS_CONTROLE[Quantidade_11],"-")</f>
        <v>0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400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 t="str">
        <f ca="1">_xlfn.XLOOKUP(G743&amp;$U$2,BS_CONTROLE[CHAVE],BS_CONTROLE[Quantidade_11],"-")</f>
        <v>-</v>
      </c>
      <c r="V743" s="136">
        <f ca="1">_xlfn.XLOOKUP(G743&amp;$V$2,BS_CONTROLE[CHAVE],BS_CONTROLE[Quantidade_11],"-")</f>
        <v>0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 t="str">
        <f ca="1">_xlfn.XLOOKUP(G744&amp;$U$2,BS_CONTROLE[CHAVE],BS_CONTROLE[Quantidade_11],"-")</f>
        <v>-</v>
      </c>
      <c r="V744" s="136">
        <f ca="1">_xlfn.XLOOKUP(G744&amp;$V$2,BS_CONTROLE[CHAVE],BS_CONTROLE[Quantidade_11],"-")</f>
        <v>0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 t="str">
        <f ca="1">_xlfn.XLOOKUP(G745&amp;$U$2,BS_CONTROLE[CHAVE],BS_CONTROLE[Quantidade_11],"-")</f>
        <v>-</v>
      </c>
      <c r="V745" s="136">
        <f ca="1">_xlfn.XLOOKUP(G745&amp;$V$2,BS_CONTROLE[CHAVE],BS_CONTROLE[Quantidade_11],"-")</f>
        <v>1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 t="str">
        <f ca="1">_xlfn.XLOOKUP(G746&amp;$U$2,BS_CONTROLE[CHAVE],BS_CONTROLE[Quantidade_11],"-")</f>
        <v>-</v>
      </c>
      <c r="V746" s="136">
        <f ca="1">_xlfn.XLOOKUP(G746&amp;$V$2,BS_CONTROLE[CHAVE],BS_CONTROLE[Quantidade_11],"-")</f>
        <v>2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 t="str">
        <f ca="1">_xlfn.XLOOKUP(G747&amp;$U$2,BS_CONTROLE[CHAVE],BS_CONTROLE[Quantidade_11],"-")</f>
        <v>-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 t="str">
        <f ca="1">_xlfn.XLOOKUP(G748&amp;$U$2,BS_CONTROLE[CHAVE],BS_CONTROLE[Quantidade_11],"-")</f>
        <v>-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 t="str">
        <f ca="1">_xlfn.XLOOKUP(G749&amp;$U$2,BS_CONTROLE[CHAVE],BS_CONTROLE[Quantidade_11],"-")</f>
        <v>-</v>
      </c>
      <c r="V749" s="136">
        <f ca="1">_xlfn.XLOOKUP(G749&amp;$V$2,BS_CONTROLE[CHAVE],BS_CONTROLE[Quantidade_11],"-")</f>
        <v>1000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 t="str">
        <f ca="1">_xlfn.XLOOKUP(G750&amp;$U$2,BS_CONTROLE[CHAVE],BS_CONTROLE[Quantidade_11],"-")</f>
        <v>-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 t="str">
        <f ca="1">_xlfn.XLOOKUP(G752&amp;$U$2,BS_CONTROLE[CHAVE],BS_CONTROLE[Quantidade_11],"-")</f>
        <v>-</v>
      </c>
      <c r="V752" s="136">
        <f ca="1">_xlfn.XLOOKUP(G752&amp;$V$2,BS_CONTROLE[CHAVE],BS_CONTROLE[Quantidade_11],"-")</f>
        <v>1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 t="str">
        <f ca="1">_xlfn.XLOOKUP(G753&amp;$U$2,BS_CONTROLE[CHAVE],BS_CONTROLE[Quantidade_11],"-")</f>
        <v>-</v>
      </c>
      <c r="V753" s="136">
        <f ca="1">_xlfn.XLOOKUP(G753&amp;$V$2,BS_CONTROLE[CHAVE],BS_CONTROLE[Quantidade_11],"-")</f>
        <v>1554</v>
      </c>
      <c r="W753" s="136">
        <f ca="1">_xlfn.XLOOKUP(G753&amp;$W$2,BS_CONTROLE[CHAVE],BS_CONTROLE[Quantidade_11],"-")</f>
        <v>0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>
        <f ca="1">_xlfn.XLOOKUP(G755&amp;$V$2,BS_CONTROLE[CHAVE],BS_CONTROLE[Quantidade_11],"-")</f>
        <v>1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>
        <f ca="1">_xlfn.XLOOKUP(G756&amp;$V$2,BS_CONTROLE[CHAVE],BS_CONTROLE[Quantidade_11],"-")</f>
        <v>1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>
        <f ca="1">_xlfn.XLOOKUP(G757&amp;$V$2,BS_CONTROLE[CHAVE],BS_CONTROLE[Quantidade_11],"-")</f>
        <v>1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 t="str">
        <f ca="1">_xlfn.XLOOKUP(G758&amp;$U$2,BS_CONTROLE[CHAVE],BS_CONTROLE[Quantidade_11],"-")</f>
        <v>-</v>
      </c>
      <c r="V758" s="136">
        <f ca="1">_xlfn.XLOOKUP(G758&amp;$V$2,BS_CONTROLE[CHAVE],BS_CONTROLE[Quantidade_11],"-")</f>
        <v>1</v>
      </c>
      <c r="W758" s="136">
        <f ca="1">_xlfn.XLOOKUP(G758&amp;$W$2,BS_CONTROLE[CHAVE],BS_CONTROLE[Quantidade_11],"-")</f>
        <v>1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 t="str">
        <f ca="1">_xlfn.XLOOKUP(G759&amp;$U$2,BS_CONTROLE[CHAVE],BS_CONTROLE[Quantidade_11],"-")</f>
        <v>-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>
        <f ca="1">_xlfn.XLOOKUP(G760&amp;$V$2,BS_CONTROLE[CHAVE],BS_CONTROLE[Quantidade_11],"-")</f>
        <v>280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>
        <f ca="1">_xlfn.XLOOKUP(G761&amp;$V$2,BS_CONTROLE[CHAVE],BS_CONTROLE[Quantidade_11],"-")</f>
        <v>280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 t="str">
        <f ca="1">_xlfn.XLOOKUP(G762&amp;$U$2,BS_CONTROLE[CHAVE],BS_CONTROLE[Quantidade_11],"-")</f>
        <v>-</v>
      </c>
      <c r="V762" s="136">
        <f ca="1">_xlfn.XLOOKUP(G762&amp;$V$2,BS_CONTROLE[CHAVE],BS_CONTROLE[Quantidade_11],"-")</f>
        <v>280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 t="str">
        <f ca="1">_xlfn.XLOOKUP(G763&amp;$U$2,BS_CONTROLE[CHAVE],BS_CONTROLE[Quantidade_11],"-")</f>
        <v>-</v>
      </c>
      <c r="V763" s="136">
        <f ca="1">_xlfn.XLOOKUP(G763&amp;$V$2,BS_CONTROLE[CHAVE],BS_CONTROLE[Quantidade_11],"-")</f>
        <v>1000</v>
      </c>
      <c r="W763" s="136">
        <f ca="1">_xlfn.XLOOKUP(G763&amp;$W$2,BS_CONTROLE[CHAVE],BS_CONTROLE[Quantidade_11],"-")</f>
        <v>0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 t="str">
        <f ca="1">_xlfn.XLOOKUP(G764&amp;$U$2,BS_CONTROLE[CHAVE],BS_CONTROLE[Quantidade_11],"-")</f>
        <v>-</v>
      </c>
      <c r="V764" s="136">
        <f ca="1">_xlfn.XLOOKUP(G764&amp;$V$2,BS_CONTROLE[CHAVE],BS_CONTROLE[Quantidade_11],"-")</f>
        <v>1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 t="str">
        <f ca="1">_xlfn.XLOOKUP(G765&amp;$U$2,BS_CONTROLE[CHAVE],BS_CONTROLE[Quantidade_11],"-")</f>
        <v>-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 t="str">
        <f ca="1">_xlfn.XLOOKUP(G766&amp;$U$2,BS_CONTROLE[CHAVE],BS_CONTROLE[Quantidade_11],"-")</f>
        <v>-</v>
      </c>
      <c r="V766" s="136">
        <f ca="1">_xlfn.XLOOKUP(G766&amp;$V$2,BS_CONTROLE[CHAVE],BS_CONTROLE[Quantidade_11],"-")</f>
        <v>1</v>
      </c>
      <c r="W766" s="136">
        <f ca="1">_xlfn.XLOOKUP(G766&amp;$W$2,BS_CONTROLE[CHAVE],BS_CONTROLE[Quantidade_11],"-")</f>
        <v>4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 t="str">
        <f>IF(SP_SUL!B769="","*",SP_SUL!B769)</f>
        <v>*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 t="str">
        <f ca="1">_xlfn.XLOOKUP(G770&amp;$U$2,BS_CONTROLE[CHAVE],BS_CONTROLE[Quantidade_11],"-")</f>
        <v>-</v>
      </c>
      <c r="V770" s="136">
        <f ca="1">_xlfn.XLOOKUP(G770&amp;$V$2,BS_CONTROLE[CHAVE],BS_CONTROLE[Quantidade_11],"-")</f>
        <v>2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 t="str">
        <f>IF(SP_SUL!B770="","*",SP_SUL!B770)</f>
        <v>*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 t="str">
        <f ca="1">_xlfn.XLOOKUP(G771&amp;$U$2,BS_CONTROLE[CHAVE],BS_CONTROLE[Quantidade_11],"-")</f>
        <v>-</v>
      </c>
      <c r="V771" s="136">
        <f ca="1">_xlfn.XLOOKUP(G771&amp;$V$2,BS_CONTROLE[CHAVE],BS_CONTROLE[Quantidade_11],"-")</f>
        <v>1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IF(SP_SUL!Y772="","*",SP_SUL!Y772)</f>
        <v>*</v>
      </c>
      <c r="B772" s="144" t="str">
        <f>IF(SP_SUL!X772="","*",SP_SUL!X772)</f>
        <v>*</v>
      </c>
      <c r="C772" s="144" t="str">
        <f>IF(SP_SUL!Z772="","*",SP_SUL!Z772)</f>
        <v>*</v>
      </c>
      <c r="D772" s="138" t="str">
        <f>IF(SP_SUL!S772="","*",SP_SUL!S772)</f>
        <v>-</v>
      </c>
      <c r="E772" s="138" t="str">
        <f>IF(SP_SUL!T772="","*",SP_SUL!T772)</f>
        <v>-</v>
      </c>
      <c r="F772" s="143" t="str">
        <f>IF(SP_SUL!B772="","*",SP_SUL!B772)</f>
        <v>*</v>
      </c>
      <c r="G772" s="143" t="str">
        <f>IF(SP_SUL!D772="","*",SP_SUL!D772)</f>
        <v>*</v>
      </c>
      <c r="H772" s="143" t="str">
        <f>IF(SP_SUL!F772="","*",SP_SUL!F772)</f>
        <v>*</v>
      </c>
      <c r="I772" s="143" t="str">
        <f>IF(SP_SUL!H772="","*",SP_SUL!H772)</f>
        <v>*</v>
      </c>
      <c r="J772" s="143" t="str">
        <f>IF(SP_SUL!I772="","*",SP_SUL!I772)</f>
        <v>*</v>
      </c>
      <c r="K772" s="138" t="str">
        <f>IF(SP_SUL!M772="","*",SP_SUL!M772)</f>
        <v>-</v>
      </c>
      <c r="L772" s="138" t="str">
        <f>IF(SP_SUL!N772="","*",SP_SUL!N772)</f>
        <v>-</v>
      </c>
      <c r="M772" s="139" t="str">
        <f>IF(SP_SUL!J772="","*",SP_SUL!J772)</f>
        <v>*</v>
      </c>
      <c r="N772" s="142" t="str">
        <f>IF(SP_SUL!K772="","*",SP_SUL!K772)</f>
        <v>*</v>
      </c>
      <c r="O772" s="142" t="str">
        <f>IF(SP_SUL!L772="","*",SP_SUL!L772)</f>
        <v>*</v>
      </c>
      <c r="P772" s="141" t="str">
        <f>IF(SP_SUL!O772="","*",SP_SUL!O772)</f>
        <v>*</v>
      </c>
      <c r="Q772" s="141" t="str">
        <f>IF(SP_SUL!P772="","*",SP_SUL!P772)</f>
        <v>*</v>
      </c>
      <c r="R772" s="143" t="str">
        <f>IF(SP_SUL!Q772="","*",CONCATENATE(SP_SUL!Q772," ",SP_SUL!R772))</f>
        <v>*</v>
      </c>
      <c r="S772" s="143" t="str">
        <f>IF(SP_SUL!V772="","*",SP_SUL!V772)</f>
        <v>*</v>
      </c>
      <c r="T772" s="143" t="str">
        <f>IF(SP_SUL!W772="","*",SP_SUL!W772)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IF(SP_SUL!Y773="","*",SP_SUL!Y773)</f>
        <v>*</v>
      </c>
      <c r="B773" s="144" t="str">
        <f>IF(SP_SUL!X773="","*",SP_SUL!X773)</f>
        <v>Oportunidade</v>
      </c>
      <c r="C773" s="144" t="str">
        <f>IF(SP_SUL!Z773="","*",SP_SUL!Z773)</f>
        <v>*</v>
      </c>
      <c r="D773" s="138" t="str">
        <f>IF(SP_SUL!S773="","*",SP_SUL!S773)</f>
        <v>SP SUL</v>
      </c>
      <c r="E773" s="138" t="str">
        <f>IF(SP_SUL!T773="","*",SP_SUL!T773)</f>
        <v>ZBV-ZRX</v>
      </c>
      <c r="F773" s="143" t="str">
        <f>IF(SP_SUL!B773="","*",SP_SUL!B773)</f>
        <v>*</v>
      </c>
      <c r="G773" s="143" t="str">
        <f>IF(SP_SUL!D773="","*",SP_SUL!D773)</f>
        <v>V92</v>
      </c>
      <c r="H773" s="143" t="str">
        <f>IF(SP_SUL!F773="","*",SP_SUL!F773)</f>
        <v>MECANIZAÇÃO - SOCADORA</v>
      </c>
      <c r="I773" s="143" t="str">
        <f>IF(SP_SUL!H773="","*",SP_SUL!H773)</f>
        <v>ZAC-2</v>
      </c>
      <c r="J773" s="143" t="str">
        <f>IF(SP_SUL!I773="","*",SP_SUL!I773)</f>
        <v>ZAC-2</v>
      </c>
      <c r="K773" s="138" t="str">
        <f>IF(SP_SUL!M773="","*",SP_SUL!M773)</f>
        <v>ZTT-ZLI</v>
      </c>
      <c r="L773" s="138" t="str">
        <f>IF(SP_SUL!N773="","*",SP_SUL!N773)</f>
        <v>ZTTK971</v>
      </c>
      <c r="M773" s="139">
        <f>IF(SP_SUL!J773="","*",SP_SUL!J773)</f>
        <v>70</v>
      </c>
      <c r="N773" s="142">
        <f>IF(SP_SUL!K773="","*",SP_SUL!K773)</f>
        <v>97.3</v>
      </c>
      <c r="O773" s="142">
        <f>IF(SP_SUL!L773="","*",SP_SUL!L773)</f>
        <v>97.4</v>
      </c>
      <c r="P773" s="141">
        <f>IF(SP_SUL!O773="","*",SP_SUL!O773)</f>
        <v>0.375</v>
      </c>
      <c r="Q773" s="141">
        <f>IF(SP_SUL!P773="","*",SP_SUL!P773)</f>
        <v>8.3333333333333329E-2</v>
      </c>
      <c r="R773" s="143" t="str">
        <f>IF(SP_SUL!Q773="","*",CONCATENATE(SP_SUL!Q773," ",SP_SUL!R773))</f>
        <v>100 M</v>
      </c>
      <c r="S773" s="143" t="str">
        <f>IF(SP_SUL!V773="","*",SP_SUL!V773)</f>
        <v>Israel</v>
      </c>
      <c r="T773" s="143" t="str">
        <f>IF(SP_SUL!W773="","*",SP_SUL!W773)</f>
        <v>Socaria mecanizada</v>
      </c>
      <c r="U773" s="136" t="str">
        <f ca="1">_xlfn.XLOOKUP(G773&amp;$U$2,BS_CONTROLE[CHAVE],BS_CONTROLE[Quantidade_11],"-")</f>
        <v>-</v>
      </c>
      <c r="V773" s="136">
        <f ca="1">_xlfn.XLOOKUP(G773&amp;$V$2,BS_CONTROLE[CHAVE],BS_CONTROLE[Quantidade_11],"-")</f>
        <v>230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IF(SP_SUL!Y774="","*",SP_SUL!Y774)</f>
        <v>*</v>
      </c>
      <c r="B774" s="144" t="str">
        <f>IF(SP_SUL!X774="","*",SP_SUL!X774)</f>
        <v>Oportunidade</v>
      </c>
      <c r="C774" s="144" t="str">
        <f>IF(SP_SUL!Z774="","*",SP_SUL!Z774)</f>
        <v>*</v>
      </c>
      <c r="D774" s="138" t="str">
        <f>IF(SP_SUL!S774="","*",SP_SUL!S774)</f>
        <v>SP SUL</v>
      </c>
      <c r="E774" s="138" t="str">
        <f>IF(SP_SUL!T774="","*",SP_SUL!T774)</f>
        <v>ZBV-ZRX</v>
      </c>
      <c r="F774" s="143" t="str">
        <f>IF(SP_SUL!B774="","*",SP_SUL!B774)</f>
        <v>*</v>
      </c>
      <c r="G774" s="143" t="str">
        <f>IF(SP_SUL!D774="","*",SP_SUL!D774)</f>
        <v>EXPANSÃO TURMA 1</v>
      </c>
      <c r="H774" s="143" t="str">
        <f>IF(SP_SUL!F774="","*",SP_SUL!F774)</f>
        <v>EXPANSÃO - SOLDA</v>
      </c>
      <c r="I774" s="143" t="str">
        <f>IF(SP_SUL!H774="","*",SP_SUL!H774)</f>
        <v>-</v>
      </c>
      <c r="J774" s="143" t="str">
        <f>IF(SP_SUL!I774="","*",SP_SUL!I774)</f>
        <v>-</v>
      </c>
      <c r="K774" s="138" t="str">
        <f>IF(SP_SUL!M774="","*",SP_SUL!M774)</f>
        <v>ZSU-ZNO</v>
      </c>
      <c r="L774" s="138" t="str">
        <f>IF(SP_SUL!N774="","*",SP_SUL!N774)</f>
        <v>K70K74</v>
      </c>
      <c r="M774" s="139">
        <f>IF(SP_SUL!J774="","*",SP_SUL!J774)</f>
        <v>68</v>
      </c>
      <c r="N774" s="142">
        <f>IF(SP_SUL!K774="","*",SP_SUL!K774)</f>
        <v>73.8</v>
      </c>
      <c r="O774" s="142">
        <f>IF(SP_SUL!L774="","*",SP_SUL!L774)</f>
        <v>74.180000000000007</v>
      </c>
      <c r="P774" s="141">
        <f>IF(SP_SUL!O774="","*",SP_SUL!O774)</f>
        <v>0.35416666666666669</v>
      </c>
      <c r="Q774" s="141">
        <f>IF(SP_SUL!P774="","*",SP_SUL!P774)</f>
        <v>6.25E-2</v>
      </c>
      <c r="R774" s="143" t="str">
        <f>IF(SP_SUL!Q774="","*",CONCATENATE(SP_SUL!Q774," ",SP_SUL!R774))</f>
        <v>1 Nº DE SOLDA</v>
      </c>
      <c r="S774" s="143" t="str">
        <f>IF(SP_SUL!V774="","*",SP_SUL!V774)</f>
        <v xml:space="preserve">Elder </v>
      </c>
      <c r="T774" s="143" t="str">
        <f>IF(SP_SUL!W774="","*",SP_SUL!W774)</f>
        <v xml:space="preserve">Execução de solda - Condicionado a temperatura </v>
      </c>
      <c r="U774" s="136" t="str">
        <f ca="1">_xlfn.XLOOKUP(G774&amp;$U$2,BS_CONTROLE[CHAVE],BS_CONTROLE[Quantidade_11],"-")</f>
        <v>-</v>
      </c>
      <c r="V774" s="136">
        <f ca="1">_xlfn.XLOOKUP(G774&amp;$V$2,BS_CONTROLE[CHAVE],BS_CONTROLE[Quantidade_11],"-")</f>
        <v>1</v>
      </c>
      <c r="W774" s="136">
        <f ca="1">_xlfn.XLOOKUP(G774&amp;$W$2,BS_CONTROLE[CHAVE],BS_CONTROLE[Quantidade_11],"-")</f>
        <v>4</v>
      </c>
    </row>
    <row r="775" spans="1:23" hidden="1">
      <c r="A775" s="144" t="str">
        <f>IF(SP_SUL!Y775="","*",SP_SUL!Y775)</f>
        <v>*</v>
      </c>
      <c r="B775" s="144" t="str">
        <f>IF(SP_SUL!X775="","*",SP_SUL!X775)</f>
        <v>*</v>
      </c>
      <c r="C775" s="144" t="str">
        <f>IF(SP_SUL!Z775="","*",SP_SUL!Z775)</f>
        <v>*</v>
      </c>
      <c r="D775" s="138" t="str">
        <f>IF(SP_SUL!S775="","*",SP_SUL!S775)</f>
        <v>-</v>
      </c>
      <c r="E775" s="138" t="str">
        <f>IF(SP_SUL!T775="","*",SP_SUL!T775)</f>
        <v>-</v>
      </c>
      <c r="F775" s="143" t="str">
        <f>IF(SP_SUL!B775="","*",SP_SUL!B775)</f>
        <v>*</v>
      </c>
      <c r="G775" s="143" t="str">
        <f>IF(SP_SUL!D775="","*",SP_SUL!D775)</f>
        <v>*</v>
      </c>
      <c r="H775" s="143" t="str">
        <f>IF(SP_SUL!F775="","*",SP_SUL!F775)</f>
        <v>*</v>
      </c>
      <c r="I775" s="143" t="str">
        <f>IF(SP_SUL!H775="","*",SP_SUL!H775)</f>
        <v>*</v>
      </c>
      <c r="J775" s="143" t="str">
        <f>IF(SP_SUL!I775="","*",SP_SUL!I775)</f>
        <v>*</v>
      </c>
      <c r="K775" s="138" t="str">
        <f>IF(SP_SUL!M775="","*",SP_SUL!M775)</f>
        <v>-</v>
      </c>
      <c r="L775" s="138" t="str">
        <f>IF(SP_SUL!N775="","*",SP_SUL!N775)</f>
        <v>-</v>
      </c>
      <c r="M775" s="139" t="str">
        <f>IF(SP_SUL!J775="","*",SP_SUL!J775)</f>
        <v>*</v>
      </c>
      <c r="N775" s="142" t="str">
        <f>IF(SP_SUL!K775="","*",SP_SUL!K775)</f>
        <v>*</v>
      </c>
      <c r="O775" s="142" t="str">
        <f>IF(SP_SUL!L775="","*",SP_SUL!L775)</f>
        <v>*</v>
      </c>
      <c r="P775" s="141" t="str">
        <f>IF(SP_SUL!O775="","*",SP_SUL!O775)</f>
        <v>*</v>
      </c>
      <c r="Q775" s="141" t="str">
        <f>IF(SP_SUL!P775="","*",SP_SUL!P775)</f>
        <v>*</v>
      </c>
      <c r="R775" s="143" t="str">
        <f>IF(SP_SUL!Q775="","*",CONCATENATE(SP_SUL!Q775," ",SP_SUL!R775))</f>
        <v>*</v>
      </c>
      <c r="S775" s="143" t="str">
        <f>IF(SP_SUL!V775="","*",SP_SUL!V775)</f>
        <v>*</v>
      </c>
      <c r="T775" s="143" t="str">
        <f>IF(SP_SUL!W775="","*",SP_SUL!W775)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Oportunidade</v>
      </c>
      <c r="C776" s="144" t="str">
        <f>IF(SP_SUL!Z777="","*",SP_SUL!Z777)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 t="str">
        <f>IF(SP_SUL!B776="","*",SP_SUL!B776)</f>
        <v>*</v>
      </c>
      <c r="G776" s="143" t="str">
        <f>IF(SP_SUL!D776="","*",SP_SUL!D776)</f>
        <v>DANIEL (TP-647)</v>
      </c>
      <c r="H776" s="143" t="str">
        <f>IF(SP_SUL!F776="","*",SP_SUL!F776)</f>
        <v>PDM - SOLDA</v>
      </c>
      <c r="I776" s="143" t="str">
        <f>IF(SP_SUL!H776="","*",SP_SUL!H776)</f>
        <v>-</v>
      </c>
      <c r="J776" s="143" t="str">
        <f>IF(SP_SUL!I776="","*",SP_SUL!I776)</f>
        <v>-</v>
      </c>
      <c r="K776" s="138" t="str">
        <f>IF(SP_SUL!M776="","*",SP_SUL!M776)</f>
        <v>ZST</v>
      </c>
      <c r="L776" s="138" t="str">
        <f>IF(SP_SUL!N776="","*",SP_SUL!N776)</f>
        <v>ZST2</v>
      </c>
      <c r="M776" s="139">
        <f>IF(SP_SUL!J776="","*",SP_SUL!J776)</f>
        <v>56</v>
      </c>
      <c r="N776" s="142">
        <f>IF(SP_SUL!K776="","*",SP_SUL!K776)</f>
        <v>208.75</v>
      </c>
      <c r="O776" s="142" t="str">
        <f>IF(SP_SUL!L776="","*",SP_SUL!L776)</f>
        <v>-</v>
      </c>
      <c r="P776" s="141">
        <f>IF(SP_SUL!O776="","*",SP_SUL!O776)</f>
        <v>0.375</v>
      </c>
      <c r="Q776" s="141">
        <f>IF(SP_SUL!P776="","*",SP_SUL!P776)</f>
        <v>6.25E-2</v>
      </c>
      <c r="R776" s="143" t="str">
        <f>IF(SP_SUL!Q776="","*",CONCATENATE(SP_SUL!Q776," ",SP_SUL!R776))</f>
        <v>1 Nº DE SOLDA</v>
      </c>
      <c r="S776" s="143" t="str">
        <f>IF(SP_SUL!V776="","*",SP_SUL!V776)</f>
        <v>Daniel</v>
      </c>
      <c r="T776" s="143" t="str">
        <f>IF(SP_SUL!W776="","*",SP_SUL!W776)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Contrato</v>
      </c>
      <c r="C777" s="144" t="str">
        <f>IF(SP_SUL!Z778="","*",SP_SUL!Z778)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 t="str">
        <f>IF(SP_SUL!B777="","*",SP_SUL!B777)</f>
        <v>*</v>
      </c>
      <c r="G777" s="143" t="str">
        <f>IF(SP_SUL!D777="","*",SP_SUL!D777)</f>
        <v>V93</v>
      </c>
      <c r="H777" s="143" t="str">
        <f>IF(SP_SUL!F777="","*",SP_SUL!F777)</f>
        <v>MECANIZAÇÃO - SOCADORA</v>
      </c>
      <c r="I777" s="143" t="str">
        <f>IF(SP_SUL!H777="","*",SP_SUL!H777)</f>
        <v>ZYU1</v>
      </c>
      <c r="J777" s="143" t="str">
        <f>IF(SP_SUL!I777="","*",SP_SUL!I777)</f>
        <v>ZYU1</v>
      </c>
      <c r="K777" s="138" t="str">
        <f>IF(SP_SUL!M777="","*",SP_SUL!M777)</f>
        <v>ZYU-ZST</v>
      </c>
      <c r="L777" s="138" t="str">
        <f>IF(SP_SUL!N777="","*",SP_SUL!N777)</f>
        <v>ZYU206</v>
      </c>
      <c r="M777" s="139">
        <f>IF(SP_SUL!J777="","*",SP_SUL!J777)</f>
        <v>56</v>
      </c>
      <c r="N777" s="142">
        <f>IF(SP_SUL!K777="","*",SP_SUL!K777)</f>
        <v>204.4</v>
      </c>
      <c r="O777" s="142">
        <f>IF(SP_SUL!L777="","*",SP_SUL!L777)</f>
        <v>206.4</v>
      </c>
      <c r="P777" s="141">
        <f>IF(SP_SUL!O777="","*",SP_SUL!O777)</f>
        <v>0.33333333333333331</v>
      </c>
      <c r="Q777" s="141">
        <f>IF(SP_SUL!P777="","*",SP_SUL!P777)</f>
        <v>0.125</v>
      </c>
      <c r="R777" s="143" t="str">
        <f>IF(SP_SUL!Q777="","*",CONCATENATE(SP_SUL!Q777," ",SP_SUL!R777))</f>
        <v>500 M</v>
      </c>
      <c r="S777" s="143" t="str">
        <f>IF(SP_SUL!V777="","*",SP_SUL!V777)</f>
        <v>Moises</v>
      </c>
      <c r="T777" s="143" t="str">
        <f>IF(SP_SUL!W777="","*",SP_SUL!W777)</f>
        <v>Socaria mecanizada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400</v>
      </c>
      <c r="W777" s="136" t="str">
        <f ca="1">_xlfn.XLOOKUP(G777&amp;$W$2,BS_CONTROLE[CHAVE],BS_CONTROLE[Quantidade_11],"-")</f>
        <v>-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IF(SP_SUL!Z779="","*",SP_SUL!Z779)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 t="str">
        <f>IF(SP_SUL!B778="","*",SP_SUL!B778)</f>
        <v>*</v>
      </c>
      <c r="G778" s="143" t="str">
        <f>IF(SP_SUL!D778="","*",SP_SUL!D778)</f>
        <v>ROGÉRIO (TP-730)</v>
      </c>
      <c r="H778" s="143" t="str">
        <f>IF(SP_SUL!F778="","*",SP_SUL!F778)</f>
        <v>PDM - SUBSTITUIÇÃO - DORMENTE</v>
      </c>
      <c r="I778" s="143" t="str">
        <f>IF(SP_SUL!H778="","*",SP_SUL!H778)</f>
        <v>-</v>
      </c>
      <c r="J778" s="143" t="str">
        <f>IF(SP_SUL!I778="","*",SP_SUL!I778)</f>
        <v>-</v>
      </c>
      <c r="K778" s="138" t="str">
        <f>IF(SP_SUL!M778="","*",SP_SUL!M778)</f>
        <v>ZYU</v>
      </c>
      <c r="L778" s="138" t="str">
        <f>IF(SP_SUL!N778="","*",SP_SUL!N778)</f>
        <v>ZYU2</v>
      </c>
      <c r="M778" s="139">
        <f>IF(SP_SUL!J778="","*",SP_SUL!J778)</f>
        <v>56</v>
      </c>
      <c r="N778" s="142">
        <f>IF(SP_SUL!K778="","*",SP_SUL!K778)</f>
        <v>202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8.3333333333333329E-2</v>
      </c>
      <c r="R778" s="143" t="str">
        <f>IF(SP_SUL!Q778="","*",CONCATENATE(SP_SUL!Q778," ",SP_SUL!R778))</f>
        <v>30 Nº DE DORMENTES</v>
      </c>
      <c r="S778" s="143" t="str">
        <f>IF(SP_SUL!V778="","*",SP_SUL!V778)</f>
        <v>Henrique</v>
      </c>
      <c r="T778" s="143" t="str">
        <f>IF(SP_SUL!W778="","*",SP_SUL!W778)</f>
        <v>PDM - Substituição de dormentes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>
        <f ca="1">_xlfn.XLOOKUP(G778&amp;$W$2,BS_CONTROLE[CHAVE],BS_CONTROLE[Quantidade_11],"-")</f>
        <v>0</v>
      </c>
    </row>
    <row r="779" spans="1:23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IF(SP_SUL!Z780="","*",SP_SUL!Z780)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W59</v>
      </c>
      <c r="H779" s="143" t="str">
        <f>IF(SP_SUL!F779="","*",SP_SUL!F779)</f>
        <v>PDM - DESCARGA - DORMENTE</v>
      </c>
      <c r="I779" s="143" t="str">
        <f>IF(SP_SUL!H779="","*",SP_SUL!H779)</f>
        <v>ZYU1</v>
      </c>
      <c r="J779" s="143" t="str">
        <f>IF(SP_SUL!I779="","*",SP_SUL!I779)</f>
        <v>ZYU1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</v>
      </c>
      <c r="O779" s="142" t="str">
        <f>IF(SP_SUL!L779="","*",SP_SUL!L779)</f>
        <v>-</v>
      </c>
      <c r="P779" s="141">
        <f>IF(SP_SUL!O779="","*",SP_SUL!O779)</f>
        <v>0.375</v>
      </c>
      <c r="Q779" s="141">
        <f>IF(SP_SUL!P779="","*",SP_SUL!P779)</f>
        <v>4.1666666666666664E-2</v>
      </c>
      <c r="R779" s="143" t="str">
        <f>IF(SP_SUL!Q779="","*",CONCATENATE(SP_SUL!Q779," ",SP_SUL!R779))</f>
        <v>100 Nº DE DORMENTES</v>
      </c>
      <c r="S779" s="143" t="str">
        <f>IF(SP_SUL!V779="","*",SP_SUL!V779)</f>
        <v>Henrique</v>
      </c>
      <c r="T779" s="143" t="str">
        <f>IF(SP_SUL!W779="","*",SP_SUL!W779)</f>
        <v>Descarga de dormentes km190+000 (40min)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IF(SP_SUL!Z781="","*",SP_SUL!Z781)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ROBSON (TF-701)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Robson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IF(SP_SUL!Z782="","*",SP_SUL!Z782)</f>
        <v>*</v>
      </c>
      <c r="D781" s="138" t="str">
        <f>IF(SP_SUL!S781="","*",SP_SUL!S781)</f>
        <v>SP SUL</v>
      </c>
      <c r="E781" s="138" t="str">
        <f>IF(SP_SUL!T781="","*",SP_SUL!T781)</f>
        <v>ZBV-ZKE</v>
      </c>
      <c r="F781" s="143" t="str">
        <f>IF(SP_SUL!B781="","*",SP_SUL!B781)</f>
        <v>*</v>
      </c>
      <c r="G781" s="143" t="str">
        <f>IF(SP_SUL!D781="","*",SP_SUL!D781)</f>
        <v>JACIANO (TF-674)</v>
      </c>
      <c r="H781" s="143" t="str">
        <f>IF(SP_SUL!F781="","*",SP_SUL!F781)</f>
        <v>PDM - SUBSTITUIÇÃO - DORMENTE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ZDY-ZFY</v>
      </c>
      <c r="L781" s="138" t="str">
        <f>IF(SP_SUL!N781="","*",SP_SUL!N781)</f>
        <v>189ZFY</v>
      </c>
      <c r="M781" s="139">
        <f>IF(SP_SUL!J781="","*",SP_SUL!J781)</f>
        <v>56</v>
      </c>
      <c r="N781" s="142">
        <f>IF(SP_SUL!K781="","*",SP_SUL!K781)</f>
        <v>190.3</v>
      </c>
      <c r="O781" s="142">
        <f>IF(SP_SUL!L781="","*",SP_SUL!L781)</f>
        <v>190.5</v>
      </c>
      <c r="P781" s="141">
        <f>IF(SP_SUL!O781="","*",SP_SUL!O781)</f>
        <v>0.375</v>
      </c>
      <c r="Q781" s="141">
        <f>IF(SP_SUL!P781="","*",SP_SUL!P781)</f>
        <v>8.3333333333333329E-2</v>
      </c>
      <c r="R781" s="143" t="str">
        <f>IF(SP_SUL!Q781="","*",CONCATENATE(SP_SUL!Q781," ",SP_SUL!R781))</f>
        <v>50 Nº DE DORMENTES</v>
      </c>
      <c r="S781" s="143" t="str">
        <f>IF(SP_SUL!V781="","*",SP_SUL!V781)</f>
        <v>Josenilton</v>
      </c>
      <c r="T781" s="143" t="str">
        <f>IF(SP_SUL!W781="","*",SP_SUL!W781)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IF(SP_SUL!Z783="","*",SP_SUL!Z783)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 t="str">
        <f>IF(SP_SUL!B782="","*",SP_SUL!B782)</f>
        <v>*</v>
      </c>
      <c r="G782" s="143" t="str">
        <f>IF(SP_SUL!D782="","*",SP_SUL!D782)</f>
        <v>CLEBISON (TP-728)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 t="str">
        <f ca="1">_xlfn.XLOOKUP(G782&amp;$U$2,BS_CONTROLE[CHAVE],BS_CONTROLE[Quantidade_11],"-")</f>
        <v>-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IF(SP_SUL!Z784="","*",SP_SUL!Z784)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 t="str">
        <f>IF(SP_SUL!B783="","*",SP_SUL!B783)</f>
        <v>*</v>
      </c>
      <c r="G783" s="143" t="str">
        <f>IF(SP_SUL!D783="","*",SP_SUL!D783)</f>
        <v>ISMAEL(TP-726)</v>
      </c>
      <c r="H783" s="143" t="str">
        <f>IF(SP_SUL!F783="","*",SP_SUL!F783)</f>
        <v>PDM - SOLDA</v>
      </c>
      <c r="I783" s="143" t="str">
        <f>IF(SP_SUL!H783="","*",SP_SUL!H783)</f>
        <v>-</v>
      </c>
      <c r="J783" s="143" t="str">
        <f>IF(SP_SUL!I783="","*",SP_SUL!I783)</f>
        <v>-</v>
      </c>
      <c r="K783" s="138" t="str">
        <f>IF(SP_SUL!M783="","*",SP_SUL!M783)</f>
        <v>ZWW-ZKW</v>
      </c>
      <c r="L783" s="138" t="str">
        <f>IF(SP_SUL!N783="","*",SP_SUL!N783)</f>
        <v>K93K912</v>
      </c>
      <c r="M783" s="139">
        <f>IF(SP_SUL!J783="","*",SP_SUL!J783)</f>
        <v>55</v>
      </c>
      <c r="N783" s="142">
        <f>IF(SP_SUL!K783="","*",SP_SUL!K783)</f>
        <v>91.15</v>
      </c>
      <c r="O783" s="142">
        <f>IF(SP_SUL!L783="","*",SP_SUL!L783)</f>
        <v>91.516999999999996</v>
      </c>
      <c r="P783" s="141">
        <f>IF(SP_SUL!O783="","*",SP_SUL!O783)</f>
        <v>0.375</v>
      </c>
      <c r="Q783" s="141">
        <f>IF(SP_SUL!P783="","*",SP_SUL!P783)</f>
        <v>6.25E-2</v>
      </c>
      <c r="R783" s="143" t="str">
        <f>IF(SP_SUL!Q783="","*",CONCATENATE(SP_SUL!Q783," ",SP_SUL!R783))</f>
        <v>1 Nº DE SOLDA</v>
      </c>
      <c r="S783" s="143" t="str">
        <f>IF(SP_SUL!V783="","*",SP_SUL!V783)</f>
        <v xml:space="preserve">Felipe </v>
      </c>
      <c r="T783" s="143" t="str">
        <f>IF(SP_SUL!W783="","*",SP_SUL!W783)</f>
        <v xml:space="preserve">Execução de solda - Condicionado a temperatura </v>
      </c>
      <c r="U783" s="136" t="str">
        <f ca="1">_xlfn.XLOOKUP(G783&amp;$U$2,BS_CONTROLE[CHAVE],BS_CONTROLE[Quantidade_11],"-")</f>
        <v>-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IF(SP_SUL!Z785="","*",SP_SUL!Z785)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 t="str">
        <f>IF(SP_SUL!B784="","*",SP_SUL!B784)</f>
        <v>*</v>
      </c>
      <c r="G784" s="143" t="str">
        <f>IF(SP_SUL!D784="","*",SP_SUL!D784)</f>
        <v>E17</v>
      </c>
      <c r="H784" s="143" t="str">
        <f>IF(SP_SUL!F784="","*",SP_SUL!F784)</f>
        <v>CAMINHÃO DE SOLDA</v>
      </c>
      <c r="I784" s="143" t="str">
        <f>IF(SP_SUL!H784="","*",SP_SUL!H784)</f>
        <v>102ZKW2</v>
      </c>
      <c r="J784" s="143" t="str">
        <f>IF(SP_SUL!I784="","*",SP_SUL!I784)</f>
        <v>102ZKW2</v>
      </c>
      <c r="K784" s="138" t="str">
        <f>IF(SP_SUL!M784="","*",SP_SUL!M784)</f>
        <v>ZKW-ZLU</v>
      </c>
      <c r="L784" s="138" t="str">
        <f>IF(SP_SUL!N784="","*",SP_SUL!N784)</f>
        <v>102ZKW2</v>
      </c>
      <c r="M784" s="139">
        <f>IF(SP_SUL!J784="","*",SP_SUL!J784)</f>
        <v>55</v>
      </c>
      <c r="N784" s="142">
        <f>IF(SP_SUL!K784="","*",SP_SUL!K784)</f>
        <v>100.3</v>
      </c>
      <c r="O784" s="142" t="str">
        <f>IF(SP_SUL!L784="","*",SP_SUL!L784)</f>
        <v>-</v>
      </c>
      <c r="P784" s="141">
        <f>IF(SP_SUL!O784="","*",SP_SUL!O784)</f>
        <v>0.38194444444444442</v>
      </c>
      <c r="Q784" s="141">
        <f>IF(SP_SUL!P784="","*",SP_SUL!P784)</f>
        <v>0.125</v>
      </c>
      <c r="R784" s="143" t="str">
        <f>IF(SP_SUL!Q784="","*",CONCATENATE(SP_SUL!Q784," ",SP_SUL!R784))</f>
        <v>2 Nº DE SOLDA</v>
      </c>
      <c r="S784" s="143" t="str">
        <f>IF(SP_SUL!V784="","*",SP_SUL!V784)</f>
        <v xml:space="preserve">Higor </v>
      </c>
      <c r="T784" s="143" t="str">
        <f>IF(SP_SUL!W784="","*",SP_SUL!W784)</f>
        <v>Caminhão de solda</v>
      </c>
      <c r="U784" s="136" t="str">
        <f ca="1">_xlfn.XLOOKUP(G784&amp;$U$2,BS_CONTROLE[CHAVE],BS_CONTROLE[Quantidade_11],"-")</f>
        <v>-</v>
      </c>
      <c r="V784" s="136">
        <f ca="1">_xlfn.XLOOKUP(G784&amp;$V$2,BS_CONTROLE[CHAVE],BS_CONTROLE[Quantidade_11],"-")</f>
        <v>2</v>
      </c>
      <c r="W784" s="136">
        <f ca="1">_xlfn.XLOOKUP(G784&amp;$W$2,BS_CONTROLE[CHAVE],BS_CONTROLE[Quantidade_11],"-")</f>
        <v>0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IF(SP_SUL!Z786="","*",SP_SUL!Z786)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 t="str">
        <f>IF(SP_SUL!B785="","*",SP_SUL!B785)</f>
        <v>*</v>
      </c>
      <c r="G785" s="143" t="str">
        <f>IF(SP_SUL!D785="","*",SP_SUL!D785)</f>
        <v>DIEGO (TP-681)</v>
      </c>
      <c r="H785" s="143" t="str">
        <f>IF(SP_SUL!F785="","*",SP_SUL!F785)</f>
        <v>PDM - SUBSTITUIÇÃO - TRILHO</v>
      </c>
      <c r="I785" s="143" t="str">
        <f>IF(SP_SUL!H785="","*",SP_SUL!H785)</f>
        <v>-</v>
      </c>
      <c r="J785" s="143" t="str">
        <f>IF(SP_SUL!I785="","*",SP_SUL!I785)</f>
        <v>-</v>
      </c>
      <c r="K785" s="138" t="str">
        <f>IF(SP_SUL!M785="","*",SP_SUL!M785)</f>
        <v>ZWI-ZEM</v>
      </c>
      <c r="L785" s="138" t="str">
        <f>IF(SP_SUL!N785="","*",SP_SUL!N785)</f>
        <v>130ZYQ2</v>
      </c>
      <c r="M785" s="139">
        <f>IF(SP_SUL!J785="","*",SP_SUL!J785)</f>
        <v>55</v>
      </c>
      <c r="N785" s="142">
        <f>IF(SP_SUL!K785="","*",SP_SUL!K785)</f>
        <v>129.9</v>
      </c>
      <c r="O785" s="142" t="str">
        <f>IF(SP_SUL!L785="","*",SP_SUL!L785)</f>
        <v>-</v>
      </c>
      <c r="P785" s="141">
        <f>IF(SP_SUL!O785="","*",SP_SUL!O785)</f>
        <v>0.41666666666666669</v>
      </c>
      <c r="Q785" s="141">
        <f>IF(SP_SUL!P785="","*",SP_SUL!P785)</f>
        <v>8.3333333333333329E-2</v>
      </c>
      <c r="R785" s="143" t="str">
        <f>IF(SP_SUL!Q785="","*",CONCATENATE(SP_SUL!Q785," ",SP_SUL!R785))</f>
        <v>312 M</v>
      </c>
      <c r="S785" s="143" t="str">
        <f>IF(SP_SUL!V785="","*",SP_SUL!V785)</f>
        <v xml:space="preserve">Felipe </v>
      </c>
      <c r="T785" s="143" t="str">
        <f>IF(SP_SUL!W785="","*",SP_SUL!W785)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IF(SP_SUL!Z787="","*",SP_SUL!Z787)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 t="str">
        <f>IF(SP_SUL!B786="","*",SP_SUL!B786)</f>
        <v>*</v>
      </c>
      <c r="G786" s="143" t="str">
        <f>IF(SP_SUL!D786="","*",SP_SUL!D786)</f>
        <v>W60</v>
      </c>
      <c r="H786" s="143" t="str">
        <f>IF(SP_SUL!F786="","*",SP_SUL!F786)</f>
        <v>RECOLHIMENTO DE DORMENTE</v>
      </c>
      <c r="I786" s="143" t="str">
        <f>IF(SP_SUL!H786="","*",SP_SUL!H786)</f>
        <v>ZEM130-2</v>
      </c>
      <c r="J786" s="143" t="str">
        <f>IF(SP_SUL!I786="","*",SP_SUL!I786)</f>
        <v>ZEM130-2</v>
      </c>
      <c r="K786" s="138" t="str">
        <f>IF(SP_SUL!M786="","*",SP_SUL!M786)</f>
        <v>ZEJ</v>
      </c>
      <c r="L786" s="138" t="str">
        <f>IF(SP_SUL!N786="","*",SP_SUL!N786)</f>
        <v>ZEJ1</v>
      </c>
      <c r="M786" s="139">
        <f>IF(SP_SUL!J786="","*",SP_SUL!J786)</f>
        <v>48</v>
      </c>
      <c r="N786" s="142">
        <f>IF(SP_SUL!K786="","*",SP_SUL!K786)</f>
        <v>145.9</v>
      </c>
      <c r="O786" s="142">
        <f>IF(SP_SUL!L786="","*",SP_SUL!L786)</f>
        <v>151.6</v>
      </c>
      <c r="P786" s="141">
        <f>IF(SP_SUL!O786="","*",SP_SUL!O786)</f>
        <v>0.33333333333333331</v>
      </c>
      <c r="Q786" s="141">
        <f>IF(SP_SUL!P786="","*",SP_SUL!P786)</f>
        <v>6.25E-2</v>
      </c>
      <c r="R786" s="143" t="str">
        <f>IF(SP_SUL!Q786="","*",CONCATENATE(SP_SUL!Q786," ",SP_SUL!R786))</f>
        <v>100 Nº DE PEÇAS</v>
      </c>
      <c r="S786" s="143" t="str">
        <f>IF(SP_SUL!V786="","*",SP_SUL!V786)</f>
        <v xml:space="preserve">felipe </v>
      </c>
      <c r="T786" s="143" t="str">
        <f>IF(SP_SUL!W786="","*",SP_SUL!W786)</f>
        <v>Recolhimento de dormente</v>
      </c>
      <c r="U786" s="136" t="str">
        <f ca="1">_xlfn.XLOOKUP(G786&amp;$U$2,BS_CONTROLE[CHAVE],BS_CONTROLE[Quantidade_11],"-")</f>
        <v>-</v>
      </c>
      <c r="V786" s="136">
        <f ca="1">_xlfn.XLOOKUP(G786&amp;$V$2,BS_CONTROLE[CHAVE],BS_CONTROLE[Quantidade_11],"-")</f>
        <v>1000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IF(SP_SUL!Z788="","*",SP_SUL!Z788)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 t="str">
        <f>IF(SP_SUL!B787="","*",SP_SUL!B787)</f>
        <v>*</v>
      </c>
      <c r="G787" s="143" t="str">
        <f>IF(SP_SUL!D787="","*",SP_SUL!D787)</f>
        <v>V89</v>
      </c>
      <c r="H787" s="143" t="str">
        <f>IF(SP_SUL!F787="","*",SP_SUL!F787)</f>
        <v>MECANIZAÇÃO - SOCADORA</v>
      </c>
      <c r="I787" s="143" t="str">
        <f>IF(SP_SUL!H787="","*",SP_SUL!H787)</f>
        <v>ZEM2</v>
      </c>
      <c r="J787" s="143" t="str">
        <f>IF(SP_SUL!I787="","*",SP_SUL!I787)</f>
        <v>ZEM</v>
      </c>
      <c r="K787" s="138" t="str">
        <f>IF(SP_SUL!M787="","*",SP_SUL!M787)</f>
        <v>ZWI-ZEM</v>
      </c>
      <c r="L787" s="138" t="str">
        <f>IF(SP_SUL!N787="","*",SP_SUL!N787)</f>
        <v>ZEM1301</v>
      </c>
      <c r="M787" s="139">
        <f>IF(SP_SUL!J787="","*",SP_SUL!J787)</f>
        <v>48</v>
      </c>
      <c r="N787" s="142">
        <f>IF(SP_SUL!K787="","*",SP_SUL!K787)</f>
        <v>134</v>
      </c>
      <c r="O787" s="142">
        <f>IF(SP_SUL!L787="","*",SP_SUL!L787)</f>
        <v>135</v>
      </c>
      <c r="P787" s="141">
        <f>IF(SP_SUL!O787="","*",SP_SUL!O787)</f>
        <v>0.375</v>
      </c>
      <c r="Q787" s="141">
        <f>IF(SP_SUL!P787="","*",SP_SUL!P787)</f>
        <v>8.3333333333333329E-2</v>
      </c>
      <c r="R787" s="143" t="str">
        <f>IF(SP_SUL!Q787="","*",CONCATENATE(SP_SUL!Q787," ",SP_SUL!R787))</f>
        <v>1000 M</v>
      </c>
      <c r="S787" s="143" t="str">
        <f>IF(SP_SUL!V787="","*",SP_SUL!V787)</f>
        <v>Antonioni</v>
      </c>
      <c r="T787" s="143" t="str">
        <f>IF(SP_SUL!W787="","*",SP_SUL!W787)</f>
        <v>Socaria mecanizada</v>
      </c>
      <c r="U787" s="136" t="str">
        <f ca="1">_xlfn.XLOOKUP(G787&amp;$U$2,BS_CONTROLE[CHAVE],BS_CONTROLE[Quantidade_11],"-")</f>
        <v>-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IF(SP_SUL!Z789="","*",SP_SUL!Z789)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 t="str">
        <f>IF(SP_SUL!B788="","*",SP_SUL!B788)</f>
        <v>*</v>
      </c>
      <c r="G788" s="143" t="str">
        <f>IF(SP_SUL!D788="","*",SP_SUL!D788)</f>
        <v>MATEUS (TP-809)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*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155.96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>
        <f ca="1">_xlfn.XLOOKUP(G788&amp;$V$2,BS_CONTROLE[CHAVE],BS_CONTROLE[Quantidade_11],"-")</f>
        <v>1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IF(SP_SUL!Z790="","*",SP_SUL!Z790)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 t="str">
        <f>IF(SP_SUL!B789="","*",SP_SUL!B789)</f>
        <v>*</v>
      </c>
      <c r="G789" s="143" t="str">
        <f>IF(SP_SUL!D789="","*",SP_SUL!D789)</f>
        <v>WALTER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155.36799999999999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>
        <f ca="1">_xlfn.XLOOKUP(G789&amp;$V$2,BS_CONTROLE[CHAVE],BS_CONTROLE[Quantidade_11],"-")</f>
        <v>1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IF(SP_SUL!Z791="","*",SP_SUL!Z791)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 t="str">
        <f>IF(SP_SUL!B790="","*",SP_SUL!B790)</f>
        <v>*</v>
      </c>
      <c r="G790" s="143" t="str">
        <f>IF(SP_SUL!D790="","*",SP_SUL!D790)</f>
        <v>ADENISON (TP-810)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155.37899999999999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6.9444444444444448E-2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>
        <f ca="1">_xlfn.XLOOKUP(G790&amp;$V$2,BS_CONTROLE[CHAVE],BS_CONTROLE[Quantidade_11],"-")</f>
        <v>1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IF(SP_SUL!Z792="","*",SP_SUL!Z792)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 t="str">
        <f>IF(SP_SUL!B791="","*",SP_SUL!B791)</f>
        <v>*</v>
      </c>
      <c r="G791" s="143" t="str">
        <f>IF(SP_SUL!D791="","*",SP_SUL!D791)</f>
        <v>CAIQUE (TMA-677)</v>
      </c>
      <c r="H791" s="143" t="str">
        <f>IF(SP_SUL!F791="","*",SP_SUL!F791)</f>
        <v>MODERNIZAÇÃO - SOLDA</v>
      </c>
      <c r="I791" s="143" t="str">
        <f>IF(SP_SUL!H791="","*",SP_SUL!H791)</f>
        <v>-</v>
      </c>
      <c r="J791" s="143" t="str">
        <f>IF(SP_SUL!I791="","*",SP_SUL!I791)</f>
        <v>-</v>
      </c>
      <c r="K791" s="138" t="str">
        <f>IF(SP_SUL!M791="","*",SP_SUL!M791)</f>
        <v>ZRB-ZEV</v>
      </c>
      <c r="L791" s="138">
        <f>IF(SP_SUL!N791="","*",SP_SUL!N791)</f>
        <v>1561551</v>
      </c>
      <c r="M791" s="139">
        <f>IF(SP_SUL!J791="","*",SP_SUL!J791)</f>
        <v>48</v>
      </c>
      <c r="N791" s="142">
        <f>IF(SP_SUL!K791="","*",SP_SUL!K791)</f>
        <v>155.59200000000001</v>
      </c>
      <c r="O791" s="142" t="str">
        <f>IF(SP_SUL!L791="","*",SP_SUL!L791)</f>
        <v>-</v>
      </c>
      <c r="P791" s="141">
        <f>IF(SP_SUL!O791="","*",SP_SUL!O791)</f>
        <v>0.35416666666666669</v>
      </c>
      <c r="Q791" s="141">
        <f>IF(SP_SUL!P791="","*",SP_SUL!P791)</f>
        <v>6.25E-2</v>
      </c>
      <c r="R791" s="143" t="str">
        <f>IF(SP_SUL!Q791="","*",CONCATENATE(SP_SUL!Q791," ",SP_SUL!R791))</f>
        <v>1 Nº DE SOLDA</v>
      </c>
      <c r="S791" s="143" t="str">
        <f>IF(SP_SUL!V791="","*",SP_SUL!V791)</f>
        <v>Alisson</v>
      </c>
      <c r="T791" s="143" t="str">
        <f>IF(SP_SUL!W791="","*",SP_SUL!W791)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IF(SP_SUL!Y792="","*",SP_SUL!Y792)</f>
        <v>*</v>
      </c>
      <c r="B792" s="144" t="str">
        <f>IF(SP_SUL!X792="","*",SP_SUL!X792)</f>
        <v>Oportunidade</v>
      </c>
      <c r="C792" s="144" t="str">
        <f>IF(SP_SUL!Z793="","*",SP_SUL!Z793)</f>
        <v>*</v>
      </c>
      <c r="D792" s="138" t="str">
        <f>IF(SP_SUL!S792="","*",SP_SUL!S792)</f>
        <v>SP SUL</v>
      </c>
      <c r="E792" s="138" t="str">
        <f>IF(SP_SUL!T792="","*",SP_SUL!T792)</f>
        <v>ZKE-ZEV</v>
      </c>
      <c r="F792" s="143" t="str">
        <f>IF(SP_SUL!B792="","*",SP_SUL!B792)</f>
        <v>*</v>
      </c>
      <c r="G792" s="143" t="str">
        <f>IF(SP_SUL!D792="","*",SP_SUL!D792)</f>
        <v>A84</v>
      </c>
      <c r="H792" s="143" t="str">
        <f>IF(SP_SUL!F792="","*",SP_SUL!F792)</f>
        <v>DETECÇÃO - RONDA 7 DIAS</v>
      </c>
      <c r="I792" s="143" t="str">
        <f>IF(SP_SUL!H792="","*",SP_SUL!H792)</f>
        <v>ZKW</v>
      </c>
      <c r="J792" s="143" t="str">
        <f>IF(SP_SUL!I792="","*",SP_SUL!I792)</f>
        <v>ZEV</v>
      </c>
      <c r="K792" s="138" t="str">
        <f>IF(SP_SUL!M792="","*",SP_SUL!M792)</f>
        <v>ZKW-ZEV</v>
      </c>
      <c r="L792" s="138" t="str">
        <f>IF(SP_SUL!N792="","*",SP_SUL!N792)</f>
        <v>ZKWZEV</v>
      </c>
      <c r="M792" s="139">
        <f>IF(SP_SUL!J792="","*",SP_SUL!J792)</f>
        <v>55</v>
      </c>
      <c r="N792" s="142">
        <f>IF(SP_SUL!K792="","*",SP_SUL!K792)</f>
        <v>102</v>
      </c>
      <c r="O792" s="142">
        <f>IF(SP_SUL!L792="","*",SP_SUL!L792)</f>
        <v>69</v>
      </c>
      <c r="P792" s="141">
        <f>IF(SP_SUL!O792="","*",SP_SUL!O792)</f>
        <v>0.3125</v>
      </c>
      <c r="Q792" s="141">
        <f>IF(SP_SUL!P792="","*",SP_SUL!P792)</f>
        <v>4.1666666666666664E-2</v>
      </c>
      <c r="R792" s="143" t="str">
        <f>IF(SP_SUL!Q792="","*",CONCATENATE(SP_SUL!Q792," ",SP_SUL!R792))</f>
        <v>50 KM</v>
      </c>
      <c r="S792" s="143" t="str">
        <f>IF(SP_SUL!V792="","*",SP_SUL!V792)</f>
        <v>Generoso</v>
      </c>
      <c r="T792" s="143" t="str">
        <f>IF(SP_SUL!W792="","*",SP_SUL!W792)</f>
        <v>Detecção R7D</v>
      </c>
      <c r="U792" s="136" t="str">
        <f ca="1">_xlfn.XLOOKUP(G792&amp;$U$2,BS_CONTROLE[CHAVE],BS_CONTROLE[Quantidade_11],"-")</f>
        <v>-</v>
      </c>
      <c r="V792" s="136">
        <f ca="1">_xlfn.XLOOKUP(G792&amp;$V$2,BS_CONTROLE[CHAVE],BS_CONTROLE[Quantidade_11],"-")</f>
        <v>1</v>
      </c>
      <c r="W792" s="136">
        <f ca="1">_xlfn.XLOOKUP(G792&amp;$W$2,BS_CONTROLE[CHAVE],BS_CONTROLE[Quantidade_11],"-")</f>
        <v>40</v>
      </c>
    </row>
    <row r="793" spans="1:23" hidden="1">
      <c r="A793" s="144" t="str">
        <f>IF(SP_SUL!Y793="","*",SP_SUL!Y793)</f>
        <v>*</v>
      </c>
      <c r="B793" s="144" t="str">
        <f>IF(SP_SUL!X793="","*",SP_SUL!X793)</f>
        <v>*</v>
      </c>
      <c r="C793" s="144" t="str">
        <f>IF(SP_SUL!Z794="","*",SP_SUL!Z794)</f>
        <v>*</v>
      </c>
      <c r="D793" s="138" t="str">
        <f>IF(SP_SUL!S793="","*",SP_SUL!S793)</f>
        <v>-</v>
      </c>
      <c r="E793" s="138" t="str">
        <f>IF(SP_SUL!T793="","*",SP_SUL!T793)</f>
        <v>-</v>
      </c>
      <c r="F793" s="143" t="str">
        <f>IF(SP_SUL!B793="","*",SP_SUL!B793)</f>
        <v>*</v>
      </c>
      <c r="G793" s="143" t="str">
        <f>IF(SP_SUL!D793="","*",SP_SUL!D793)</f>
        <v>*</v>
      </c>
      <c r="H793" s="143" t="str">
        <f>IF(SP_SUL!F793="","*",SP_SUL!F793)</f>
        <v>*</v>
      </c>
      <c r="I793" s="143" t="str">
        <f>IF(SP_SUL!H793="","*",SP_SUL!H793)</f>
        <v>*</v>
      </c>
      <c r="J793" s="143" t="str">
        <f>IF(SP_SUL!I793="","*",SP_SUL!I793)</f>
        <v>*</v>
      </c>
      <c r="K793" s="138" t="str">
        <f>IF(SP_SUL!M793="","*",SP_SUL!M793)</f>
        <v>-</v>
      </c>
      <c r="L793" s="138" t="str">
        <f>IF(SP_SUL!N793="","*",SP_SUL!N793)</f>
        <v>-</v>
      </c>
      <c r="M793" s="139" t="str">
        <f>IF(SP_SUL!J793="","*",SP_SUL!J793)</f>
        <v>*</v>
      </c>
      <c r="N793" s="142" t="str">
        <f>IF(SP_SUL!K793="","*",SP_SUL!K793)</f>
        <v>*</v>
      </c>
      <c r="O793" s="142" t="str">
        <f>IF(SP_SUL!L793="","*",SP_SUL!L793)</f>
        <v>*</v>
      </c>
      <c r="P793" s="141" t="str">
        <f>IF(SP_SUL!O793="","*",SP_SUL!O793)</f>
        <v>*</v>
      </c>
      <c r="Q793" s="141" t="str">
        <f>IF(SP_SUL!P793="","*",SP_SUL!P793)</f>
        <v>*</v>
      </c>
      <c r="R793" s="143" t="str">
        <f>IF(SP_SUL!Q793="","*",CONCATENATE(SP_SUL!Q793," ",SP_SUL!R793))</f>
        <v>*</v>
      </c>
      <c r="S793" s="143" t="str">
        <f>IF(SP_SUL!V793="","*",SP_SUL!V793)</f>
        <v>*</v>
      </c>
      <c r="T793" s="143" t="str">
        <f>IF(SP_SUL!W793="","*",SP_SUL!W793)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Oportunidade</v>
      </c>
      <c r="C794" s="144" t="str">
        <f>IF(SP_SUL!Z795="","*",SP_SUL!Z795)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 t="str">
        <f>IF(SP_SUL!B794="","*",SP_SUL!B794)</f>
        <v>*</v>
      </c>
      <c r="G794" s="143" t="str">
        <f>IF(SP_SUL!D794="","*",SP_SUL!D794)</f>
        <v xml:space="preserve">TURMA FIXA VIA </v>
      </c>
      <c r="H794" s="143" t="str">
        <f>IF(SP_SUL!F794="","*",SP_SUL!F794)</f>
        <v>MODERNIZAÇÃO - SOLDA</v>
      </c>
      <c r="I794" s="143" t="str">
        <f>IF(SP_SUL!H794="","*",SP_SUL!H794)</f>
        <v>-</v>
      </c>
      <c r="J794" s="143" t="str">
        <f>IF(SP_SUL!I794="","*",SP_SUL!I794)</f>
        <v>-</v>
      </c>
      <c r="K794" s="138" t="str">
        <f>IF(SP_SUL!M794="","*",SP_SUL!M794)</f>
        <v>ZEZ-ZXW</v>
      </c>
      <c r="L794" s="138" t="str">
        <f>IF(SP_SUL!N794="","*",SP_SUL!N794)</f>
        <v>ZXWK792</v>
      </c>
      <c r="M794" s="139">
        <f>IF(SP_SUL!J794="","*",SP_SUL!J794)</f>
        <v>92</v>
      </c>
      <c r="N794" s="142">
        <f>IF(SP_SUL!K794="","*",SP_SUL!K794)</f>
        <v>79.58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6.25E-2</v>
      </c>
      <c r="R794" s="143" t="str">
        <f>IF(SP_SUL!Q794="","*",CONCATENATE(SP_SUL!Q794," ",SP_SUL!R794))</f>
        <v>1 Nº DE SOLDA</v>
      </c>
      <c r="S794" s="143" t="str">
        <f>IF(SP_SUL!V794="","*",SP_SUL!V794)</f>
        <v>Augusto</v>
      </c>
      <c r="T794" s="143" t="str">
        <f>IF(SP_SUL!W794="","*",SP_SUL!W794)</f>
        <v xml:space="preserve">Execução de solda - Condicionado a temperatura </v>
      </c>
      <c r="U794" s="136" t="str">
        <f ca="1">_xlfn.XLOOKUP(G794&amp;$U$2,BS_CONTROLE[CHAVE],BS_CONTROLE[Quantidade_11],"-")</f>
        <v>-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IF(SP_SUL!Z796="","*",SP_SUL!Z796)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 t="str">
        <f>IF(SP_SUL!B795="","*",SP_SUL!B795)</f>
        <v>*</v>
      </c>
      <c r="G795" s="143" t="str">
        <f>IF(SP_SUL!D795="","*",SP_SUL!D795)</f>
        <v>W61</v>
      </c>
      <c r="H795" s="143" t="str">
        <f>IF(SP_SUL!F795="","*",SP_SUL!F795)</f>
        <v>DESLOCAMENTO</v>
      </c>
      <c r="I795" s="143" t="str">
        <f>IF(SP_SUL!H795="","*",SP_SUL!H795)</f>
        <v>K67ZEV2</v>
      </c>
      <c r="J795" s="143" t="str">
        <f>IF(SP_SUL!I795="","*",SP_SUL!I795)</f>
        <v>K67ZEV2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0.33333333333333331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>Moises</v>
      </c>
      <c r="T795" s="143" t="str">
        <f>IF(SP_SUL!W795="","*",SP_SUL!W795)</f>
        <v>Deslocamento das turmas (Gira no travessão do km92)</v>
      </c>
      <c r="U795" s="136" t="str">
        <f ca="1">_xlfn.XLOOKUP(G795&amp;$U$2,BS_CONTROLE[CHAVE],BS_CONTROLE[Quantidade_11],"-")</f>
        <v>-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>
      <c r="A796" s="144" t="str">
        <f>IF(SP_SUL!Y796="","*",SP_SUL!Y796)</f>
        <v>*</v>
      </c>
      <c r="B796" s="144" t="str">
        <f>IF(SP_SUL!X796="","*",SP_SUL!X796)</f>
        <v>Contrato</v>
      </c>
      <c r="C796" s="144" t="str">
        <f>IF(SP_SUL!Z797="","*",SP_SUL!Z797)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 t="str">
        <f>IF(SP_SUL!B796="","*",SP_SUL!B796)</f>
        <v>*</v>
      </c>
      <c r="G796" s="143" t="str">
        <f>IF(SP_SUL!D796="","*",SP_SUL!D796)</f>
        <v>W62</v>
      </c>
      <c r="H796" s="143" t="str">
        <f>IF(SP_SUL!F796="","*",SP_SUL!F796)</f>
        <v>DESLOCAMENTO</v>
      </c>
      <c r="I796" s="143" t="str">
        <f>IF(SP_SUL!H796="","*",SP_SUL!H796)</f>
        <v>ZPT1051</v>
      </c>
      <c r="J796" s="143" t="str">
        <f>IF(SP_SUL!I796="","*",SP_SUL!I796)</f>
        <v>ZPTZDR</v>
      </c>
      <c r="K796" s="138" t="str">
        <f>IF(SP_SUL!M796="","*",SP_SUL!M796)</f>
        <v>ZXW-ZGP</v>
      </c>
      <c r="L796" s="138" t="str">
        <f>IF(SP_SUL!N796="","*",SP_SUL!N796)</f>
        <v>K84ZXW2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0.32291666666666669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 xml:space="preserve">Deslocamento de turmas na serra </v>
      </c>
      <c r="U796" s="136" t="str">
        <f ca="1">_xlfn.XLOOKUP(G796&amp;$U$2,BS_CONTROLE[CHAVE],BS_CONTROLE[Quantidade_11],"-")</f>
        <v>-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IF(SP_SUL!Z798="","*",SP_SUL!Z798)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 t="str">
        <f>IF(SP_SUL!B797="","*",SP_SUL!B797)</f>
        <v>*</v>
      </c>
      <c r="G797" s="143" t="str">
        <f>IF(SP_SUL!D797="","*",SP_SUL!D797)</f>
        <v>A85</v>
      </c>
      <c r="H797" s="143" t="str">
        <f>IF(SP_SUL!F797="","*",SP_SUL!F797)</f>
        <v>DESLOCAMENTO</v>
      </c>
      <c r="I797" s="143" t="str">
        <f>IF(SP_SUL!H797="","*",SP_SUL!H797)</f>
        <v>ZXW-2</v>
      </c>
      <c r="J797" s="143" t="str">
        <f>IF(SP_SUL!I797="","*",SP_SUL!I797)</f>
        <v>ZEV-2</v>
      </c>
      <c r="K797" s="138" t="str">
        <f>IF(SP_SUL!M797="","*",SP_SUL!M797)</f>
        <v>ZXW-ZEV</v>
      </c>
      <c r="L797" s="138" t="str">
        <f>IF(SP_SUL!N797="","*",SP_SUL!N797)</f>
        <v>ZXWZEV</v>
      </c>
      <c r="M797" s="139">
        <f>IF(SP_SUL!J797="","*",SP_SUL!J797)</f>
        <v>92</v>
      </c>
      <c r="N797" s="142">
        <f>IF(SP_SUL!K797="","*",SP_SUL!K797)</f>
        <v>83.7</v>
      </c>
      <c r="O797" s="142" t="str">
        <f>IF(SP_SUL!L797="","*",SP_SUL!L797)</f>
        <v>-</v>
      </c>
      <c r="P797" s="141">
        <f>IF(SP_SUL!O797="","*",SP_SUL!O797)</f>
        <v>0.375</v>
      </c>
      <c r="Q797" s="141">
        <f>IF(SP_SUL!P797="","*",SP_SUL!P797)</f>
        <v>4.1666666666666664E-2</v>
      </c>
      <c r="R797" s="143" t="str">
        <f>IF(SP_SUL!Q797="","*",CONCATENATE(SP_SUL!Q797," ",SP_SUL!R797))</f>
        <v>1 BINÁRIO</v>
      </c>
      <c r="S797" s="143" t="str">
        <f>IF(SP_SUL!V797="","*",SP_SUL!V797)</f>
        <v xml:space="preserve">Moises </v>
      </c>
      <c r="T797" s="143" t="str">
        <f>IF(SP_SUL!W797="","*",SP_SUL!W797)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IF(SP_SUL!Z799="","*",SP_SUL!Z799)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 t="str">
        <f>IF(SP_SUL!B798="","*",SP_SUL!B798)</f>
        <v>*</v>
      </c>
      <c r="G798" s="143" t="str">
        <f>IF(SP_SUL!D798="","*",SP_SUL!D798)</f>
        <v>THIAGO (TF-685)</v>
      </c>
      <c r="H798" s="143" t="str">
        <f>IF(SP_SUL!F798="","*",SP_SUL!F798)</f>
        <v>PDM - AMV - JACARÉ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ZXW-ZGP</v>
      </c>
      <c r="L798" s="138" t="str">
        <f>IF(SP_SUL!N798="","*",SP_SUL!N798)</f>
        <v>ZDCK892</v>
      </c>
      <c r="M798" s="139">
        <f>IF(SP_SUL!J798="","*",SP_SUL!J798)</f>
        <v>92</v>
      </c>
      <c r="N798" s="142">
        <f>IF(SP_SUL!K798="","*",SP_SUL!K798)</f>
        <v>91.94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0.10416666666666667</v>
      </c>
      <c r="R798" s="143" t="str">
        <f>IF(SP_SUL!Q798="","*",CONCATENATE(SP_SUL!Q798," ",SP_SUL!R798))</f>
        <v>1 Nº DE PEÇAS</v>
      </c>
      <c r="S798" s="143" t="str">
        <f>IF(SP_SUL!V798="","*",SP_SUL!V798)</f>
        <v xml:space="preserve">Moises </v>
      </c>
      <c r="T798" s="143" t="str">
        <f>IF(SP_SUL!W798="","*",SP_SUL!W798)</f>
        <v>PDM - Substituição de jacaré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>
        <f ca="1">_xlfn.XLOOKUP(G798&amp;$W$2,BS_CONTROLE[CHAVE],BS_CONTROLE[Quantidade_11],"-")</f>
        <v>0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IF(SP_SUL!Z801="","*",SP_SUL!Z801)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 t="str">
        <f>IF(SP_SUL!B799="","*",SP_SUL!B799)</f>
        <v>*</v>
      </c>
      <c r="G799" s="143" t="str">
        <f>IF(SP_SUL!D799="","*",SP_SUL!D799)</f>
        <v>HUELTON (TP-725)</v>
      </c>
      <c r="H799" s="143" t="str">
        <f>IF(SP_SUL!F799="","*",SP_SUL!F799)</f>
        <v>PDM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ZPT</v>
      </c>
      <c r="L799" s="138" t="str">
        <f>IF(SP_SUL!N799="","*",SP_SUL!N799)</f>
        <v>ZPT2</v>
      </c>
      <c r="M799" s="139">
        <f>IF(SP_SUL!J799="","*",SP_SUL!J799)</f>
        <v>92</v>
      </c>
      <c r="N799" s="142">
        <f>IF(SP_SUL!K799="","*",SP_SUL!K799)</f>
        <v>106.7</v>
      </c>
      <c r="O799" s="142" t="str">
        <f>IF(SP_SUL!L799="","*",SP_SUL!L799)</f>
        <v>-</v>
      </c>
      <c r="P799" s="141">
        <f>IF(SP_SUL!O799="","*",SP_SUL!O799)</f>
        <v>0.41666666666666669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Huelton</v>
      </c>
      <c r="T799" s="143" t="str">
        <f>IF(SP_SUL!W799="","*",SP_SUL!W799)</f>
        <v xml:space="preserve">Execução de solda - Condicionado a temperatura </v>
      </c>
      <c r="U799" s="136" t="str">
        <f ca="1">_xlfn.XLOOKUP(G799&amp;$U$2,BS_CONTROLE[CHAVE],BS_CONTROLE[Quantidade_11],"-")</f>
        <v>-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IF(SP_SUL!Z802="","*",SP_SUL!Z802)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 t="str">
        <f>IF(SP_SUL!B800="","*",SP_SUL!B800)</f>
        <v>*</v>
      </c>
      <c r="G800" s="143" t="str">
        <f>IF(SP_SUL!D800="","*",SP_SUL!D800)</f>
        <v>V85</v>
      </c>
      <c r="H800" s="143" t="str">
        <f>IF(SP_SUL!F800="","*",SP_SUL!F800)</f>
        <v>MECANIZAÇÃO - SOCADORA</v>
      </c>
      <c r="I800" s="143" t="str">
        <f>IF(SP_SUL!H800="","*",SP_SUL!H800)</f>
        <v>ZPT1051</v>
      </c>
      <c r="J800" s="143" t="str">
        <f>IF(SP_SUL!I800="","*",SP_SUL!I800)</f>
        <v>ZPT</v>
      </c>
      <c r="K800" s="138" t="str">
        <f>IF(SP_SUL!M800="","*",SP_SUL!M800)</f>
        <v>ZGP</v>
      </c>
      <c r="L800" s="138" t="str">
        <f>IF(SP_SUL!N800="","*",SP_SUL!N800)</f>
        <v>ZGP2</v>
      </c>
      <c r="M800" s="139">
        <f>IF(SP_SUL!J800="","*",SP_SUL!J800)</f>
        <v>92</v>
      </c>
      <c r="N800" s="142">
        <f>IF(SP_SUL!K800="","*",SP_SUL!K800)</f>
        <v>102.1</v>
      </c>
      <c r="O800" s="142">
        <f>IF(SP_SUL!L800="","*",SP_SUL!L800)</f>
        <v>102.8</v>
      </c>
      <c r="P800" s="141">
        <f>IF(SP_SUL!O800="","*",SP_SUL!O800)</f>
        <v>0.33333333333333331</v>
      </c>
      <c r="Q800" s="141">
        <f>IF(SP_SUL!P800="","*",SP_SUL!P800)</f>
        <v>0.125</v>
      </c>
      <c r="R800" s="143" t="str">
        <f>IF(SP_SUL!Q800="","*",CONCATENATE(SP_SUL!Q800," ",SP_SUL!R800))</f>
        <v>1000 M</v>
      </c>
      <c r="S800" s="143" t="str">
        <f>IF(SP_SUL!V800="","*",SP_SUL!V800)</f>
        <v>Augusto</v>
      </c>
      <c r="T800" s="143" t="str">
        <f>IF(SP_SUL!W800="","*",SP_SUL!W800)</f>
        <v>Socaria mecanizada</v>
      </c>
      <c r="U800" s="136" t="str">
        <f ca="1">_xlfn.XLOOKUP(G800&amp;$U$2,BS_CONTROLE[CHAVE],BS_CONTROLE[Quantidade_11],"-")</f>
        <v>-</v>
      </c>
      <c r="V800" s="136">
        <f ca="1">_xlfn.XLOOKUP(G800&amp;$V$2,BS_CONTROLE[CHAVE],BS_CONTROLE[Quantidade_11],"-")</f>
        <v>1000</v>
      </c>
      <c r="W800" s="136">
        <f ca="1">_xlfn.XLOOKUP(G800&amp;$W$2,BS_CONTROLE[CHAVE],BS_CONTROLE[Quantidade_11],"-")</f>
        <v>0</v>
      </c>
    </row>
    <row r="801" spans="1:23">
      <c r="A801" s="144" t="str">
        <f>IF(SP_SUL!Y801="","*",SP_SUL!Y801)</f>
        <v>*</v>
      </c>
      <c r="B801" s="144" t="str">
        <f>IF(SP_SUL!X801="","*",SP_SUL!X801)</f>
        <v>Oportunidade</v>
      </c>
      <c r="C801" s="144" t="str">
        <f>IF(SP_SUL!Z803="","*",SP_SUL!Z803)</f>
        <v>*</v>
      </c>
      <c r="D801" s="138" t="str">
        <f>IF(SP_SUL!S801="","*",SP_SUL!S801)</f>
        <v>SP SUL</v>
      </c>
      <c r="E801" s="138" t="str">
        <f>IF(SP_SUL!T801="","*",SP_SUL!T801)</f>
        <v>ZEV-ZPT</v>
      </c>
      <c r="F801" s="143" t="str">
        <f>IF(SP_SUL!B801="","*",SP_SUL!B801)</f>
        <v>*</v>
      </c>
      <c r="G801" s="143" t="str">
        <f>IF(SP_SUL!D801="","*",SP_SUL!D801)</f>
        <v>EXPANSÃO TURMA 1</v>
      </c>
      <c r="H801" s="143" t="str">
        <f>IF(SP_SUL!F801="","*",SP_SUL!F801)</f>
        <v>EXPANSÃO - SOLDA</v>
      </c>
      <c r="I801" s="143" t="str">
        <f>IF(SP_SUL!H801="","*",SP_SUL!H801)</f>
        <v>-</v>
      </c>
      <c r="J801" s="143" t="str">
        <f>IF(SP_SUL!I801="","*",SP_SUL!I801)</f>
        <v>-</v>
      </c>
      <c r="K801" s="138" t="str">
        <f>IF(SP_SUL!M801="","*",SP_SUL!M801)</f>
        <v>109-ZGM</v>
      </c>
      <c r="L801" s="138" t="str">
        <f>IF(SP_SUL!N801="","*",SP_SUL!N801)</f>
        <v>1101093/1101091</v>
      </c>
      <c r="M801" s="139">
        <f>IF(SP_SUL!J801="","*",SP_SUL!J801)</f>
        <v>30</v>
      </c>
      <c r="N801" s="142">
        <f>IF(SP_SUL!K801="","*",SP_SUL!K801)</f>
        <v>108.75</v>
      </c>
      <c r="O801" s="142">
        <f>IF(SP_SUL!L801="","*",SP_SUL!L801)</f>
        <v>109</v>
      </c>
      <c r="P801" s="141">
        <f>IF(SP_SUL!O801="","*",SP_SUL!O801)</f>
        <v>0.35416666666666669</v>
      </c>
      <c r="Q801" s="141">
        <f>IF(SP_SUL!P801="","*",SP_SUL!P801)</f>
        <v>6.25E-2</v>
      </c>
      <c r="R801" s="143" t="str">
        <f>IF(SP_SUL!Q801="","*",CONCATENATE(SP_SUL!Q801," ",SP_SUL!R801))</f>
        <v>1 Nº DE SOLDA</v>
      </c>
      <c r="S801" s="143" t="str">
        <f>IF(SP_SUL!V801="","*",SP_SUL!V801)</f>
        <v>Pedro</v>
      </c>
      <c r="T801" s="143" t="str">
        <f>IF(SP_SUL!W801="","*",SP_SUL!W801)</f>
        <v xml:space="preserve">Execução de solda - Condicionado a temperatura </v>
      </c>
      <c r="U801" s="136" t="str">
        <f ca="1">_xlfn.XLOOKUP(G801&amp;$U$2,BS_CONTROLE[CHAVE],BS_CONTROLE[Quantidade_11],"-")</f>
        <v>-</v>
      </c>
      <c r="V801" s="136">
        <f ca="1">_xlfn.XLOOKUP(G801&amp;$V$2,BS_CONTROLE[CHAVE],BS_CONTROLE[Quantidade_11],"-")</f>
        <v>1</v>
      </c>
      <c r="W801" s="136">
        <f ca="1">_xlfn.XLOOKUP(G801&amp;$W$2,BS_CONTROLE[CHAVE],BS_CONTROLE[Quantidade_11],"-")</f>
        <v>4</v>
      </c>
    </row>
    <row r="802" spans="1:23">
      <c r="A802" s="144" t="str">
        <f>IF(SP_SUL!Y802="","*",SP_SUL!Y802)</f>
        <v>*</v>
      </c>
      <c r="B802" s="144" t="str">
        <f>IF(SP_SUL!X802="","*",SP_SUL!X802)</f>
        <v>Oportunidade</v>
      </c>
      <c r="C802" s="144" t="str">
        <f>IF(SP_SUL!Z804="","*",SP_SUL!Z804)</f>
        <v>*</v>
      </c>
      <c r="D802" s="138" t="str">
        <f>IF(SP_SUL!S802="","*",SP_SUL!S802)</f>
        <v>SP SUL</v>
      </c>
      <c r="E802" s="138" t="str">
        <f>IF(SP_SUL!T802="","*",SP_SUL!T802)</f>
        <v>ZEV-ZPT</v>
      </c>
      <c r="F802" s="143" t="str">
        <f>IF(SP_SUL!B802="","*",SP_SUL!B802)</f>
        <v>*</v>
      </c>
      <c r="G802" s="143" t="str">
        <f>IF(SP_SUL!D802="","*",SP_SUL!D802)</f>
        <v>LEANDRO (TP-727)</v>
      </c>
      <c r="H802" s="143" t="str">
        <f>IF(SP_SUL!F802="","*",SP_SUL!F802)</f>
        <v>PDM - SUBSTITUIÇÃO - DORMENTE</v>
      </c>
      <c r="I802" s="143" t="str">
        <f>IF(SP_SUL!H802="","*",SP_SUL!H802)</f>
        <v>-</v>
      </c>
      <c r="J802" s="143" t="str">
        <f>IF(SP_SUL!I802="","*",SP_SUL!I802)</f>
        <v>-</v>
      </c>
      <c r="K802" s="138" t="str">
        <f>IF(SP_SUL!M802="","*",SP_SUL!M802)</f>
        <v>109-ZGM</v>
      </c>
      <c r="L802" s="138">
        <f>IF(SP_SUL!N802="","*",SP_SUL!N802)</f>
        <v>1131121</v>
      </c>
      <c r="M802" s="139">
        <f>IF(SP_SUL!J802="","*",SP_SUL!J802)</f>
        <v>30</v>
      </c>
      <c r="N802" s="142">
        <f>IF(SP_SUL!K802="","*",SP_SUL!K802)</f>
        <v>112.7</v>
      </c>
      <c r="O802" s="142" t="str">
        <f>IF(SP_SUL!L802="","*",SP_SUL!L802)</f>
        <v>-</v>
      </c>
      <c r="P802" s="141">
        <f>IF(SP_SUL!O802="","*",SP_SUL!O802)</f>
        <v>0.41666666666666669</v>
      </c>
      <c r="Q802" s="141">
        <f>IF(SP_SUL!P802="","*",SP_SUL!P802)</f>
        <v>8.3333333333333329E-2</v>
      </c>
      <c r="R802" s="143" t="str">
        <f>IF(SP_SUL!Q802="","*",CONCATENATE(SP_SUL!Q802," ",SP_SUL!R802))</f>
        <v>30 Nº DE DORMENTES</v>
      </c>
      <c r="S802" s="143" t="str">
        <f>IF(SP_SUL!V802="","*",SP_SUL!V802)</f>
        <v xml:space="preserve">Moises </v>
      </c>
      <c r="T802" s="143" t="str">
        <f>IF(SP_SUL!W802="","*",SP_SUL!W802)</f>
        <v>PDM - Substituição de dormentes</v>
      </c>
      <c r="U802" s="136" t="str">
        <f ca="1">_xlfn.XLOOKUP(G802&amp;$U$2,BS_CONTROLE[CHAVE],BS_CONTROLE[Quantidade_11],"-")</f>
        <v>-</v>
      </c>
      <c r="V802" s="136">
        <f ca="1">_xlfn.XLOOKUP(G802&amp;$V$2,BS_CONTROLE[CHAVE],BS_CONTROLE[Quantidade_11],"-")</f>
        <v>280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IF(SP_SUL!Z805="","*",SP_SUL!Z805)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IF(SP_SUL!Z806="","*",SP_SUL!Z806)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IF(SP_SUL!Z807="","*",SP_SUL!Z807)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IF(SP_SUL!Z808="","*",SP_SUL!Z808)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IF(SP_SUL!Z809="","*",SP_SUL!Z809)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IF(SP_SUL!Z810="","*",SP_SUL!Z810)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IF(SP_SUL!Z811="","*",SP_SUL!Z811)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IF(SP_SUL!Z812="","*",SP_SUL!Z812)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IF(SP_SUL!Z813="","*",SP_SUL!Z813)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IF(SP_SUL!Z814="","*",SP_SUL!Z814)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IF(SP_SUL!Z815="","*",SP_SUL!Z815)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IF(SP_SUL!Z816="","*",SP_SUL!Z816)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IF(SP_SUL!Z817="","*",SP_SUL!Z817)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IF(SP_SUL!Z818="","*",SP_SUL!Z818)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IF(SP_SUL!Z819="","*",SP_SUL!Z819)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IF(SP_SUL!Z820="","*",SP_SUL!Z820)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IF(SP_SUL!Z821="","*",SP_SUL!Z821)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IF(SP_SUL!Z822="","*",SP_SUL!Z822)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IF(SP_SUL!Z823="","*",SP_SUL!Z823)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IF(SP_SUL!Y824="","*",SP_SUL!Y824)</f>
        <v>*</v>
      </c>
      <c r="B822" s="144" t="str">
        <f>IF(SP_SUL!X824="","*",SP_SUL!X824)</f>
        <v>*</v>
      </c>
      <c r="C822" s="144" t="str">
        <f>IF(SP_SUL!Z824="","*",SP_SUL!Z824)</f>
        <v>*</v>
      </c>
      <c r="D822" s="138" t="str">
        <f>IF(SP_SUL!S824="","*",SP_SUL!S824)</f>
        <v>-</v>
      </c>
      <c r="E822" s="138" t="str">
        <f>IF(SP_SUL!T824="","*",SP_SUL!T824)</f>
        <v>-</v>
      </c>
      <c r="F822" s="143" t="str">
        <f>IF(SP_SUL!B824="","*",SP_SUL!B824)</f>
        <v>*</v>
      </c>
      <c r="G822" s="143" t="str">
        <f>IF(SP_SUL!D824="","*",SP_SUL!D824)</f>
        <v>*</v>
      </c>
      <c r="H822" s="143" t="str">
        <f>IF(SP_SUL!F824="","*",SP_SUL!F824)</f>
        <v>*</v>
      </c>
      <c r="I822" s="143" t="str">
        <f>IF(SP_SUL!H824="","*",SP_SUL!H824)</f>
        <v>*</v>
      </c>
      <c r="J822" s="143" t="str">
        <f>IF(SP_SUL!I824="","*",SP_SUL!I824)</f>
        <v>*</v>
      </c>
      <c r="K822" s="138" t="str">
        <f>IF(SP_SUL!M824="","*",SP_SUL!M824)</f>
        <v>-</v>
      </c>
      <c r="L822" s="138" t="str">
        <f>IF(SP_SUL!N824="","*",SP_SUL!N824)</f>
        <v>-</v>
      </c>
      <c r="M822" s="139" t="str">
        <f>IF(SP_SUL!J824="","*",SP_SUL!J824)</f>
        <v>*</v>
      </c>
      <c r="N822" s="142" t="str">
        <f>IF(SP_SUL!K824="","*",SP_SUL!K824)</f>
        <v>*</v>
      </c>
      <c r="O822" s="142" t="str">
        <f>IF(SP_SUL!L824="","*",SP_SUL!L824)</f>
        <v>*</v>
      </c>
      <c r="P822" s="141" t="str">
        <f>IF(SP_SUL!O824="","*",SP_SUL!O824)</f>
        <v>*</v>
      </c>
      <c r="Q822" s="141" t="str">
        <f>IF(SP_SUL!P824="","*",SP_SUL!P824)</f>
        <v>*</v>
      </c>
      <c r="R822" s="143" t="str">
        <f>IF(SP_SUL!Q824="","*",CONCATENATE(SP_SUL!Q824," ",SP_SUL!R824))</f>
        <v>*</v>
      </c>
      <c r="S822" s="143" t="str">
        <f>IF(SP_SUL!V824="","*",SP_SUL!V824)</f>
        <v>*</v>
      </c>
      <c r="T822" s="143" t="str">
        <f>IF(SP_SUL!W824="","*",SP_SUL!W824)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IF(SP_SUL!Y825="","*",SP_SUL!Y825)</f>
        <v>*</v>
      </c>
      <c r="B823" s="144" t="str">
        <f>IF(SP_SUL!X825="","*",SP_SUL!X825)</f>
        <v>*</v>
      </c>
      <c r="C823" s="144" t="str">
        <f>IF(SP_SUL!Z825="","*",SP_SUL!Z825)</f>
        <v>*</v>
      </c>
      <c r="D823" s="138" t="str">
        <f>IF(SP_SUL!S825="","*",SP_SUL!S825)</f>
        <v>-</v>
      </c>
      <c r="E823" s="138" t="str">
        <f>IF(SP_SUL!T825="","*",SP_SUL!T825)</f>
        <v>-</v>
      </c>
      <c r="F823" s="143" t="str">
        <f>IF(SP_SUL!B825="","*",SP_SUL!B825)</f>
        <v>*</v>
      </c>
      <c r="G823" s="143" t="str">
        <f>IF(SP_SUL!D825="","*",SP_SUL!D825)</f>
        <v>*</v>
      </c>
      <c r="H823" s="143" t="str">
        <f>IF(SP_SUL!F825="","*",SP_SUL!F825)</f>
        <v>*</v>
      </c>
      <c r="I823" s="143" t="str">
        <f>IF(SP_SUL!H825="","*",SP_SUL!H825)</f>
        <v>*</v>
      </c>
      <c r="J823" s="143" t="str">
        <f>IF(SP_SUL!I825="","*",SP_SUL!I825)</f>
        <v>*</v>
      </c>
      <c r="K823" s="138" t="str">
        <f>IF(SP_SUL!M825="","*",SP_SUL!M825)</f>
        <v>-</v>
      </c>
      <c r="L823" s="138" t="str">
        <f>IF(SP_SUL!N825="","*",SP_SUL!N825)</f>
        <v>-</v>
      </c>
      <c r="M823" s="139" t="str">
        <f>IF(SP_SUL!J825="","*",SP_SUL!J825)</f>
        <v>*</v>
      </c>
      <c r="N823" s="142" t="str">
        <f>IF(SP_SUL!K825="","*",SP_SUL!K825)</f>
        <v>*</v>
      </c>
      <c r="O823" s="142" t="str">
        <f>IF(SP_SUL!L825="","*",SP_SUL!L825)</f>
        <v>*</v>
      </c>
      <c r="P823" s="141" t="str">
        <f>IF(SP_SUL!O825="","*",SP_SUL!O825)</f>
        <v>*</v>
      </c>
      <c r="Q823" s="141" t="str">
        <f>IF(SP_SUL!P825="","*",SP_SUL!P825)</f>
        <v>*</v>
      </c>
      <c r="R823" s="143" t="str">
        <f>IF(SP_SUL!Q825="","*",CONCATENATE(SP_SUL!Q825," ",SP_SUL!R825))</f>
        <v>*</v>
      </c>
      <c r="S823" s="143" t="str">
        <f>IF(SP_SUL!V825="","*",SP_SUL!V825)</f>
        <v>*</v>
      </c>
      <c r="T823" s="143" t="str">
        <f>IF(SP_SUL!W825="","*",SP_SUL!W825)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IF(SP_SUL!Y826="","*",SP_SUL!Y826)</f>
        <v>*</v>
      </c>
      <c r="B824" s="144" t="str">
        <f>IF(SP_SUL!X826="","*",SP_SUL!X826)</f>
        <v>*</v>
      </c>
      <c r="C824" s="144" t="str">
        <f>IF(SP_SUL!Z826="","*",SP_SUL!Z826)</f>
        <v>*</v>
      </c>
      <c r="D824" s="138" t="str">
        <f>IF(SP_SUL!S826="","*",SP_SUL!S826)</f>
        <v>-</v>
      </c>
      <c r="E824" s="138" t="str">
        <f>IF(SP_SUL!T826="","*",SP_SUL!T826)</f>
        <v>-</v>
      </c>
      <c r="F824" s="143" t="str">
        <f>IF(SP_SUL!B826="","*",SP_SUL!B826)</f>
        <v>*</v>
      </c>
      <c r="G824" s="143" t="str">
        <f>IF(SP_SUL!D826="","*",SP_SUL!D826)</f>
        <v>*</v>
      </c>
      <c r="H824" s="143" t="str">
        <f>IF(SP_SUL!F826="","*",SP_SUL!F826)</f>
        <v>*</v>
      </c>
      <c r="I824" s="143" t="str">
        <f>IF(SP_SUL!H826="","*",SP_SUL!H826)</f>
        <v>*</v>
      </c>
      <c r="J824" s="143" t="str">
        <f>IF(SP_SUL!I826="","*",SP_SUL!I826)</f>
        <v>*</v>
      </c>
      <c r="K824" s="138" t="str">
        <f>IF(SP_SUL!M826="","*",SP_SUL!M826)</f>
        <v>-</v>
      </c>
      <c r="L824" s="138" t="str">
        <f>IF(SP_SUL!N826="","*",SP_SUL!N826)</f>
        <v>-</v>
      </c>
      <c r="M824" s="139" t="str">
        <f>IF(SP_SUL!J826="","*",SP_SUL!J826)</f>
        <v>*</v>
      </c>
      <c r="N824" s="142" t="str">
        <f>IF(SP_SUL!K826="","*",SP_SUL!K826)</f>
        <v>*</v>
      </c>
      <c r="O824" s="142" t="str">
        <f>IF(SP_SUL!L826="","*",SP_SUL!L826)</f>
        <v>*</v>
      </c>
      <c r="P824" s="141" t="str">
        <f>IF(SP_SUL!O826="","*",SP_SUL!O826)</f>
        <v>*</v>
      </c>
      <c r="Q824" s="141" t="str">
        <f>IF(SP_SUL!P826="","*",SP_SUL!P826)</f>
        <v>*</v>
      </c>
      <c r="R824" s="143" t="str">
        <f>IF(SP_SUL!Q826="","*",CONCATENATE(SP_SUL!Q826," ",SP_SUL!R826))</f>
        <v>*</v>
      </c>
      <c r="S824" s="143" t="str">
        <f>IF(SP_SUL!V826="","*",SP_SUL!V826)</f>
        <v>*</v>
      </c>
      <c r="T824" s="143" t="str">
        <f>IF(SP_SUL!W826="","*",SP_SUL!W826)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IF(SP_SUL!Y827="","*",SP_SUL!Y827)</f>
        <v>*</v>
      </c>
      <c r="B825" s="144" t="str">
        <f>IF(SP_SUL!X827="","*",SP_SUL!X827)</f>
        <v>*</v>
      </c>
      <c r="C825" s="144" t="str">
        <f>IF(SP_SUL!Z827="","*",SP_SUL!Z827)</f>
        <v>*</v>
      </c>
      <c r="D825" s="138" t="str">
        <f>IF(SP_SUL!S827="","*",SP_SUL!S827)</f>
        <v>-</v>
      </c>
      <c r="E825" s="138" t="str">
        <f>IF(SP_SUL!T827="","*",SP_SUL!T827)</f>
        <v>-</v>
      </c>
      <c r="F825" s="143" t="str">
        <f>IF(SP_SUL!B827="","*",SP_SUL!B827)</f>
        <v>*</v>
      </c>
      <c r="G825" s="143" t="str">
        <f>IF(SP_SUL!D827="","*",SP_SUL!D827)</f>
        <v>*</v>
      </c>
      <c r="H825" s="143" t="str">
        <f>IF(SP_SUL!F827="","*",SP_SUL!F827)</f>
        <v>*</v>
      </c>
      <c r="I825" s="143" t="str">
        <f>IF(SP_SUL!H827="","*",SP_SUL!H827)</f>
        <v>*</v>
      </c>
      <c r="J825" s="143" t="str">
        <f>IF(SP_SUL!I827="","*",SP_SUL!I827)</f>
        <v>*</v>
      </c>
      <c r="K825" s="138" t="str">
        <f>IF(SP_SUL!M827="","*",SP_SUL!M827)</f>
        <v>-</v>
      </c>
      <c r="L825" s="138" t="str">
        <f>IF(SP_SUL!N827="","*",SP_SUL!N827)</f>
        <v>-</v>
      </c>
      <c r="M825" s="139" t="str">
        <f>IF(SP_SUL!J827="","*",SP_SUL!J827)</f>
        <v>*</v>
      </c>
      <c r="N825" s="142" t="str">
        <f>IF(SP_SUL!K827="","*",SP_SUL!K827)</f>
        <v>*</v>
      </c>
      <c r="O825" s="142" t="str">
        <f>IF(SP_SUL!L827="","*",SP_SUL!L827)</f>
        <v>*</v>
      </c>
      <c r="P825" s="141" t="str">
        <f>IF(SP_SUL!O827="","*",SP_SUL!O827)</f>
        <v>*</v>
      </c>
      <c r="Q825" s="141" t="str">
        <f>IF(SP_SUL!P827="","*",SP_SUL!P827)</f>
        <v>*</v>
      </c>
      <c r="R825" s="143" t="str">
        <f>IF(SP_SUL!Q827="","*",CONCATENATE(SP_SUL!Q827," ",SP_SUL!R827))</f>
        <v>*</v>
      </c>
      <c r="S825" s="143" t="str">
        <f>IF(SP_SUL!V827="","*",SP_SUL!V827)</f>
        <v>*</v>
      </c>
      <c r="T825" s="143" t="str">
        <f>IF(SP_SUL!W827="","*",SP_SUL!W827)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IF(SP_SUL!Y828="","*",SP_SUL!Y828)</f>
        <v>*</v>
      </c>
      <c r="B826" s="144" t="str">
        <f>IF(SP_SUL!X828="","*",SP_SUL!X828)</f>
        <v>*</v>
      </c>
      <c r="C826" s="144" t="str">
        <f>IF(SP_SUL!Z828="","*",SP_SUL!Z828)</f>
        <v>*</v>
      </c>
      <c r="D826" s="138" t="str">
        <f>IF(SP_SUL!S828="","*",SP_SUL!S828)</f>
        <v>-</v>
      </c>
      <c r="E826" s="138" t="str">
        <f>IF(SP_SUL!T828="","*",SP_SUL!T828)</f>
        <v>-</v>
      </c>
      <c r="F826" s="143" t="str">
        <f>IF(SP_SUL!B828="","*",SP_SUL!B828)</f>
        <v>*</v>
      </c>
      <c r="G826" s="143" t="str">
        <f>IF(SP_SUL!D828="","*",SP_SUL!D828)</f>
        <v>*</v>
      </c>
      <c r="H826" s="143" t="str">
        <f>IF(SP_SUL!F828="","*",SP_SUL!F828)</f>
        <v>*</v>
      </c>
      <c r="I826" s="143" t="str">
        <f>IF(SP_SUL!H828="","*",SP_SUL!H828)</f>
        <v>*</v>
      </c>
      <c r="J826" s="143" t="str">
        <f>IF(SP_SUL!I828="","*",SP_SUL!I828)</f>
        <v>*</v>
      </c>
      <c r="K826" s="138" t="str">
        <f>IF(SP_SUL!M828="","*",SP_SUL!M828)</f>
        <v>-</v>
      </c>
      <c r="L826" s="138" t="str">
        <f>IF(SP_SUL!N828="","*",SP_SUL!N828)</f>
        <v>-</v>
      </c>
      <c r="M826" s="139" t="str">
        <f>IF(SP_SUL!J828="","*",SP_SUL!J828)</f>
        <v>*</v>
      </c>
      <c r="N826" s="142" t="str">
        <f>IF(SP_SUL!K828="","*",SP_SUL!K828)</f>
        <v>*</v>
      </c>
      <c r="O826" s="142" t="str">
        <f>IF(SP_SUL!L828="","*",SP_SUL!L828)</f>
        <v>*</v>
      </c>
      <c r="P826" s="141" t="str">
        <f>IF(SP_SUL!O828="","*",SP_SUL!O828)</f>
        <v>*</v>
      </c>
      <c r="Q826" s="141" t="str">
        <f>IF(SP_SUL!P828="","*",SP_SUL!P828)</f>
        <v>*</v>
      </c>
      <c r="R826" s="143" t="str">
        <f>IF(SP_SUL!Q828="","*",CONCATENATE(SP_SUL!Q828," ",SP_SUL!R828))</f>
        <v>*</v>
      </c>
      <c r="S826" s="143" t="str">
        <f>IF(SP_SUL!V828="","*",SP_SUL!V828)</f>
        <v>*</v>
      </c>
      <c r="T826" s="143" t="str">
        <f>IF(SP_SUL!W828="","*",SP_SUL!W828)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IF(SP_SUL!Y829="","*",SP_SUL!Y829)</f>
        <v>*</v>
      </c>
      <c r="B827" s="144" t="str">
        <f>IF(SP_SUL!X829="","*",SP_SUL!X829)</f>
        <v>*</v>
      </c>
      <c r="C827" s="144" t="str">
        <f>IF(SP_SUL!Z829="","*",SP_SUL!Z829)</f>
        <v>*</v>
      </c>
      <c r="D827" s="138" t="str">
        <f>IF(SP_SUL!S829="","*",SP_SUL!S829)</f>
        <v>-</v>
      </c>
      <c r="E827" s="138" t="str">
        <f>IF(SP_SUL!T829="","*",SP_SUL!T829)</f>
        <v>-</v>
      </c>
      <c r="F827" s="143" t="str">
        <f>IF(SP_SUL!B829="","*",SP_SUL!B829)</f>
        <v>*</v>
      </c>
      <c r="G827" s="143" t="str">
        <f>IF(SP_SUL!D829="","*",SP_SUL!D829)</f>
        <v>*</v>
      </c>
      <c r="H827" s="143" t="str">
        <f>IF(SP_SUL!F829="","*",SP_SUL!F829)</f>
        <v>*</v>
      </c>
      <c r="I827" s="143" t="str">
        <f>IF(SP_SUL!H829="","*",SP_SUL!H829)</f>
        <v>*</v>
      </c>
      <c r="J827" s="143" t="str">
        <f>IF(SP_SUL!I829="","*",SP_SUL!I829)</f>
        <v>*</v>
      </c>
      <c r="K827" s="138" t="str">
        <f>IF(SP_SUL!M829="","*",SP_SUL!M829)</f>
        <v>-</v>
      </c>
      <c r="L827" s="138" t="str">
        <f>IF(SP_SUL!N829="","*",SP_SUL!N829)</f>
        <v>-</v>
      </c>
      <c r="M827" s="139" t="str">
        <f>IF(SP_SUL!J829="","*",SP_SUL!J829)</f>
        <v>*</v>
      </c>
      <c r="N827" s="142" t="str">
        <f>IF(SP_SUL!K829="","*",SP_SUL!K829)</f>
        <v>*</v>
      </c>
      <c r="O827" s="142" t="str">
        <f>IF(SP_SUL!L829="","*",SP_SUL!L829)</f>
        <v>*</v>
      </c>
      <c r="P827" s="141" t="str">
        <f>IF(SP_SUL!O829="","*",SP_SUL!O829)</f>
        <v>*</v>
      </c>
      <c r="Q827" s="141" t="str">
        <f>IF(SP_SUL!P829="","*",SP_SUL!P829)</f>
        <v>*</v>
      </c>
      <c r="R827" s="143" t="str">
        <f>IF(SP_SUL!Q829="","*",CONCATENATE(SP_SUL!Q829," ",SP_SUL!R829))</f>
        <v>*</v>
      </c>
      <c r="S827" s="143" t="str">
        <f>IF(SP_SUL!V829="","*",SP_SUL!V829)</f>
        <v>*</v>
      </c>
      <c r="T827" s="143" t="str">
        <f>IF(SP_SUL!W829="","*",SP_SUL!W829)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IF(SP_SUL!Y830="","*",SP_SUL!Y830)</f>
        <v>*</v>
      </c>
      <c r="B828" s="144" t="str">
        <f>IF(SP_SUL!X830="","*",SP_SUL!X830)</f>
        <v>*</v>
      </c>
      <c r="C828" s="144" t="str">
        <f>IF(SP_SUL!Z830="","*",SP_SUL!Z830)</f>
        <v>*</v>
      </c>
      <c r="D828" s="138" t="str">
        <f>IF(SP_SUL!S830="","*",SP_SUL!S830)</f>
        <v>-</v>
      </c>
      <c r="E828" s="138" t="str">
        <f>IF(SP_SUL!T830="","*",SP_SUL!T830)</f>
        <v>-</v>
      </c>
      <c r="F828" s="143" t="str">
        <f>IF(SP_SUL!B830="","*",SP_SUL!B830)</f>
        <v>*</v>
      </c>
      <c r="G828" s="143" t="str">
        <f>IF(SP_SUL!D830="","*",SP_SUL!D830)</f>
        <v>*</v>
      </c>
      <c r="H828" s="143" t="str">
        <f>IF(SP_SUL!F830="","*",SP_SUL!F830)</f>
        <v>*</v>
      </c>
      <c r="I828" s="143" t="str">
        <f>IF(SP_SUL!H830="","*",SP_SUL!H830)</f>
        <v>*</v>
      </c>
      <c r="J828" s="143" t="str">
        <f>IF(SP_SUL!I830="","*",SP_SUL!I830)</f>
        <v>*</v>
      </c>
      <c r="K828" s="138" t="str">
        <f>IF(SP_SUL!M830="","*",SP_SUL!M830)</f>
        <v>-</v>
      </c>
      <c r="L828" s="138" t="str">
        <f>IF(SP_SUL!N830="","*",SP_SUL!N830)</f>
        <v>-</v>
      </c>
      <c r="M828" s="139" t="str">
        <f>IF(SP_SUL!J830="","*",SP_SUL!J830)</f>
        <v>*</v>
      </c>
      <c r="N828" s="142" t="str">
        <f>IF(SP_SUL!K830="","*",SP_SUL!K830)</f>
        <v>*</v>
      </c>
      <c r="O828" s="142" t="str">
        <f>IF(SP_SUL!L830="","*",SP_SUL!L830)</f>
        <v>*</v>
      </c>
      <c r="P828" s="141" t="str">
        <f>IF(SP_SUL!O830="","*",SP_SUL!O830)</f>
        <v>*</v>
      </c>
      <c r="Q828" s="141" t="str">
        <f>IF(SP_SUL!P830="","*",SP_SUL!P830)</f>
        <v>*</v>
      </c>
      <c r="R828" s="143" t="str">
        <f>IF(SP_SUL!Q830="","*",CONCATENATE(SP_SUL!Q830," ",SP_SUL!R830))</f>
        <v>*</v>
      </c>
      <c r="S828" s="143" t="str">
        <f>IF(SP_SUL!V830="","*",SP_SUL!V830)</f>
        <v>*</v>
      </c>
      <c r="T828" s="143" t="str">
        <f>IF(SP_SUL!W830="","*",SP_SUL!W830)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IF(SP_SUL!Y831="","*",SP_SUL!Y831)</f>
        <v>*</v>
      </c>
      <c r="B829" s="144" t="str">
        <f>IF(SP_SUL!X831="","*",SP_SUL!X831)</f>
        <v>*</v>
      </c>
      <c r="C829" s="144" t="str">
        <f>IF(SP_SUL!Z831="","*",SP_SUL!Z831)</f>
        <v>*</v>
      </c>
      <c r="D829" s="138" t="str">
        <f>IF(SP_SUL!S831="","*",SP_SUL!S831)</f>
        <v>-</v>
      </c>
      <c r="E829" s="138" t="str">
        <f>IF(SP_SUL!T831="","*",SP_SUL!T831)</f>
        <v>-</v>
      </c>
      <c r="F829" s="143" t="str">
        <f>IF(SP_SUL!B831="","*",SP_SUL!B831)</f>
        <v>*</v>
      </c>
      <c r="G829" s="143" t="str">
        <f>IF(SP_SUL!D831="","*",SP_SUL!D831)</f>
        <v>*</v>
      </c>
      <c r="H829" s="143" t="str">
        <f>IF(SP_SUL!F831="","*",SP_SUL!F831)</f>
        <v>*</v>
      </c>
      <c r="I829" s="143" t="str">
        <f>IF(SP_SUL!H831="","*",SP_SUL!H831)</f>
        <v>*</v>
      </c>
      <c r="J829" s="143" t="str">
        <f>IF(SP_SUL!I831="","*",SP_SUL!I831)</f>
        <v>*</v>
      </c>
      <c r="K829" s="138" t="str">
        <f>IF(SP_SUL!M831="","*",SP_SUL!M831)</f>
        <v>-</v>
      </c>
      <c r="L829" s="138" t="str">
        <f>IF(SP_SUL!N831="","*",SP_SUL!N831)</f>
        <v>-</v>
      </c>
      <c r="M829" s="139" t="str">
        <f>IF(SP_SUL!J831="","*",SP_SUL!J831)</f>
        <v>*</v>
      </c>
      <c r="N829" s="142" t="str">
        <f>IF(SP_SUL!K831="","*",SP_SUL!K831)</f>
        <v>*</v>
      </c>
      <c r="O829" s="142" t="str">
        <f>IF(SP_SUL!L831="","*",SP_SUL!L831)</f>
        <v>*</v>
      </c>
      <c r="P829" s="141" t="str">
        <f>IF(SP_SUL!O831="","*",SP_SUL!O831)</f>
        <v>*</v>
      </c>
      <c r="Q829" s="141" t="str">
        <f>IF(SP_SUL!P831="","*",SP_SUL!P831)</f>
        <v>*</v>
      </c>
      <c r="R829" s="143" t="str">
        <f>IF(SP_SUL!Q831="","*",CONCATENATE(SP_SUL!Q831," ",SP_SUL!R831))</f>
        <v>*</v>
      </c>
      <c r="S829" s="143" t="str">
        <f>IF(SP_SUL!V831="","*",SP_SUL!V831)</f>
        <v>*</v>
      </c>
      <c r="T829" s="143" t="str">
        <f>IF(SP_SUL!W831="","*",SP_SUL!W831)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IF(SP_SUL!Y832="","*",SP_SUL!Y832)</f>
        <v>*</v>
      </c>
      <c r="B830" s="144" t="str">
        <f>IF(SP_SUL!X832="","*",SP_SUL!X832)</f>
        <v>*</v>
      </c>
      <c r="C830" s="144" t="str">
        <f>IF(SP_SUL!Z832="","*",SP_SUL!Z832)</f>
        <v>*</v>
      </c>
      <c r="D830" s="138" t="str">
        <f>IF(SP_SUL!S832="","*",SP_SUL!S832)</f>
        <v>-</v>
      </c>
      <c r="E830" s="138" t="str">
        <f>IF(SP_SUL!T832="","*",SP_SUL!T832)</f>
        <v>-</v>
      </c>
      <c r="F830" s="143" t="str">
        <f>IF(SP_SUL!B832="","*",SP_SUL!B832)</f>
        <v>*</v>
      </c>
      <c r="G830" s="143" t="str">
        <f>IF(SP_SUL!D832="","*",SP_SUL!D832)</f>
        <v>*</v>
      </c>
      <c r="H830" s="143" t="str">
        <f>IF(SP_SUL!F832="","*",SP_SUL!F832)</f>
        <v>*</v>
      </c>
      <c r="I830" s="143" t="str">
        <f>IF(SP_SUL!H832="","*",SP_SUL!H832)</f>
        <v>*</v>
      </c>
      <c r="J830" s="143" t="str">
        <f>IF(SP_SUL!I832="","*",SP_SUL!I832)</f>
        <v>*</v>
      </c>
      <c r="K830" s="138" t="str">
        <f>IF(SP_SUL!M832="","*",SP_SUL!M832)</f>
        <v>-</v>
      </c>
      <c r="L830" s="138" t="str">
        <f>IF(SP_SUL!N832="","*",SP_SUL!N832)</f>
        <v>-</v>
      </c>
      <c r="M830" s="139" t="str">
        <f>IF(SP_SUL!J832="","*",SP_SUL!J832)</f>
        <v>*</v>
      </c>
      <c r="N830" s="142" t="str">
        <f>IF(SP_SUL!K832="","*",SP_SUL!K832)</f>
        <v>*</v>
      </c>
      <c r="O830" s="142" t="str">
        <f>IF(SP_SUL!L832="","*",SP_SUL!L832)</f>
        <v>*</v>
      </c>
      <c r="P830" s="141" t="str">
        <f>IF(SP_SUL!O832="","*",SP_SUL!O832)</f>
        <v>*</v>
      </c>
      <c r="Q830" s="141" t="str">
        <f>IF(SP_SUL!P832="","*",SP_SUL!P832)</f>
        <v>*</v>
      </c>
      <c r="R830" s="143" t="str">
        <f>IF(SP_SUL!Q832="","*",CONCATENATE(SP_SUL!Q832," ",SP_SUL!R832))</f>
        <v>*</v>
      </c>
      <c r="S830" s="143" t="str">
        <f>IF(SP_SUL!V832="","*",SP_SUL!V832)</f>
        <v>*</v>
      </c>
      <c r="T830" s="143" t="str">
        <f>IF(SP_SUL!W832="","*",SP_SUL!W832)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IF(SP_SUL!Y833="","*",SP_SUL!Y833)</f>
        <v>*</v>
      </c>
      <c r="B831" s="144" t="str">
        <f>IF(SP_SUL!X833="","*",SP_SUL!X833)</f>
        <v>*</v>
      </c>
      <c r="C831" s="144" t="str">
        <f>IF(SP_SUL!Z833="","*",SP_SUL!Z833)</f>
        <v>*</v>
      </c>
      <c r="D831" s="138" t="str">
        <f>IF(SP_SUL!S833="","*",SP_SUL!S833)</f>
        <v>-</v>
      </c>
      <c r="E831" s="138" t="str">
        <f>IF(SP_SUL!T833="","*",SP_SUL!T833)</f>
        <v>-</v>
      </c>
      <c r="F831" s="143" t="str">
        <f>IF(SP_SUL!B833="","*",SP_SUL!B833)</f>
        <v>*</v>
      </c>
      <c r="G831" s="143" t="str">
        <f>IF(SP_SUL!D833="","*",SP_SUL!D833)</f>
        <v>*</v>
      </c>
      <c r="H831" s="143" t="str">
        <f>IF(SP_SUL!F833="","*",SP_SUL!F833)</f>
        <v>*</v>
      </c>
      <c r="I831" s="143" t="str">
        <f>IF(SP_SUL!H833="","*",SP_SUL!H833)</f>
        <v>*</v>
      </c>
      <c r="J831" s="143" t="str">
        <f>IF(SP_SUL!I833="","*",SP_SUL!I833)</f>
        <v>*</v>
      </c>
      <c r="K831" s="138" t="str">
        <f>IF(SP_SUL!M833="","*",SP_SUL!M833)</f>
        <v>-</v>
      </c>
      <c r="L831" s="138" t="str">
        <f>IF(SP_SUL!N833="","*",SP_SUL!N833)</f>
        <v>-</v>
      </c>
      <c r="M831" s="139" t="str">
        <f>IF(SP_SUL!J833="","*",SP_SUL!J833)</f>
        <v>*</v>
      </c>
      <c r="N831" s="142" t="str">
        <f>IF(SP_SUL!K833="","*",SP_SUL!K833)</f>
        <v>*</v>
      </c>
      <c r="O831" s="142" t="str">
        <f>IF(SP_SUL!L833="","*",SP_SUL!L833)</f>
        <v>*</v>
      </c>
      <c r="P831" s="141" t="str">
        <f>IF(SP_SUL!O833="","*",SP_SUL!O833)</f>
        <v>*</v>
      </c>
      <c r="Q831" s="141" t="str">
        <f>IF(SP_SUL!P833="","*",SP_SUL!P833)</f>
        <v>*</v>
      </c>
      <c r="R831" s="143" t="str">
        <f>IF(SP_SUL!Q833="","*",CONCATENATE(SP_SUL!Q833," ",SP_SUL!R833))</f>
        <v>*</v>
      </c>
      <c r="S831" s="143" t="str">
        <f>IF(SP_SUL!V833="","*",SP_SUL!V833)</f>
        <v>*</v>
      </c>
      <c r="T831" s="143" t="str">
        <f>IF(SP_SUL!W833="","*",SP_SUL!W833)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IF(SP_SUL!Y834="","*",SP_SUL!Y834)</f>
        <v>*</v>
      </c>
      <c r="B832" s="144" t="str">
        <f>IF(SP_SUL!X834="","*",SP_SUL!X834)</f>
        <v>*</v>
      </c>
      <c r="C832" s="144" t="str">
        <f>IF(SP_SUL!Z834="","*",SP_SUL!Z834)</f>
        <v>*</v>
      </c>
      <c r="D832" s="138" t="str">
        <f>IF(SP_SUL!S834="","*",SP_SUL!S834)</f>
        <v>-</v>
      </c>
      <c r="E832" s="138" t="str">
        <f>IF(SP_SUL!T834="","*",SP_SUL!T834)</f>
        <v>-</v>
      </c>
      <c r="F832" s="143" t="str">
        <f>IF(SP_SUL!B834="","*",SP_SUL!B834)</f>
        <v>*</v>
      </c>
      <c r="G832" s="143" t="str">
        <f>IF(SP_SUL!D834="","*",SP_SUL!D834)</f>
        <v>*</v>
      </c>
      <c r="H832" s="143" t="str">
        <f>IF(SP_SUL!F834="","*",SP_SUL!F834)</f>
        <v>*</v>
      </c>
      <c r="I832" s="143" t="str">
        <f>IF(SP_SUL!H834="","*",SP_SUL!H834)</f>
        <v>*</v>
      </c>
      <c r="J832" s="143" t="str">
        <f>IF(SP_SUL!I834="","*",SP_SUL!I834)</f>
        <v>*</v>
      </c>
      <c r="K832" s="138" t="str">
        <f>IF(SP_SUL!M834="","*",SP_SUL!M834)</f>
        <v>-</v>
      </c>
      <c r="L832" s="138" t="str">
        <f>IF(SP_SUL!N834="","*",SP_SUL!N834)</f>
        <v>-</v>
      </c>
      <c r="M832" s="139" t="str">
        <f>IF(SP_SUL!J834="","*",SP_SUL!J834)</f>
        <v>*</v>
      </c>
      <c r="N832" s="142" t="str">
        <f>IF(SP_SUL!K834="","*",SP_SUL!K834)</f>
        <v>*</v>
      </c>
      <c r="O832" s="142" t="str">
        <f>IF(SP_SUL!L834="","*",SP_SUL!L834)</f>
        <v>*</v>
      </c>
      <c r="P832" s="141" t="str">
        <f>IF(SP_SUL!O834="","*",SP_SUL!O834)</f>
        <v>*</v>
      </c>
      <c r="Q832" s="141" t="str">
        <f>IF(SP_SUL!P834="","*",SP_SUL!P834)</f>
        <v>*</v>
      </c>
      <c r="R832" s="143" t="str">
        <f>IF(SP_SUL!Q834="","*",CONCATENATE(SP_SUL!Q834," ",SP_SUL!R834))</f>
        <v>*</v>
      </c>
      <c r="S832" s="143" t="str">
        <f>IF(SP_SUL!V834="","*",SP_SUL!V834)</f>
        <v>*</v>
      </c>
      <c r="T832" s="143" t="str">
        <f>IF(SP_SUL!W834="","*",SP_SUL!W834)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IF(SP_SUL!Y835="","*",SP_SUL!Y835)</f>
        <v>*</v>
      </c>
      <c r="B833" s="144" t="str">
        <f>IF(SP_SUL!X835="","*",SP_SUL!X835)</f>
        <v>*</v>
      </c>
      <c r="C833" s="144" t="str">
        <f>IF(SP_SUL!Z835="","*",SP_SUL!Z835)</f>
        <v>*</v>
      </c>
      <c r="D833" s="138" t="str">
        <f>IF(SP_SUL!S835="","*",SP_SUL!S835)</f>
        <v>-</v>
      </c>
      <c r="E833" s="138" t="str">
        <f>IF(SP_SUL!T835="","*",SP_SUL!T835)</f>
        <v>-</v>
      </c>
      <c r="F833" s="143" t="str">
        <f>IF(SP_SUL!B835="","*",SP_SUL!B835)</f>
        <v>*</v>
      </c>
      <c r="G833" s="143" t="str">
        <f>IF(SP_SUL!D835="","*",SP_SUL!D835)</f>
        <v>*</v>
      </c>
      <c r="H833" s="143" t="str">
        <f>IF(SP_SUL!F835="","*",SP_SUL!F835)</f>
        <v>*</v>
      </c>
      <c r="I833" s="143" t="str">
        <f>IF(SP_SUL!H835="","*",SP_SUL!H835)</f>
        <v>*</v>
      </c>
      <c r="J833" s="143" t="str">
        <f>IF(SP_SUL!I835="","*",SP_SUL!I835)</f>
        <v>*</v>
      </c>
      <c r="K833" s="138" t="str">
        <f>IF(SP_SUL!M835="","*",SP_SUL!M835)</f>
        <v>-</v>
      </c>
      <c r="L833" s="138" t="str">
        <f>IF(SP_SUL!N835="","*",SP_SUL!N835)</f>
        <v>-</v>
      </c>
      <c r="M833" s="139" t="str">
        <f>IF(SP_SUL!J835="","*",SP_SUL!J835)</f>
        <v>*</v>
      </c>
      <c r="N833" s="142" t="str">
        <f>IF(SP_SUL!K835="","*",SP_SUL!K835)</f>
        <v>*</v>
      </c>
      <c r="O833" s="142" t="str">
        <f>IF(SP_SUL!L835="","*",SP_SUL!L835)</f>
        <v>*</v>
      </c>
      <c r="P833" s="141" t="str">
        <f>IF(SP_SUL!O835="","*",SP_SUL!O835)</f>
        <v>*</v>
      </c>
      <c r="Q833" s="141" t="str">
        <f>IF(SP_SUL!P835="","*",SP_SUL!P835)</f>
        <v>*</v>
      </c>
      <c r="R833" s="143" t="str">
        <f>IF(SP_SUL!Q835="","*",CONCATENATE(SP_SUL!Q835," ",SP_SUL!R835))</f>
        <v>*</v>
      </c>
      <c r="S833" s="143" t="str">
        <f>IF(SP_SUL!V835="","*",SP_SUL!V835)</f>
        <v>*</v>
      </c>
      <c r="T833" s="143" t="str">
        <f>IF(SP_SUL!W835="","*",SP_SUL!W835)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IF(SP_SUL!Y836="","*",SP_SUL!Y836)</f>
        <v>*</v>
      </c>
      <c r="B834" s="144" t="str">
        <f>IF(SP_SUL!X836="","*",SP_SUL!X836)</f>
        <v>*</v>
      </c>
      <c r="C834" s="144" t="str">
        <f>IF(SP_SUL!Z836="","*",SP_SUL!Z836)</f>
        <v>*</v>
      </c>
      <c r="D834" s="138" t="str">
        <f>IF(SP_SUL!S836="","*",SP_SUL!S836)</f>
        <v>-</v>
      </c>
      <c r="E834" s="138" t="str">
        <f>IF(SP_SUL!T836="","*",SP_SUL!T836)</f>
        <v>-</v>
      </c>
      <c r="F834" s="143" t="str">
        <f>IF(SP_SUL!B836="","*",SP_SUL!B836)</f>
        <v>*</v>
      </c>
      <c r="G834" s="143" t="str">
        <f>IF(SP_SUL!D836="","*",SP_SUL!D836)</f>
        <v>*</v>
      </c>
      <c r="H834" s="143" t="str">
        <f>IF(SP_SUL!F836="","*",SP_SUL!F836)</f>
        <v>*</v>
      </c>
      <c r="I834" s="143" t="str">
        <f>IF(SP_SUL!H836="","*",SP_SUL!H836)</f>
        <v>*</v>
      </c>
      <c r="J834" s="143" t="str">
        <f>IF(SP_SUL!I836="","*",SP_SUL!I836)</f>
        <v>*</v>
      </c>
      <c r="K834" s="138" t="str">
        <f>IF(SP_SUL!M836="","*",SP_SUL!M836)</f>
        <v>-</v>
      </c>
      <c r="L834" s="138" t="str">
        <f>IF(SP_SUL!N836="","*",SP_SUL!N836)</f>
        <v>-</v>
      </c>
      <c r="M834" s="139" t="str">
        <f>IF(SP_SUL!J836="","*",SP_SUL!J836)</f>
        <v>*</v>
      </c>
      <c r="N834" s="142" t="str">
        <f>IF(SP_SUL!K836="","*",SP_SUL!K836)</f>
        <v>*</v>
      </c>
      <c r="O834" s="142" t="str">
        <f>IF(SP_SUL!L836="","*",SP_SUL!L836)</f>
        <v>*</v>
      </c>
      <c r="P834" s="141" t="str">
        <f>IF(SP_SUL!O836="","*",SP_SUL!O836)</f>
        <v>*</v>
      </c>
      <c r="Q834" s="141" t="str">
        <f>IF(SP_SUL!P836="","*",SP_SUL!P836)</f>
        <v>*</v>
      </c>
      <c r="R834" s="143" t="str">
        <f>IF(SP_SUL!Q836="","*",CONCATENATE(SP_SUL!Q836," ",SP_SUL!R836))</f>
        <v>*</v>
      </c>
      <c r="S834" s="143" t="str">
        <f>IF(SP_SUL!V836="","*",SP_SUL!V836)</f>
        <v>*</v>
      </c>
      <c r="T834" s="143" t="str">
        <f>IF(SP_SUL!W836="","*",SP_SUL!W836)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IF(SP_SUL!Y837="","*",SP_SUL!Y837)</f>
        <v>*</v>
      </c>
      <c r="B835" s="144" t="str">
        <f>IF(SP_SUL!X837="","*",SP_SUL!X837)</f>
        <v>*</v>
      </c>
      <c r="C835" s="144" t="str">
        <f>IF(SP_SUL!Z837="","*",SP_SUL!Z837)</f>
        <v>*</v>
      </c>
      <c r="D835" s="138" t="str">
        <f>IF(SP_SUL!S837="","*",SP_SUL!S837)</f>
        <v>-</v>
      </c>
      <c r="E835" s="138" t="str">
        <f>IF(SP_SUL!T837="","*",SP_SUL!T837)</f>
        <v>-</v>
      </c>
      <c r="F835" s="143" t="str">
        <f>IF(SP_SUL!B837="","*",SP_SUL!B837)</f>
        <v>*</v>
      </c>
      <c r="G835" s="143" t="str">
        <f>IF(SP_SUL!D837="","*",SP_SUL!D837)</f>
        <v>*</v>
      </c>
      <c r="H835" s="143" t="str">
        <f>IF(SP_SUL!F837="","*",SP_SUL!F837)</f>
        <v>*</v>
      </c>
      <c r="I835" s="143" t="str">
        <f>IF(SP_SUL!H837="","*",SP_SUL!H837)</f>
        <v>*</v>
      </c>
      <c r="J835" s="143" t="str">
        <f>IF(SP_SUL!I837="","*",SP_SUL!I837)</f>
        <v>*</v>
      </c>
      <c r="K835" s="138" t="str">
        <f>IF(SP_SUL!M837="","*",SP_SUL!M837)</f>
        <v>-</v>
      </c>
      <c r="L835" s="138" t="str">
        <f>IF(SP_SUL!N837="","*",SP_SUL!N837)</f>
        <v>-</v>
      </c>
      <c r="M835" s="139" t="str">
        <f>IF(SP_SUL!J837="","*",SP_SUL!J837)</f>
        <v>*</v>
      </c>
      <c r="N835" s="142" t="str">
        <f>IF(SP_SUL!K837="","*",SP_SUL!K837)</f>
        <v>*</v>
      </c>
      <c r="O835" s="142" t="str">
        <f>IF(SP_SUL!L837="","*",SP_SUL!L837)</f>
        <v>*</v>
      </c>
      <c r="P835" s="141" t="str">
        <f>IF(SP_SUL!O837="","*",SP_SUL!O837)</f>
        <v>*</v>
      </c>
      <c r="Q835" s="141" t="str">
        <f>IF(SP_SUL!P837="","*",SP_SUL!P837)</f>
        <v>*</v>
      </c>
      <c r="R835" s="143" t="str">
        <f>IF(SP_SUL!Q837="","*",CONCATENATE(SP_SUL!Q837," ",SP_SUL!R837))</f>
        <v>*</v>
      </c>
      <c r="S835" s="143" t="str">
        <f>IF(SP_SUL!V837="","*",SP_SUL!V837)</f>
        <v>*</v>
      </c>
      <c r="T835" s="143" t="str">
        <f>IF(SP_SUL!W837="","*",SP_SUL!W837)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IF(SP_SUL!Y838="","*",SP_SUL!Y838)</f>
        <v>*</v>
      </c>
      <c r="B836" s="144" t="str">
        <f>IF(SP_SUL!X838="","*",SP_SUL!X838)</f>
        <v>*</v>
      </c>
      <c r="C836" s="144" t="str">
        <f>IF(SP_SUL!Z838="","*",SP_SUL!Z838)</f>
        <v>*</v>
      </c>
      <c r="D836" s="138" t="str">
        <f>IF(SP_SUL!S838="","*",SP_SUL!S838)</f>
        <v>-</v>
      </c>
      <c r="E836" s="138" t="str">
        <f>IF(SP_SUL!T838="","*",SP_SUL!T838)</f>
        <v>-</v>
      </c>
      <c r="F836" s="143" t="str">
        <f>IF(SP_SUL!B838="","*",SP_SUL!B838)</f>
        <v>*</v>
      </c>
      <c r="G836" s="143" t="str">
        <f>IF(SP_SUL!D838="","*",SP_SUL!D838)</f>
        <v>*</v>
      </c>
      <c r="H836" s="143" t="str">
        <f>IF(SP_SUL!F838="","*",SP_SUL!F838)</f>
        <v>*</v>
      </c>
      <c r="I836" s="143" t="str">
        <f>IF(SP_SUL!H838="","*",SP_SUL!H838)</f>
        <v>*</v>
      </c>
      <c r="J836" s="143" t="str">
        <f>IF(SP_SUL!I838="","*",SP_SUL!I838)</f>
        <v>*</v>
      </c>
      <c r="K836" s="138" t="str">
        <f>IF(SP_SUL!M838="","*",SP_SUL!M838)</f>
        <v>-</v>
      </c>
      <c r="L836" s="138" t="str">
        <f>IF(SP_SUL!N838="","*",SP_SUL!N838)</f>
        <v>-</v>
      </c>
      <c r="M836" s="139" t="str">
        <f>IF(SP_SUL!J838="","*",SP_SUL!J838)</f>
        <v>*</v>
      </c>
      <c r="N836" s="142" t="str">
        <f>IF(SP_SUL!K838="","*",SP_SUL!K838)</f>
        <v>*</v>
      </c>
      <c r="O836" s="142" t="str">
        <f>IF(SP_SUL!L838="","*",SP_SUL!L838)</f>
        <v>*</v>
      </c>
      <c r="P836" s="141" t="str">
        <f>IF(SP_SUL!O838="","*",SP_SUL!O838)</f>
        <v>*</v>
      </c>
      <c r="Q836" s="141" t="str">
        <f>IF(SP_SUL!P838="","*",SP_SUL!P838)</f>
        <v>*</v>
      </c>
      <c r="R836" s="143" t="str">
        <f>IF(SP_SUL!Q838="","*",CONCATENATE(SP_SUL!Q838," ",SP_SUL!R838))</f>
        <v>*</v>
      </c>
      <c r="S836" s="143" t="str">
        <f>IF(SP_SUL!V838="","*",SP_SUL!V838)</f>
        <v>*</v>
      </c>
      <c r="T836" s="143" t="str">
        <f>IF(SP_SUL!W838="","*",SP_SUL!W838)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IF(SP_SUL!Y839="","*",SP_SUL!Y839)</f>
        <v>*</v>
      </c>
      <c r="B837" s="144" t="str">
        <f>IF(SP_SUL!X839="","*",SP_SUL!X839)</f>
        <v>*</v>
      </c>
      <c r="C837" s="144" t="str">
        <f>IF(SP_SUL!Z839="","*",SP_SUL!Z839)</f>
        <v>*</v>
      </c>
      <c r="D837" s="138" t="str">
        <f>IF(SP_SUL!S839="","*",SP_SUL!S839)</f>
        <v>-</v>
      </c>
      <c r="E837" s="138" t="str">
        <f>IF(SP_SUL!T839="","*",SP_SUL!T839)</f>
        <v>-</v>
      </c>
      <c r="F837" s="143" t="str">
        <f>IF(SP_SUL!B839="","*",SP_SUL!B839)</f>
        <v>*</v>
      </c>
      <c r="G837" s="143" t="str">
        <f>IF(SP_SUL!D839="","*",SP_SUL!D839)</f>
        <v>*</v>
      </c>
      <c r="H837" s="143" t="str">
        <f>IF(SP_SUL!F839="","*",SP_SUL!F839)</f>
        <v>*</v>
      </c>
      <c r="I837" s="143" t="str">
        <f>IF(SP_SUL!H839="","*",SP_SUL!H839)</f>
        <v>*</v>
      </c>
      <c r="J837" s="143" t="str">
        <f>IF(SP_SUL!I839="","*",SP_SUL!I839)</f>
        <v>*</v>
      </c>
      <c r="K837" s="138" t="str">
        <f>IF(SP_SUL!M839="","*",SP_SUL!M839)</f>
        <v>-</v>
      </c>
      <c r="L837" s="138" t="str">
        <f>IF(SP_SUL!N839="","*",SP_SUL!N839)</f>
        <v>-</v>
      </c>
      <c r="M837" s="139" t="str">
        <f>IF(SP_SUL!J839="","*",SP_SUL!J839)</f>
        <v>*</v>
      </c>
      <c r="N837" s="142" t="str">
        <f>IF(SP_SUL!K839="","*",SP_SUL!K839)</f>
        <v>*</v>
      </c>
      <c r="O837" s="142" t="str">
        <f>IF(SP_SUL!L839="","*",SP_SUL!L839)</f>
        <v>*</v>
      </c>
      <c r="P837" s="141" t="str">
        <f>IF(SP_SUL!O839="","*",SP_SUL!O839)</f>
        <v>*</v>
      </c>
      <c r="Q837" s="141" t="str">
        <f>IF(SP_SUL!P839="","*",SP_SUL!P839)</f>
        <v>*</v>
      </c>
      <c r="R837" s="143" t="str">
        <f>IF(SP_SUL!Q839="","*",CONCATENATE(SP_SUL!Q839," ",SP_SUL!R839))</f>
        <v>*</v>
      </c>
      <c r="S837" s="143" t="str">
        <f>IF(SP_SUL!V839="","*",SP_SUL!V839)</f>
        <v>*</v>
      </c>
      <c r="T837" s="143" t="str">
        <f>IF(SP_SUL!W839="","*",SP_SUL!W839)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IF(SP_SUL!Y840="","*",SP_SUL!Y840)</f>
        <v>*</v>
      </c>
      <c r="B838" s="144" t="str">
        <f>IF(SP_SUL!X840="","*",SP_SUL!X840)</f>
        <v>*</v>
      </c>
      <c r="C838" s="144" t="str">
        <f>IF(SP_SUL!Z840="","*",SP_SUL!Z840)</f>
        <v>*</v>
      </c>
      <c r="D838" s="138" t="str">
        <f>IF(SP_SUL!S840="","*",SP_SUL!S840)</f>
        <v>-</v>
      </c>
      <c r="E838" s="138" t="str">
        <f>IF(SP_SUL!T840="","*",SP_SUL!T840)</f>
        <v>-</v>
      </c>
      <c r="F838" s="143" t="str">
        <f>IF(SP_SUL!B840="","*",SP_SUL!B840)</f>
        <v>*</v>
      </c>
      <c r="G838" s="143" t="str">
        <f>IF(SP_SUL!D840="","*",SP_SUL!D840)</f>
        <v>*</v>
      </c>
      <c r="H838" s="143" t="str">
        <f>IF(SP_SUL!F840="","*",SP_SUL!F840)</f>
        <v>*</v>
      </c>
      <c r="I838" s="143" t="str">
        <f>IF(SP_SUL!H840="","*",SP_SUL!H840)</f>
        <v>*</v>
      </c>
      <c r="J838" s="143" t="str">
        <f>IF(SP_SUL!I840="","*",SP_SUL!I840)</f>
        <v>*</v>
      </c>
      <c r="K838" s="138" t="str">
        <f>IF(SP_SUL!M840="","*",SP_SUL!M840)</f>
        <v>-</v>
      </c>
      <c r="L838" s="138" t="str">
        <f>IF(SP_SUL!N840="","*",SP_SUL!N840)</f>
        <v>-</v>
      </c>
      <c r="M838" s="139" t="str">
        <f>IF(SP_SUL!J840="","*",SP_SUL!J840)</f>
        <v>*</v>
      </c>
      <c r="N838" s="142" t="str">
        <f>IF(SP_SUL!K840="","*",SP_SUL!K840)</f>
        <v>*</v>
      </c>
      <c r="O838" s="142" t="str">
        <f>IF(SP_SUL!L840="","*",SP_SUL!L840)</f>
        <v>*</v>
      </c>
      <c r="P838" s="141" t="str">
        <f>IF(SP_SUL!O840="","*",SP_SUL!O840)</f>
        <v>*</v>
      </c>
      <c r="Q838" s="141" t="str">
        <f>IF(SP_SUL!P840="","*",SP_SUL!P840)</f>
        <v>*</v>
      </c>
      <c r="R838" s="143" t="str">
        <f>IF(SP_SUL!Q840="","*",CONCATENATE(SP_SUL!Q840," ",SP_SUL!R840))</f>
        <v>*</v>
      </c>
      <c r="S838" s="143" t="str">
        <f>IF(SP_SUL!V840="","*",SP_SUL!V840)</f>
        <v>*</v>
      </c>
      <c r="T838" s="143" t="str">
        <f>IF(SP_SUL!W840="","*",SP_SUL!W840)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IF(SP_SUL!Y841="","*",SP_SUL!Y841)</f>
        <v>*</v>
      </c>
      <c r="B839" s="144" t="str">
        <f>IF(SP_SUL!X841="","*",SP_SUL!X841)</f>
        <v>*</v>
      </c>
      <c r="C839" s="144" t="str">
        <f>IF(SP_SUL!Z841="","*",SP_SUL!Z841)</f>
        <v>*</v>
      </c>
      <c r="D839" s="138" t="str">
        <f>IF(SP_SUL!S841="","*",SP_SUL!S841)</f>
        <v>-</v>
      </c>
      <c r="E839" s="138" t="str">
        <f>IF(SP_SUL!T841="","*",SP_SUL!T841)</f>
        <v>-</v>
      </c>
      <c r="F839" s="143" t="str">
        <f>IF(SP_SUL!B841="","*",SP_SUL!B841)</f>
        <v>*</v>
      </c>
      <c r="G839" s="143" t="str">
        <f>IF(SP_SUL!D841="","*",SP_SUL!D841)</f>
        <v>*</v>
      </c>
      <c r="H839" s="143" t="str">
        <f>IF(SP_SUL!F841="","*",SP_SUL!F841)</f>
        <v>*</v>
      </c>
      <c r="I839" s="143" t="str">
        <f>IF(SP_SUL!H841="","*",SP_SUL!H841)</f>
        <v>*</v>
      </c>
      <c r="J839" s="143" t="str">
        <f>IF(SP_SUL!I841="","*",SP_SUL!I841)</f>
        <v>*</v>
      </c>
      <c r="K839" s="138" t="str">
        <f>IF(SP_SUL!M841="","*",SP_SUL!M841)</f>
        <v>-</v>
      </c>
      <c r="L839" s="138" t="str">
        <f>IF(SP_SUL!N841="","*",SP_SUL!N841)</f>
        <v>-</v>
      </c>
      <c r="M839" s="139" t="str">
        <f>IF(SP_SUL!J841="","*",SP_SUL!J841)</f>
        <v>*</v>
      </c>
      <c r="N839" s="142" t="str">
        <f>IF(SP_SUL!K841="","*",SP_SUL!K841)</f>
        <v>*</v>
      </c>
      <c r="O839" s="142" t="str">
        <f>IF(SP_SUL!L841="","*",SP_SUL!L841)</f>
        <v>*</v>
      </c>
      <c r="P839" s="141" t="str">
        <f>IF(SP_SUL!O841="","*",SP_SUL!O841)</f>
        <v>*</v>
      </c>
      <c r="Q839" s="141" t="str">
        <f>IF(SP_SUL!P841="","*",SP_SUL!P841)</f>
        <v>*</v>
      </c>
      <c r="R839" s="143" t="str">
        <f>IF(SP_SUL!Q841="","*",CONCATENATE(SP_SUL!Q841," ",SP_SUL!R841))</f>
        <v>*</v>
      </c>
      <c r="S839" s="143" t="str">
        <f>IF(SP_SUL!V841="","*",SP_SUL!V841)</f>
        <v>*</v>
      </c>
      <c r="T839" s="143" t="str">
        <f>IF(SP_SUL!W841="","*",SP_SUL!W841)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IF(SP_SUL!Y842="","*",SP_SUL!Y842)</f>
        <v>*</v>
      </c>
      <c r="B840" s="144" t="str">
        <f>IF(SP_SUL!X842="","*",SP_SUL!X842)</f>
        <v>*</v>
      </c>
      <c r="C840" s="144" t="str">
        <f>IF(SP_SUL!Z842="","*",SP_SUL!Z842)</f>
        <v>*</v>
      </c>
      <c r="D840" s="138" t="str">
        <f>IF(SP_SUL!S842="","*",SP_SUL!S842)</f>
        <v>-</v>
      </c>
      <c r="E840" s="138" t="str">
        <f>IF(SP_SUL!T842="","*",SP_SUL!T842)</f>
        <v>-</v>
      </c>
      <c r="F840" s="143" t="str">
        <f>IF(SP_SUL!B842="","*",SP_SUL!B842)</f>
        <v>*</v>
      </c>
      <c r="G840" s="143" t="str">
        <f>IF(SP_SUL!D842="","*",SP_SUL!D842)</f>
        <v>*</v>
      </c>
      <c r="H840" s="143" t="str">
        <f>IF(SP_SUL!F842="","*",SP_SUL!F842)</f>
        <v>*</v>
      </c>
      <c r="I840" s="143" t="str">
        <f>IF(SP_SUL!H842="","*",SP_SUL!H842)</f>
        <v>*</v>
      </c>
      <c r="J840" s="143" t="str">
        <f>IF(SP_SUL!I842="","*",SP_SUL!I842)</f>
        <v>*</v>
      </c>
      <c r="K840" s="138" t="str">
        <f>IF(SP_SUL!M842="","*",SP_SUL!M842)</f>
        <v>-</v>
      </c>
      <c r="L840" s="138" t="str">
        <f>IF(SP_SUL!N842="","*",SP_SUL!N842)</f>
        <v>-</v>
      </c>
      <c r="M840" s="139" t="str">
        <f>IF(SP_SUL!J842="","*",SP_SUL!J842)</f>
        <v>*</v>
      </c>
      <c r="N840" s="142" t="str">
        <f>IF(SP_SUL!K842="","*",SP_SUL!K842)</f>
        <v>*</v>
      </c>
      <c r="O840" s="142" t="str">
        <f>IF(SP_SUL!L842="","*",SP_SUL!L842)</f>
        <v>*</v>
      </c>
      <c r="P840" s="141" t="str">
        <f>IF(SP_SUL!O842="","*",SP_SUL!O842)</f>
        <v>*</v>
      </c>
      <c r="Q840" s="141" t="str">
        <f>IF(SP_SUL!P842="","*",SP_SUL!P842)</f>
        <v>*</v>
      </c>
      <c r="R840" s="143" t="str">
        <f>IF(SP_SUL!Q842="","*",CONCATENATE(SP_SUL!Q842," ",SP_SUL!R842))</f>
        <v>*</v>
      </c>
      <c r="S840" s="143" t="str">
        <f>IF(SP_SUL!V842="","*",SP_SUL!V842)</f>
        <v>*</v>
      </c>
      <c r="T840" s="143" t="str">
        <f>IF(SP_SUL!W842="","*",SP_SUL!W842)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IF(SP_SUL!Y843="","*",SP_SUL!Y843)</f>
        <v>*</v>
      </c>
      <c r="B841" s="144" t="str">
        <f>IF(SP_SUL!X843="","*",SP_SUL!X843)</f>
        <v>*</v>
      </c>
      <c r="C841" s="144" t="str">
        <f>IF(SP_SUL!Z843="","*",SP_SUL!Z843)</f>
        <v>*</v>
      </c>
      <c r="D841" s="138" t="str">
        <f>IF(SP_SUL!S843="","*",SP_SUL!S843)</f>
        <v>-</v>
      </c>
      <c r="E841" s="138" t="str">
        <f>IF(SP_SUL!T843="","*",SP_SUL!T843)</f>
        <v>-</v>
      </c>
      <c r="F841" s="143" t="str">
        <f>IF(SP_SUL!B843="","*",SP_SUL!B843)</f>
        <v>*</v>
      </c>
      <c r="G841" s="143" t="str">
        <f>IF(SP_SUL!D843="","*",SP_SUL!D843)</f>
        <v>*</v>
      </c>
      <c r="H841" s="143" t="str">
        <f>IF(SP_SUL!F843="","*",SP_SUL!F843)</f>
        <v>*</v>
      </c>
      <c r="I841" s="143" t="str">
        <f>IF(SP_SUL!H843="","*",SP_SUL!H843)</f>
        <v>*</v>
      </c>
      <c r="J841" s="143" t="str">
        <f>IF(SP_SUL!I843="","*",SP_SUL!I843)</f>
        <v>*</v>
      </c>
      <c r="K841" s="138" t="str">
        <f>IF(SP_SUL!M843="","*",SP_SUL!M843)</f>
        <v>-</v>
      </c>
      <c r="L841" s="138" t="str">
        <f>IF(SP_SUL!N843="","*",SP_SUL!N843)</f>
        <v>-</v>
      </c>
      <c r="M841" s="139" t="str">
        <f>IF(SP_SUL!J843="","*",SP_SUL!J843)</f>
        <v>*</v>
      </c>
      <c r="N841" s="142" t="str">
        <f>IF(SP_SUL!K843="","*",SP_SUL!K843)</f>
        <v>*</v>
      </c>
      <c r="O841" s="142" t="str">
        <f>IF(SP_SUL!L843="","*",SP_SUL!L843)</f>
        <v>*</v>
      </c>
      <c r="P841" s="141" t="str">
        <f>IF(SP_SUL!O843="","*",SP_SUL!O843)</f>
        <v>*</v>
      </c>
      <c r="Q841" s="141" t="str">
        <f>IF(SP_SUL!P843="","*",SP_SUL!P843)</f>
        <v>*</v>
      </c>
      <c r="R841" s="143" t="str">
        <f>IF(SP_SUL!Q843="","*",CONCATENATE(SP_SUL!Q843," ",SP_SUL!R843))</f>
        <v>*</v>
      </c>
      <c r="S841" s="143" t="str">
        <f>IF(SP_SUL!V843="","*",SP_SUL!V843)</f>
        <v>*</v>
      </c>
      <c r="T841" s="143" t="str">
        <f>IF(SP_SUL!W843="","*",SP_SUL!W843)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IF(SP_SUL!Y844="","*",SP_SUL!Y844)</f>
        <v>*</v>
      </c>
      <c r="B842" s="144" t="str">
        <f>IF(SP_SUL!X844="","*",SP_SUL!X844)</f>
        <v>*</v>
      </c>
      <c r="C842" s="144" t="str">
        <f>IF(SP_SUL!Z844="","*",SP_SUL!Z844)</f>
        <v>*</v>
      </c>
      <c r="D842" s="138" t="str">
        <f>IF(SP_SUL!S844="","*",SP_SUL!S844)</f>
        <v>-</v>
      </c>
      <c r="E842" s="138" t="str">
        <f>IF(SP_SUL!T844="","*",SP_SUL!T844)</f>
        <v>-</v>
      </c>
      <c r="F842" s="143" t="str">
        <f>IF(SP_SUL!B844="","*",SP_SUL!B844)</f>
        <v>*</v>
      </c>
      <c r="G842" s="143" t="str">
        <f>IF(SP_SUL!D844="","*",SP_SUL!D844)</f>
        <v>*</v>
      </c>
      <c r="H842" s="143" t="str">
        <f>IF(SP_SUL!F844="","*",SP_SUL!F844)</f>
        <v>*</v>
      </c>
      <c r="I842" s="143" t="str">
        <f>IF(SP_SUL!H844="","*",SP_SUL!H844)</f>
        <v>*</v>
      </c>
      <c r="J842" s="143" t="str">
        <f>IF(SP_SUL!I844="","*",SP_SUL!I844)</f>
        <v>*</v>
      </c>
      <c r="K842" s="138" t="str">
        <f>IF(SP_SUL!M844="","*",SP_SUL!M844)</f>
        <v>-</v>
      </c>
      <c r="L842" s="138" t="str">
        <f>IF(SP_SUL!N844="","*",SP_SUL!N844)</f>
        <v>-</v>
      </c>
      <c r="M842" s="139" t="str">
        <f>IF(SP_SUL!J844="","*",SP_SUL!J844)</f>
        <v>*</v>
      </c>
      <c r="N842" s="142" t="str">
        <f>IF(SP_SUL!K844="","*",SP_SUL!K844)</f>
        <v>*</v>
      </c>
      <c r="O842" s="142" t="str">
        <f>IF(SP_SUL!L844="","*",SP_SUL!L844)</f>
        <v>*</v>
      </c>
      <c r="P842" s="141" t="str">
        <f>IF(SP_SUL!O844="","*",SP_SUL!O844)</f>
        <v>*</v>
      </c>
      <c r="Q842" s="141" t="str">
        <f>IF(SP_SUL!P844="","*",SP_SUL!P844)</f>
        <v>*</v>
      </c>
      <c r="R842" s="143" t="str">
        <f>IF(SP_SUL!Q844="","*",CONCATENATE(SP_SUL!Q844," ",SP_SUL!R844))</f>
        <v>*</v>
      </c>
      <c r="S842" s="143" t="str">
        <f>IF(SP_SUL!V844="","*",SP_SUL!V844)</f>
        <v>*</v>
      </c>
      <c r="T842" s="143" t="str">
        <f>IF(SP_SUL!W844="","*",SP_SUL!W844)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IF(SP_SUL!Y845="","*",SP_SUL!Y845)</f>
        <v>*</v>
      </c>
      <c r="B843" s="144" t="str">
        <f>IF(SP_SUL!X845="","*",SP_SUL!X845)</f>
        <v>*</v>
      </c>
      <c r="C843" s="144" t="str">
        <f>IF(SP_SUL!Z845="","*",SP_SUL!Z845)</f>
        <v>*</v>
      </c>
      <c r="D843" s="138" t="str">
        <f>IF(SP_SUL!S845="","*",SP_SUL!S845)</f>
        <v>-</v>
      </c>
      <c r="E843" s="138" t="str">
        <f>IF(SP_SUL!T845="","*",SP_SUL!T845)</f>
        <v>-</v>
      </c>
      <c r="F843" s="143" t="str">
        <f>IF(SP_SUL!B845="","*",SP_SUL!B845)</f>
        <v>*</v>
      </c>
      <c r="G843" s="143" t="str">
        <f>IF(SP_SUL!D845="","*",SP_SUL!D845)</f>
        <v>*</v>
      </c>
      <c r="H843" s="143" t="str">
        <f>IF(SP_SUL!F845="","*",SP_SUL!F845)</f>
        <v>*</v>
      </c>
      <c r="I843" s="143" t="str">
        <f>IF(SP_SUL!H845="","*",SP_SUL!H845)</f>
        <v>*</v>
      </c>
      <c r="J843" s="143" t="str">
        <f>IF(SP_SUL!I845="","*",SP_SUL!I845)</f>
        <v>*</v>
      </c>
      <c r="K843" s="138" t="str">
        <f>IF(SP_SUL!M845="","*",SP_SUL!M845)</f>
        <v>-</v>
      </c>
      <c r="L843" s="138" t="str">
        <f>IF(SP_SUL!N845="","*",SP_SUL!N845)</f>
        <v>-</v>
      </c>
      <c r="M843" s="139" t="str">
        <f>IF(SP_SUL!J845="","*",SP_SUL!J845)</f>
        <v>*</v>
      </c>
      <c r="N843" s="142" t="str">
        <f>IF(SP_SUL!K845="","*",SP_SUL!K845)</f>
        <v>*</v>
      </c>
      <c r="O843" s="142" t="str">
        <f>IF(SP_SUL!L845="","*",SP_SUL!L845)</f>
        <v>*</v>
      </c>
      <c r="P843" s="141" t="str">
        <f>IF(SP_SUL!O845="","*",SP_SUL!O845)</f>
        <v>*</v>
      </c>
      <c r="Q843" s="141" t="str">
        <f>IF(SP_SUL!P845="","*",SP_SUL!P845)</f>
        <v>*</v>
      </c>
      <c r="R843" s="143" t="str">
        <f>IF(SP_SUL!Q845="","*",CONCATENATE(SP_SUL!Q845," ",SP_SUL!R845))</f>
        <v>*</v>
      </c>
      <c r="S843" s="143" t="str">
        <f>IF(SP_SUL!V845="","*",SP_SUL!V845)</f>
        <v>*</v>
      </c>
      <c r="T843" s="143" t="str">
        <f>IF(SP_SUL!W845="","*",SP_SUL!W845)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IF(SP_SUL!Y846="","*",SP_SUL!Y846)</f>
        <v>*</v>
      </c>
      <c r="B844" s="144" t="str">
        <f>IF(SP_SUL!X846="","*",SP_SUL!X846)</f>
        <v>*</v>
      </c>
      <c r="C844" s="144" t="str">
        <f>IF(SP_SUL!Z846="","*",SP_SUL!Z846)</f>
        <v>*</v>
      </c>
      <c r="D844" s="138" t="str">
        <f>IF(SP_SUL!S846="","*",SP_SUL!S846)</f>
        <v>-</v>
      </c>
      <c r="E844" s="138" t="str">
        <f>IF(SP_SUL!T846="","*",SP_SUL!T846)</f>
        <v>-</v>
      </c>
      <c r="F844" s="143" t="str">
        <f>IF(SP_SUL!B846="","*",SP_SUL!B846)</f>
        <v>*</v>
      </c>
      <c r="G844" s="143" t="str">
        <f>IF(SP_SUL!D846="","*",SP_SUL!D846)</f>
        <v>*</v>
      </c>
      <c r="H844" s="143" t="str">
        <f>IF(SP_SUL!F846="","*",SP_SUL!F846)</f>
        <v>*</v>
      </c>
      <c r="I844" s="143" t="str">
        <f>IF(SP_SUL!H846="","*",SP_SUL!H846)</f>
        <v>*</v>
      </c>
      <c r="J844" s="143" t="str">
        <f>IF(SP_SUL!I846="","*",SP_SUL!I846)</f>
        <v>*</v>
      </c>
      <c r="K844" s="138" t="str">
        <f>IF(SP_SUL!M846="","*",SP_SUL!M846)</f>
        <v>-</v>
      </c>
      <c r="L844" s="138" t="str">
        <f>IF(SP_SUL!N846="","*",SP_SUL!N846)</f>
        <v>-</v>
      </c>
      <c r="M844" s="139" t="str">
        <f>IF(SP_SUL!J846="","*",SP_SUL!J846)</f>
        <v>*</v>
      </c>
      <c r="N844" s="142" t="str">
        <f>IF(SP_SUL!K846="","*",SP_SUL!K846)</f>
        <v>*</v>
      </c>
      <c r="O844" s="142" t="str">
        <f>IF(SP_SUL!L846="","*",SP_SUL!L846)</f>
        <v>*</v>
      </c>
      <c r="P844" s="141" t="str">
        <f>IF(SP_SUL!O846="","*",SP_SUL!O846)</f>
        <v>*</v>
      </c>
      <c r="Q844" s="141" t="str">
        <f>IF(SP_SUL!P846="","*",SP_SUL!P846)</f>
        <v>*</v>
      </c>
      <c r="R844" s="143" t="str">
        <f>IF(SP_SUL!Q846="","*",CONCATENATE(SP_SUL!Q846," ",SP_SUL!R846))</f>
        <v>*</v>
      </c>
      <c r="S844" s="143" t="str">
        <f>IF(SP_SUL!V846="","*",SP_SUL!V846)</f>
        <v>*</v>
      </c>
      <c r="T844" s="143" t="str">
        <f>IF(SP_SUL!W846="","*",SP_SUL!W846)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IF(SP_SUL!Y847="","*",SP_SUL!Y847)</f>
        <v>*</v>
      </c>
      <c r="B845" s="144" t="str">
        <f>IF(SP_SUL!X847="","*",SP_SUL!X847)</f>
        <v>*</v>
      </c>
      <c r="C845" s="144" t="str">
        <f>IF(SP_SUL!Z847="","*",SP_SUL!Z847)</f>
        <v>*</v>
      </c>
      <c r="D845" s="138" t="str">
        <f>IF(SP_SUL!S847="","*",SP_SUL!S847)</f>
        <v>-</v>
      </c>
      <c r="E845" s="138" t="str">
        <f>IF(SP_SUL!T847="","*",SP_SUL!T847)</f>
        <v>-</v>
      </c>
      <c r="F845" s="143" t="str">
        <f>IF(SP_SUL!B847="","*",SP_SUL!B847)</f>
        <v>*</v>
      </c>
      <c r="G845" s="143" t="str">
        <f>IF(SP_SUL!D847="","*",SP_SUL!D847)</f>
        <v>*</v>
      </c>
      <c r="H845" s="143" t="str">
        <f>IF(SP_SUL!F847="","*",SP_SUL!F847)</f>
        <v>*</v>
      </c>
      <c r="I845" s="143" t="str">
        <f>IF(SP_SUL!H847="","*",SP_SUL!H847)</f>
        <v>*</v>
      </c>
      <c r="J845" s="143" t="str">
        <f>IF(SP_SUL!I847="","*",SP_SUL!I847)</f>
        <v>*</v>
      </c>
      <c r="K845" s="138" t="str">
        <f>IF(SP_SUL!M847="","*",SP_SUL!M847)</f>
        <v>-</v>
      </c>
      <c r="L845" s="138" t="str">
        <f>IF(SP_SUL!N847="","*",SP_SUL!N847)</f>
        <v>-</v>
      </c>
      <c r="M845" s="139" t="str">
        <f>IF(SP_SUL!J847="","*",SP_SUL!J847)</f>
        <v>*</v>
      </c>
      <c r="N845" s="142" t="str">
        <f>IF(SP_SUL!K847="","*",SP_SUL!K847)</f>
        <v>*</v>
      </c>
      <c r="O845" s="142" t="str">
        <f>IF(SP_SUL!L847="","*",SP_SUL!L847)</f>
        <v>*</v>
      </c>
      <c r="P845" s="141" t="str">
        <f>IF(SP_SUL!O847="","*",SP_SUL!O847)</f>
        <v>*</v>
      </c>
      <c r="Q845" s="141" t="str">
        <f>IF(SP_SUL!P847="","*",SP_SUL!P847)</f>
        <v>*</v>
      </c>
      <c r="R845" s="143" t="str">
        <f>IF(SP_SUL!Q847="","*",CONCATENATE(SP_SUL!Q847," ",SP_SUL!R847))</f>
        <v>*</v>
      </c>
      <c r="S845" s="143" t="str">
        <f>IF(SP_SUL!V847="","*",SP_SUL!V847)</f>
        <v>*</v>
      </c>
      <c r="T845" s="143" t="str">
        <f>IF(SP_SUL!W847="","*",SP_SUL!W847)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IF(SP_SUL!Y848="","*",SP_SUL!Y848)</f>
        <v>*</v>
      </c>
      <c r="B846" s="144" t="str">
        <f>IF(SP_SUL!X848="","*",SP_SUL!X848)</f>
        <v>*</v>
      </c>
      <c r="C846" s="144" t="str">
        <f>IF(SP_SUL!Z848="","*",SP_SUL!Z848)</f>
        <v>*</v>
      </c>
      <c r="D846" s="138" t="str">
        <f>IF(SP_SUL!S848="","*",SP_SUL!S848)</f>
        <v>-</v>
      </c>
      <c r="E846" s="138" t="str">
        <f>IF(SP_SUL!T848="","*",SP_SUL!T848)</f>
        <v>-</v>
      </c>
      <c r="F846" s="143" t="str">
        <f>IF(SP_SUL!B848="","*",SP_SUL!B848)</f>
        <v>*</v>
      </c>
      <c r="G846" s="143" t="str">
        <f>IF(SP_SUL!D848="","*",SP_SUL!D848)</f>
        <v>*</v>
      </c>
      <c r="H846" s="143" t="str">
        <f>IF(SP_SUL!F848="","*",SP_SUL!F848)</f>
        <v>*</v>
      </c>
      <c r="I846" s="143" t="str">
        <f>IF(SP_SUL!H848="","*",SP_SUL!H848)</f>
        <v>*</v>
      </c>
      <c r="J846" s="143" t="str">
        <f>IF(SP_SUL!I848="","*",SP_SUL!I848)</f>
        <v>*</v>
      </c>
      <c r="K846" s="138" t="str">
        <f>IF(SP_SUL!M848="","*",SP_SUL!M848)</f>
        <v>-</v>
      </c>
      <c r="L846" s="138" t="str">
        <f>IF(SP_SUL!N848="","*",SP_SUL!N848)</f>
        <v>-</v>
      </c>
      <c r="M846" s="139" t="str">
        <f>IF(SP_SUL!J848="","*",SP_SUL!J848)</f>
        <v>*</v>
      </c>
      <c r="N846" s="142" t="str">
        <f>IF(SP_SUL!K848="","*",SP_SUL!K848)</f>
        <v>*</v>
      </c>
      <c r="O846" s="142" t="str">
        <f>IF(SP_SUL!L848="","*",SP_SUL!L848)</f>
        <v>*</v>
      </c>
      <c r="P846" s="141" t="str">
        <f>IF(SP_SUL!O848="","*",SP_SUL!O848)</f>
        <v>*</v>
      </c>
      <c r="Q846" s="141" t="str">
        <f>IF(SP_SUL!P848="","*",SP_SUL!P848)</f>
        <v>*</v>
      </c>
      <c r="R846" s="143" t="str">
        <f>IF(SP_SUL!Q848="","*",CONCATENATE(SP_SUL!Q848," ",SP_SUL!R848))</f>
        <v>*</v>
      </c>
      <c r="S846" s="143" t="str">
        <f>IF(SP_SUL!V848="","*",SP_SUL!V848)</f>
        <v>*</v>
      </c>
      <c r="T846" s="143" t="str">
        <f>IF(SP_SUL!W848="","*",SP_SUL!W848)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IF(SP_SUL!Y849="","*",SP_SUL!Y849)</f>
        <v>*</v>
      </c>
      <c r="B847" s="144" t="str">
        <f>IF(SP_SUL!X849="","*",SP_SUL!X849)</f>
        <v>*</v>
      </c>
      <c r="C847" s="144" t="str">
        <f>IF(SP_SUL!Z849="","*",SP_SUL!Z849)</f>
        <v>*</v>
      </c>
      <c r="D847" s="138" t="str">
        <f>IF(SP_SUL!S849="","*",SP_SUL!S849)</f>
        <v>-</v>
      </c>
      <c r="E847" s="138" t="str">
        <f>IF(SP_SUL!T849="","*",SP_SUL!T849)</f>
        <v>-</v>
      </c>
      <c r="F847" s="143" t="str">
        <f>IF(SP_SUL!B849="","*",SP_SUL!B849)</f>
        <v>*</v>
      </c>
      <c r="G847" s="143" t="str">
        <f>IF(SP_SUL!D849="","*",SP_SUL!D849)</f>
        <v>*</v>
      </c>
      <c r="H847" s="143" t="str">
        <f>IF(SP_SUL!F849="","*",SP_SUL!F849)</f>
        <v>*</v>
      </c>
      <c r="I847" s="143" t="str">
        <f>IF(SP_SUL!H849="","*",SP_SUL!H849)</f>
        <v>*</v>
      </c>
      <c r="J847" s="143" t="str">
        <f>IF(SP_SUL!I849="","*",SP_SUL!I849)</f>
        <v>*</v>
      </c>
      <c r="K847" s="138" t="str">
        <f>IF(SP_SUL!M849="","*",SP_SUL!M849)</f>
        <v>-</v>
      </c>
      <c r="L847" s="138" t="str">
        <f>IF(SP_SUL!N849="","*",SP_SUL!N849)</f>
        <v>-</v>
      </c>
      <c r="M847" s="139" t="str">
        <f>IF(SP_SUL!J849="","*",SP_SUL!J849)</f>
        <v>*</v>
      </c>
      <c r="N847" s="142" t="str">
        <f>IF(SP_SUL!K849="","*",SP_SUL!K849)</f>
        <v>*</v>
      </c>
      <c r="O847" s="142" t="str">
        <f>IF(SP_SUL!L849="","*",SP_SUL!L849)</f>
        <v>*</v>
      </c>
      <c r="P847" s="141" t="str">
        <f>IF(SP_SUL!O849="","*",SP_SUL!O849)</f>
        <v>*</v>
      </c>
      <c r="Q847" s="141" t="str">
        <f>IF(SP_SUL!P849="","*",SP_SUL!P849)</f>
        <v>*</v>
      </c>
      <c r="R847" s="143" t="str">
        <f>IF(SP_SUL!Q849="","*",CONCATENATE(SP_SUL!Q849," ",SP_SUL!R849))</f>
        <v>*</v>
      </c>
      <c r="S847" s="143" t="str">
        <f>IF(SP_SUL!V849="","*",SP_SUL!V849)</f>
        <v>*</v>
      </c>
      <c r="T847" s="143" t="str">
        <f>IF(SP_SUL!W849="","*",SP_SUL!W849)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IF(SP_SUL!Y850="","*",SP_SUL!Y850)</f>
        <v>*</v>
      </c>
      <c r="B848" s="144" t="str">
        <f>IF(SP_SUL!X850="","*",SP_SUL!X850)</f>
        <v>*</v>
      </c>
      <c r="C848" s="144" t="str">
        <f>IF(SP_SUL!Z850="","*",SP_SUL!Z850)</f>
        <v>*</v>
      </c>
      <c r="D848" s="138" t="str">
        <f>IF(SP_SUL!S850="","*",SP_SUL!S850)</f>
        <v>-</v>
      </c>
      <c r="E848" s="138" t="str">
        <f>IF(SP_SUL!T850="","*",SP_SUL!T850)</f>
        <v>-</v>
      </c>
      <c r="F848" s="143" t="str">
        <f>IF(SP_SUL!B850="","*",SP_SUL!B850)</f>
        <v>*</v>
      </c>
      <c r="G848" s="143" t="str">
        <f>IF(SP_SUL!D850="","*",SP_SUL!D850)</f>
        <v>*</v>
      </c>
      <c r="H848" s="143" t="str">
        <f>IF(SP_SUL!F850="","*",SP_SUL!F850)</f>
        <v>*</v>
      </c>
      <c r="I848" s="143" t="str">
        <f>IF(SP_SUL!H850="","*",SP_SUL!H850)</f>
        <v>*</v>
      </c>
      <c r="J848" s="143" t="str">
        <f>IF(SP_SUL!I850="","*",SP_SUL!I850)</f>
        <v>*</v>
      </c>
      <c r="K848" s="138" t="str">
        <f>IF(SP_SUL!M850="","*",SP_SUL!M850)</f>
        <v>-</v>
      </c>
      <c r="L848" s="138" t="str">
        <f>IF(SP_SUL!N850="","*",SP_SUL!N850)</f>
        <v>-</v>
      </c>
      <c r="M848" s="139" t="str">
        <f>IF(SP_SUL!J850="","*",SP_SUL!J850)</f>
        <v>*</v>
      </c>
      <c r="N848" s="142" t="str">
        <f>IF(SP_SUL!K850="","*",SP_SUL!K850)</f>
        <v>*</v>
      </c>
      <c r="O848" s="142" t="str">
        <f>IF(SP_SUL!L850="","*",SP_SUL!L850)</f>
        <v>*</v>
      </c>
      <c r="P848" s="141" t="str">
        <f>IF(SP_SUL!O850="","*",SP_SUL!O850)</f>
        <v>*</v>
      </c>
      <c r="Q848" s="141" t="str">
        <f>IF(SP_SUL!P850="","*",SP_SUL!P850)</f>
        <v>*</v>
      </c>
      <c r="R848" s="143" t="str">
        <f>IF(SP_SUL!Q850="","*",CONCATENATE(SP_SUL!Q850," ",SP_SUL!R850))</f>
        <v>*</v>
      </c>
      <c r="S848" s="143" t="str">
        <f>IF(SP_SUL!V850="","*",SP_SUL!V850)</f>
        <v>*</v>
      </c>
      <c r="T848" s="143" t="str">
        <f>IF(SP_SUL!W850="","*",SP_SUL!W850)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IF(SP_SUL!Y851="","*",SP_SUL!Y851)</f>
        <v>*</v>
      </c>
      <c r="B849" s="144" t="str">
        <f>IF(SP_SUL!X851="","*",SP_SUL!X851)</f>
        <v>*</v>
      </c>
      <c r="C849" s="144" t="str">
        <f>IF(SP_SUL!Z851="","*",SP_SUL!Z851)</f>
        <v>*</v>
      </c>
      <c r="D849" s="138" t="str">
        <f>IF(SP_SUL!S851="","*",SP_SUL!S851)</f>
        <v>-</v>
      </c>
      <c r="E849" s="138" t="str">
        <f>IF(SP_SUL!T851="","*",SP_SUL!T851)</f>
        <v>-</v>
      </c>
      <c r="F849" s="143" t="str">
        <f>IF(SP_SUL!B851="","*",SP_SUL!B851)</f>
        <v>*</v>
      </c>
      <c r="G849" s="143" t="str">
        <f>IF(SP_SUL!D851="","*",SP_SUL!D851)</f>
        <v>*</v>
      </c>
      <c r="H849" s="143" t="str">
        <f>IF(SP_SUL!F851="","*",SP_SUL!F851)</f>
        <v>*</v>
      </c>
      <c r="I849" s="143" t="str">
        <f>IF(SP_SUL!H851="","*",SP_SUL!H851)</f>
        <v>*</v>
      </c>
      <c r="J849" s="143" t="str">
        <f>IF(SP_SUL!I851="","*",SP_SUL!I851)</f>
        <v>*</v>
      </c>
      <c r="K849" s="138" t="str">
        <f>IF(SP_SUL!M851="","*",SP_SUL!M851)</f>
        <v>-</v>
      </c>
      <c r="L849" s="138" t="str">
        <f>IF(SP_SUL!N851="","*",SP_SUL!N851)</f>
        <v>-</v>
      </c>
      <c r="M849" s="139" t="str">
        <f>IF(SP_SUL!J851="","*",SP_SUL!J851)</f>
        <v>*</v>
      </c>
      <c r="N849" s="142" t="str">
        <f>IF(SP_SUL!K851="","*",SP_SUL!K851)</f>
        <v>*</v>
      </c>
      <c r="O849" s="142" t="str">
        <f>IF(SP_SUL!L851="","*",SP_SUL!L851)</f>
        <v>*</v>
      </c>
      <c r="P849" s="141" t="str">
        <f>IF(SP_SUL!O851="","*",SP_SUL!O851)</f>
        <v>*</v>
      </c>
      <c r="Q849" s="141" t="str">
        <f>IF(SP_SUL!P851="","*",SP_SUL!P851)</f>
        <v>*</v>
      </c>
      <c r="R849" s="143" t="str">
        <f>IF(SP_SUL!Q851="","*",CONCATENATE(SP_SUL!Q851," ",SP_SUL!R851))</f>
        <v>*</v>
      </c>
      <c r="S849" s="143" t="str">
        <f>IF(SP_SUL!V851="","*",SP_SUL!V851)</f>
        <v>*</v>
      </c>
      <c r="T849" s="143" t="str">
        <f>IF(SP_SUL!W851="","*",SP_SUL!W851)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IF(SP_SUL!Y852="","*",SP_SUL!Y852)</f>
        <v>*</v>
      </c>
      <c r="B850" s="144" t="str">
        <f>IF(SP_SUL!X852="","*",SP_SUL!X852)</f>
        <v>*</v>
      </c>
      <c r="C850" s="144" t="str">
        <f>IF(SP_SUL!Z852="","*",SP_SUL!Z852)</f>
        <v>*</v>
      </c>
      <c r="D850" s="138" t="str">
        <f>IF(SP_SUL!S852="","*",SP_SUL!S852)</f>
        <v>-</v>
      </c>
      <c r="E850" s="138" t="str">
        <f>IF(SP_SUL!T852="","*",SP_SUL!T852)</f>
        <v>-</v>
      </c>
      <c r="F850" s="143" t="str">
        <f>IF(SP_SUL!B852="","*",SP_SUL!B852)</f>
        <v>*</v>
      </c>
      <c r="G850" s="143" t="str">
        <f>IF(SP_SUL!D852="","*",SP_SUL!D852)</f>
        <v>*</v>
      </c>
      <c r="H850" s="143" t="str">
        <f>IF(SP_SUL!F852="","*",SP_SUL!F852)</f>
        <v>*</v>
      </c>
      <c r="I850" s="143" t="str">
        <f>IF(SP_SUL!H852="","*",SP_SUL!H852)</f>
        <v>*</v>
      </c>
      <c r="J850" s="143" t="str">
        <f>IF(SP_SUL!I852="","*",SP_SUL!I852)</f>
        <v>*</v>
      </c>
      <c r="K850" s="138" t="str">
        <f>IF(SP_SUL!M852="","*",SP_SUL!M852)</f>
        <v>-</v>
      </c>
      <c r="L850" s="138" t="str">
        <f>IF(SP_SUL!N852="","*",SP_SUL!N852)</f>
        <v>-</v>
      </c>
      <c r="M850" s="139" t="str">
        <f>IF(SP_SUL!J852="","*",SP_SUL!J852)</f>
        <v>*</v>
      </c>
      <c r="N850" s="142" t="str">
        <f>IF(SP_SUL!K852="","*",SP_SUL!K852)</f>
        <v>*</v>
      </c>
      <c r="O850" s="142" t="str">
        <f>IF(SP_SUL!L852="","*",SP_SUL!L852)</f>
        <v>*</v>
      </c>
      <c r="P850" s="141" t="str">
        <f>IF(SP_SUL!O852="","*",SP_SUL!O852)</f>
        <v>*</v>
      </c>
      <c r="Q850" s="141" t="str">
        <f>IF(SP_SUL!P852="","*",SP_SUL!P852)</f>
        <v>*</v>
      </c>
      <c r="R850" s="143" t="str">
        <f>IF(SP_SUL!Q852="","*",CONCATENATE(SP_SUL!Q852," ",SP_SUL!R852))</f>
        <v>*</v>
      </c>
      <c r="S850" s="143" t="str">
        <f>IF(SP_SUL!V852="","*",SP_SUL!V852)</f>
        <v>*</v>
      </c>
      <c r="T850" s="143" t="str">
        <f>IF(SP_SUL!W852="","*",SP_SUL!W852)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IF(SP_SUL!Y853="","*",SP_SUL!Y853)</f>
        <v>*</v>
      </c>
      <c r="B851" s="144" t="str">
        <f>IF(SP_SUL!X853="","*",SP_SUL!X853)</f>
        <v>*</v>
      </c>
      <c r="C851" s="144" t="str">
        <f>IF(SP_SUL!Z853="","*",SP_SUL!Z853)</f>
        <v>*</v>
      </c>
      <c r="D851" s="138" t="str">
        <f>IF(SP_SUL!S853="","*",SP_SUL!S853)</f>
        <v>-</v>
      </c>
      <c r="E851" s="138" t="str">
        <f>IF(SP_SUL!T853="","*",SP_SUL!T853)</f>
        <v>-</v>
      </c>
      <c r="F851" s="143" t="str">
        <f>IF(SP_SUL!B853="","*",SP_SUL!B853)</f>
        <v>*</v>
      </c>
      <c r="G851" s="143" t="str">
        <f>IF(SP_SUL!D853="","*",SP_SUL!D853)</f>
        <v>*</v>
      </c>
      <c r="H851" s="143" t="str">
        <f>IF(SP_SUL!F853="","*",SP_SUL!F853)</f>
        <v>*</v>
      </c>
      <c r="I851" s="143" t="str">
        <f>IF(SP_SUL!H853="","*",SP_SUL!H853)</f>
        <v>*</v>
      </c>
      <c r="J851" s="143" t="str">
        <f>IF(SP_SUL!I853="","*",SP_SUL!I853)</f>
        <v>*</v>
      </c>
      <c r="K851" s="138" t="str">
        <f>IF(SP_SUL!M853="","*",SP_SUL!M853)</f>
        <v>-</v>
      </c>
      <c r="L851" s="138" t="str">
        <f>IF(SP_SUL!N853="","*",SP_SUL!N853)</f>
        <v>-</v>
      </c>
      <c r="M851" s="139" t="str">
        <f>IF(SP_SUL!J853="","*",SP_SUL!J853)</f>
        <v>*</v>
      </c>
      <c r="N851" s="142" t="str">
        <f>IF(SP_SUL!K853="","*",SP_SUL!K853)</f>
        <v>*</v>
      </c>
      <c r="O851" s="142" t="str">
        <f>IF(SP_SUL!L853="","*",SP_SUL!L853)</f>
        <v>*</v>
      </c>
      <c r="P851" s="141" t="str">
        <f>IF(SP_SUL!O853="","*",SP_SUL!O853)</f>
        <v>*</v>
      </c>
      <c r="Q851" s="141" t="str">
        <f>IF(SP_SUL!P853="","*",SP_SUL!P853)</f>
        <v>*</v>
      </c>
      <c r="R851" s="143" t="str">
        <f>IF(SP_SUL!Q853="","*",CONCATENATE(SP_SUL!Q853," ",SP_SUL!R853))</f>
        <v>*</v>
      </c>
      <c r="S851" s="143" t="str">
        <f>IF(SP_SUL!V853="","*",SP_SUL!V853)</f>
        <v>*</v>
      </c>
      <c r="T851" s="143" t="str">
        <f>IF(SP_SUL!W853="","*",SP_SUL!W853)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IF(SP_SUL!Y854="","*",SP_SUL!Y854)</f>
        <v>*</v>
      </c>
      <c r="B852" s="144" t="str">
        <f>IF(SP_SUL!X854="","*",SP_SUL!X854)</f>
        <v>*</v>
      </c>
      <c r="C852" s="144" t="str">
        <f>IF(SP_SUL!Z854="","*",SP_SUL!Z854)</f>
        <v>*</v>
      </c>
      <c r="D852" s="138" t="str">
        <f>IF(SP_SUL!S854="","*",SP_SUL!S854)</f>
        <v>-</v>
      </c>
      <c r="E852" s="138" t="str">
        <f>IF(SP_SUL!T854="","*",SP_SUL!T854)</f>
        <v>-</v>
      </c>
      <c r="F852" s="143" t="str">
        <f>IF(SP_SUL!B854="","*",SP_SUL!B854)</f>
        <v>*</v>
      </c>
      <c r="G852" s="143" t="str">
        <f>IF(SP_SUL!D854="","*",SP_SUL!D854)</f>
        <v>*</v>
      </c>
      <c r="H852" s="143" t="str">
        <f>IF(SP_SUL!F854="","*",SP_SUL!F854)</f>
        <v>*</v>
      </c>
      <c r="I852" s="143" t="str">
        <f>IF(SP_SUL!H854="","*",SP_SUL!H854)</f>
        <v>*</v>
      </c>
      <c r="J852" s="143" t="str">
        <f>IF(SP_SUL!I854="","*",SP_SUL!I854)</f>
        <v>*</v>
      </c>
      <c r="K852" s="138" t="str">
        <f>IF(SP_SUL!M854="","*",SP_SUL!M854)</f>
        <v>-</v>
      </c>
      <c r="L852" s="138" t="str">
        <f>IF(SP_SUL!N854="","*",SP_SUL!N854)</f>
        <v>-</v>
      </c>
      <c r="M852" s="139" t="str">
        <f>IF(SP_SUL!J854="","*",SP_SUL!J854)</f>
        <v>*</v>
      </c>
      <c r="N852" s="142" t="str">
        <f>IF(SP_SUL!K854="","*",SP_SUL!K854)</f>
        <v>*</v>
      </c>
      <c r="O852" s="142" t="str">
        <f>IF(SP_SUL!L854="","*",SP_SUL!L854)</f>
        <v>*</v>
      </c>
      <c r="P852" s="141" t="str">
        <f>IF(SP_SUL!O854="","*",SP_SUL!O854)</f>
        <v>*</v>
      </c>
      <c r="Q852" s="141" t="str">
        <f>IF(SP_SUL!P854="","*",SP_SUL!P854)</f>
        <v>*</v>
      </c>
      <c r="R852" s="143" t="str">
        <f>IF(SP_SUL!Q854="","*",CONCATENATE(SP_SUL!Q854," ",SP_SUL!R854))</f>
        <v>*</v>
      </c>
      <c r="S852" s="143" t="str">
        <f>IF(SP_SUL!V854="","*",SP_SUL!V854)</f>
        <v>*</v>
      </c>
      <c r="T852" s="143" t="str">
        <f>IF(SP_SUL!W854="","*",SP_SUL!W854)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IF(SP_SUL!Y855="","*",SP_SUL!Y855)</f>
        <v>*</v>
      </c>
      <c r="B853" s="144" t="str">
        <f>IF(SP_SUL!X855="","*",SP_SUL!X855)</f>
        <v>*</v>
      </c>
      <c r="C853" s="144" t="str">
        <f>IF(SP_SUL!Z855="","*",SP_SUL!Z855)</f>
        <v>*</v>
      </c>
      <c r="D853" s="138" t="str">
        <f>IF(SP_SUL!S855="","*",SP_SUL!S855)</f>
        <v>-</v>
      </c>
      <c r="E853" s="138" t="str">
        <f>IF(SP_SUL!T855="","*",SP_SUL!T855)</f>
        <v>-</v>
      </c>
      <c r="F853" s="143" t="str">
        <f>IF(SP_SUL!B855="","*",SP_SUL!B855)</f>
        <v>*</v>
      </c>
      <c r="G853" s="143" t="str">
        <f>IF(SP_SUL!D855="","*",SP_SUL!D855)</f>
        <v>*</v>
      </c>
      <c r="H853" s="143" t="str">
        <f>IF(SP_SUL!F855="","*",SP_SUL!F855)</f>
        <v>*</v>
      </c>
      <c r="I853" s="143" t="str">
        <f>IF(SP_SUL!H855="","*",SP_SUL!H855)</f>
        <v>*</v>
      </c>
      <c r="J853" s="143" t="str">
        <f>IF(SP_SUL!I855="","*",SP_SUL!I855)</f>
        <v>*</v>
      </c>
      <c r="K853" s="138" t="str">
        <f>IF(SP_SUL!M855="","*",SP_SUL!M855)</f>
        <v>-</v>
      </c>
      <c r="L853" s="138" t="str">
        <f>IF(SP_SUL!N855="","*",SP_SUL!N855)</f>
        <v>-</v>
      </c>
      <c r="M853" s="139" t="str">
        <f>IF(SP_SUL!J855="","*",SP_SUL!J855)</f>
        <v>*</v>
      </c>
      <c r="N853" s="142" t="str">
        <f>IF(SP_SUL!K855="","*",SP_SUL!K855)</f>
        <v>*</v>
      </c>
      <c r="O853" s="142" t="str">
        <f>IF(SP_SUL!L855="","*",SP_SUL!L855)</f>
        <v>*</v>
      </c>
      <c r="P853" s="141" t="str">
        <f>IF(SP_SUL!O855="","*",SP_SUL!O855)</f>
        <v>*</v>
      </c>
      <c r="Q853" s="141" t="str">
        <f>IF(SP_SUL!P855="","*",SP_SUL!P855)</f>
        <v>*</v>
      </c>
      <c r="R853" s="143" t="str">
        <f>IF(SP_SUL!Q855="","*",CONCATENATE(SP_SUL!Q855," ",SP_SUL!R855))</f>
        <v>*</v>
      </c>
      <c r="S853" s="143" t="str">
        <f>IF(SP_SUL!V855="","*",SP_SUL!V855)</f>
        <v>*</v>
      </c>
      <c r="T853" s="143" t="str">
        <f>IF(SP_SUL!W855="","*",SP_SUL!W855)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IF(SP_SUL!Y856="","*",SP_SUL!Y856)</f>
        <v>*</v>
      </c>
      <c r="B854" s="144" t="str">
        <f>IF(SP_SUL!X856="","*",SP_SUL!X856)</f>
        <v>*</v>
      </c>
      <c r="C854" s="144" t="str">
        <f>IF(SP_SUL!Z856="","*",SP_SUL!Z856)</f>
        <v>*</v>
      </c>
      <c r="D854" s="138" t="str">
        <f>IF(SP_SUL!S856="","*",SP_SUL!S856)</f>
        <v>-</v>
      </c>
      <c r="E854" s="138" t="str">
        <f>IF(SP_SUL!T856="","*",SP_SUL!T856)</f>
        <v>-</v>
      </c>
      <c r="F854" s="143" t="str">
        <f>IF(SP_SUL!B856="","*",SP_SUL!B856)</f>
        <v>*</v>
      </c>
      <c r="G854" s="143" t="str">
        <f>IF(SP_SUL!D856="","*",SP_SUL!D856)</f>
        <v>*</v>
      </c>
      <c r="H854" s="143" t="str">
        <f>IF(SP_SUL!F856="","*",SP_SUL!F856)</f>
        <v>*</v>
      </c>
      <c r="I854" s="143" t="str">
        <f>IF(SP_SUL!H856="","*",SP_SUL!H856)</f>
        <v>*</v>
      </c>
      <c r="J854" s="143" t="str">
        <f>IF(SP_SUL!I856="","*",SP_SUL!I856)</f>
        <v>*</v>
      </c>
      <c r="K854" s="138" t="str">
        <f>IF(SP_SUL!M856="","*",SP_SUL!M856)</f>
        <v>-</v>
      </c>
      <c r="L854" s="138" t="str">
        <f>IF(SP_SUL!N856="","*",SP_SUL!N856)</f>
        <v>-</v>
      </c>
      <c r="M854" s="139" t="str">
        <f>IF(SP_SUL!J856="","*",SP_SUL!J856)</f>
        <v>*</v>
      </c>
      <c r="N854" s="142" t="str">
        <f>IF(SP_SUL!K856="","*",SP_SUL!K856)</f>
        <v>*</v>
      </c>
      <c r="O854" s="142" t="str">
        <f>IF(SP_SUL!L856="","*",SP_SUL!L856)</f>
        <v>*</v>
      </c>
      <c r="P854" s="141" t="str">
        <f>IF(SP_SUL!O856="","*",SP_SUL!O856)</f>
        <v>*</v>
      </c>
      <c r="Q854" s="141" t="str">
        <f>IF(SP_SUL!P856="","*",SP_SUL!P856)</f>
        <v>*</v>
      </c>
      <c r="R854" s="143" t="str">
        <f>IF(SP_SUL!Q856="","*",CONCATENATE(SP_SUL!Q856," ",SP_SUL!R856))</f>
        <v>*</v>
      </c>
      <c r="S854" s="143" t="str">
        <f>IF(SP_SUL!V856="","*",SP_SUL!V856)</f>
        <v>*</v>
      </c>
      <c r="T854" s="143" t="str">
        <f>IF(SP_SUL!W856="","*",SP_SUL!W856)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IF(SP_SUL!Y857="","*",SP_SUL!Y857)</f>
        <v>*</v>
      </c>
      <c r="B855" s="144" t="str">
        <f>IF(SP_SUL!X857="","*",SP_SUL!X857)</f>
        <v>*</v>
      </c>
      <c r="C855" s="144" t="str">
        <f>IF(SP_SUL!Z857="","*",SP_SUL!Z857)</f>
        <v>*</v>
      </c>
      <c r="D855" s="138" t="str">
        <f>IF(SP_SUL!S857="","*",SP_SUL!S857)</f>
        <v>-</v>
      </c>
      <c r="E855" s="138" t="str">
        <f>IF(SP_SUL!T857="","*",SP_SUL!T857)</f>
        <v>-</v>
      </c>
      <c r="F855" s="143" t="str">
        <f>IF(SP_SUL!B857="","*",SP_SUL!B857)</f>
        <v>*</v>
      </c>
      <c r="G855" s="143" t="str">
        <f>IF(SP_SUL!D857="","*",SP_SUL!D857)</f>
        <v>*</v>
      </c>
      <c r="H855" s="143" t="str">
        <f>IF(SP_SUL!F857="","*",SP_SUL!F857)</f>
        <v>*</v>
      </c>
      <c r="I855" s="143" t="str">
        <f>IF(SP_SUL!H857="","*",SP_SUL!H857)</f>
        <v>*</v>
      </c>
      <c r="J855" s="143" t="str">
        <f>IF(SP_SUL!I857="","*",SP_SUL!I857)</f>
        <v>*</v>
      </c>
      <c r="K855" s="138" t="str">
        <f>IF(SP_SUL!M857="","*",SP_SUL!M857)</f>
        <v>-</v>
      </c>
      <c r="L855" s="138" t="str">
        <f>IF(SP_SUL!N857="","*",SP_SUL!N857)</f>
        <v>-</v>
      </c>
      <c r="M855" s="139" t="str">
        <f>IF(SP_SUL!J857="","*",SP_SUL!J857)</f>
        <v>*</v>
      </c>
      <c r="N855" s="142" t="str">
        <f>IF(SP_SUL!K857="","*",SP_SUL!K857)</f>
        <v>*</v>
      </c>
      <c r="O855" s="142" t="str">
        <f>IF(SP_SUL!L857="","*",SP_SUL!L857)</f>
        <v>*</v>
      </c>
      <c r="P855" s="141" t="str">
        <f>IF(SP_SUL!O857="","*",SP_SUL!O857)</f>
        <v>*</v>
      </c>
      <c r="Q855" s="141" t="str">
        <f>IF(SP_SUL!P857="","*",SP_SUL!P857)</f>
        <v>*</v>
      </c>
      <c r="R855" s="143" t="str">
        <f>IF(SP_SUL!Q857="","*",CONCATENATE(SP_SUL!Q857," ",SP_SUL!R857))</f>
        <v>*</v>
      </c>
      <c r="S855" s="143" t="str">
        <f>IF(SP_SUL!V857="","*",SP_SUL!V857)</f>
        <v>*</v>
      </c>
      <c r="T855" s="143" t="str">
        <f>IF(SP_SUL!W857="","*",SP_SUL!W857)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IF(SP_SUL!Y858="","*",SP_SUL!Y858)</f>
        <v>*</v>
      </c>
      <c r="B856" s="144" t="str">
        <f>IF(SP_SUL!X858="","*",SP_SUL!X858)</f>
        <v>*</v>
      </c>
      <c r="C856" s="144" t="str">
        <f>IF(SP_SUL!Z858="","*",SP_SUL!Z858)</f>
        <v>*</v>
      </c>
      <c r="D856" s="138" t="str">
        <f>IF(SP_SUL!S858="","*",SP_SUL!S858)</f>
        <v>-</v>
      </c>
      <c r="E856" s="138" t="str">
        <f>IF(SP_SUL!T858="","*",SP_SUL!T858)</f>
        <v>-</v>
      </c>
      <c r="F856" s="143" t="str">
        <f>IF(SP_SUL!B858="","*",SP_SUL!B858)</f>
        <v>*</v>
      </c>
      <c r="G856" s="143" t="str">
        <f>IF(SP_SUL!D858="","*",SP_SUL!D858)</f>
        <v>*</v>
      </c>
      <c r="H856" s="143" t="str">
        <f>IF(SP_SUL!F858="","*",SP_SUL!F858)</f>
        <v>*</v>
      </c>
      <c r="I856" s="143" t="str">
        <f>IF(SP_SUL!H858="","*",SP_SUL!H858)</f>
        <v>*</v>
      </c>
      <c r="J856" s="143" t="str">
        <f>IF(SP_SUL!I858="","*",SP_SUL!I858)</f>
        <v>*</v>
      </c>
      <c r="K856" s="138" t="str">
        <f>IF(SP_SUL!M858="","*",SP_SUL!M858)</f>
        <v>-</v>
      </c>
      <c r="L856" s="138" t="str">
        <f>IF(SP_SUL!N858="","*",SP_SUL!N858)</f>
        <v>-</v>
      </c>
      <c r="M856" s="139" t="str">
        <f>IF(SP_SUL!J858="","*",SP_SUL!J858)</f>
        <v>*</v>
      </c>
      <c r="N856" s="142" t="str">
        <f>IF(SP_SUL!K858="","*",SP_SUL!K858)</f>
        <v>*</v>
      </c>
      <c r="O856" s="142" t="str">
        <f>IF(SP_SUL!L858="","*",SP_SUL!L858)</f>
        <v>*</v>
      </c>
      <c r="P856" s="141" t="str">
        <f>IF(SP_SUL!O858="","*",SP_SUL!O858)</f>
        <v>*</v>
      </c>
      <c r="Q856" s="141" t="str">
        <f>IF(SP_SUL!P858="","*",SP_SUL!P858)</f>
        <v>*</v>
      </c>
      <c r="R856" s="143" t="str">
        <f>IF(SP_SUL!Q858="","*",CONCATENATE(SP_SUL!Q858," ",SP_SUL!R858))</f>
        <v>*</v>
      </c>
      <c r="S856" s="143" t="str">
        <f>IF(SP_SUL!V858="","*",SP_SUL!V858)</f>
        <v>*</v>
      </c>
      <c r="T856" s="143" t="str">
        <f>IF(SP_SUL!W858="","*",SP_SUL!W858)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IF(SP_SUL!Y859="","*",SP_SUL!Y859)</f>
        <v>*</v>
      </c>
      <c r="B857" s="144" t="str">
        <f>IF(SP_SUL!X859="","*",SP_SUL!X859)</f>
        <v>*</v>
      </c>
      <c r="C857" s="144" t="str">
        <f>IF(SP_SUL!Z859="","*",SP_SUL!Z859)</f>
        <v>*</v>
      </c>
      <c r="D857" s="138" t="str">
        <f>IF(SP_SUL!S859="","*",SP_SUL!S859)</f>
        <v>-</v>
      </c>
      <c r="E857" s="138" t="str">
        <f>IF(SP_SUL!T859="","*",SP_SUL!T859)</f>
        <v>-</v>
      </c>
      <c r="F857" s="143" t="str">
        <f>IF(SP_SUL!B859="","*",SP_SUL!B859)</f>
        <v>*</v>
      </c>
      <c r="G857" s="143" t="str">
        <f>IF(SP_SUL!D859="","*",SP_SUL!D859)</f>
        <v>*</v>
      </c>
      <c r="H857" s="143" t="str">
        <f>IF(SP_SUL!F859="","*",SP_SUL!F859)</f>
        <v>*</v>
      </c>
      <c r="I857" s="143" t="str">
        <f>IF(SP_SUL!H859="","*",SP_SUL!H859)</f>
        <v>*</v>
      </c>
      <c r="J857" s="143" t="str">
        <f>IF(SP_SUL!I859="","*",SP_SUL!I859)</f>
        <v>*</v>
      </c>
      <c r="K857" s="138" t="str">
        <f>IF(SP_SUL!M859="","*",SP_SUL!M859)</f>
        <v>-</v>
      </c>
      <c r="L857" s="138" t="str">
        <f>IF(SP_SUL!N859="","*",SP_SUL!N859)</f>
        <v>-</v>
      </c>
      <c r="M857" s="139" t="str">
        <f>IF(SP_SUL!J859="","*",SP_SUL!J859)</f>
        <v>*</v>
      </c>
      <c r="N857" s="142" t="str">
        <f>IF(SP_SUL!K859="","*",SP_SUL!K859)</f>
        <v>*</v>
      </c>
      <c r="O857" s="142" t="str">
        <f>IF(SP_SUL!L859="","*",SP_SUL!L859)</f>
        <v>*</v>
      </c>
      <c r="P857" s="141" t="str">
        <f>IF(SP_SUL!O859="","*",SP_SUL!O859)</f>
        <v>*</v>
      </c>
      <c r="Q857" s="141" t="str">
        <f>IF(SP_SUL!P859="","*",SP_SUL!P859)</f>
        <v>*</v>
      </c>
      <c r="R857" s="143" t="str">
        <f>IF(SP_SUL!Q859="","*",CONCATENATE(SP_SUL!Q859," ",SP_SUL!R859))</f>
        <v>*</v>
      </c>
      <c r="S857" s="143" t="str">
        <f>IF(SP_SUL!V859="","*",SP_SUL!V859)</f>
        <v>*</v>
      </c>
      <c r="T857" s="143" t="str">
        <f>IF(SP_SUL!W859="","*",SP_SUL!W859)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IF(SP_SUL!Y860="","*",SP_SUL!Y860)</f>
        <v>*</v>
      </c>
      <c r="B858" s="144" t="str">
        <f>IF(SP_SUL!X860="","*",SP_SUL!X860)</f>
        <v>*</v>
      </c>
      <c r="C858" s="144" t="str">
        <f>IF(SP_SUL!Z860="","*",SP_SUL!Z860)</f>
        <v>*</v>
      </c>
      <c r="D858" s="138" t="str">
        <f>IF(SP_SUL!S860="","*",SP_SUL!S860)</f>
        <v>-</v>
      </c>
      <c r="E858" s="138" t="str">
        <f>IF(SP_SUL!T860="","*",SP_SUL!T860)</f>
        <v>-</v>
      </c>
      <c r="F858" s="143" t="str">
        <f>IF(SP_SUL!B860="","*",SP_SUL!B860)</f>
        <v>*</v>
      </c>
      <c r="G858" s="143" t="str">
        <f>IF(SP_SUL!D860="","*",SP_SUL!D860)</f>
        <v>*</v>
      </c>
      <c r="H858" s="143" t="str">
        <f>IF(SP_SUL!F860="","*",SP_SUL!F860)</f>
        <v>*</v>
      </c>
      <c r="I858" s="143" t="str">
        <f>IF(SP_SUL!H860="","*",SP_SUL!H860)</f>
        <v>*</v>
      </c>
      <c r="J858" s="143" t="str">
        <f>IF(SP_SUL!I860="","*",SP_SUL!I860)</f>
        <v>*</v>
      </c>
      <c r="K858" s="138" t="str">
        <f>IF(SP_SUL!M860="","*",SP_SUL!M860)</f>
        <v>-</v>
      </c>
      <c r="L858" s="138" t="str">
        <f>IF(SP_SUL!N860="","*",SP_SUL!N860)</f>
        <v>-</v>
      </c>
      <c r="M858" s="139" t="str">
        <f>IF(SP_SUL!J860="","*",SP_SUL!J860)</f>
        <v>*</v>
      </c>
      <c r="N858" s="142" t="str">
        <f>IF(SP_SUL!K860="","*",SP_SUL!K860)</f>
        <v>*</v>
      </c>
      <c r="O858" s="142" t="str">
        <f>IF(SP_SUL!L860="","*",SP_SUL!L860)</f>
        <v>*</v>
      </c>
      <c r="P858" s="141" t="str">
        <f>IF(SP_SUL!O860="","*",SP_SUL!O860)</f>
        <v>*</v>
      </c>
      <c r="Q858" s="141" t="str">
        <f>IF(SP_SUL!P860="","*",SP_SUL!P860)</f>
        <v>*</v>
      </c>
      <c r="R858" s="143" t="str">
        <f>IF(SP_SUL!Q860="","*",CONCATENATE(SP_SUL!Q860," ",SP_SUL!R860))</f>
        <v>*</v>
      </c>
      <c r="S858" s="143" t="str">
        <f>IF(SP_SUL!V860="","*",SP_SUL!V860)</f>
        <v>*</v>
      </c>
      <c r="T858" s="143" t="str">
        <f>IF(SP_SUL!W860="","*",SP_SUL!W860)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IF(SP_SUL!Y861="","*",SP_SUL!Y861)</f>
        <v>*</v>
      </c>
      <c r="B859" s="144" t="str">
        <f>IF(SP_SUL!X861="","*",SP_SUL!X861)</f>
        <v>*</v>
      </c>
      <c r="C859" s="144" t="str">
        <f>IF(SP_SUL!Z861="","*",SP_SUL!Z861)</f>
        <v>*</v>
      </c>
      <c r="D859" s="138" t="str">
        <f>IF(SP_SUL!S861="","*",SP_SUL!S861)</f>
        <v>-</v>
      </c>
      <c r="E859" s="138" t="str">
        <f>IF(SP_SUL!T861="","*",SP_SUL!T861)</f>
        <v>-</v>
      </c>
      <c r="F859" s="143" t="str">
        <f>IF(SP_SUL!B861="","*",SP_SUL!B861)</f>
        <v>*</v>
      </c>
      <c r="G859" s="143" t="str">
        <f>IF(SP_SUL!D861="","*",SP_SUL!D861)</f>
        <v>*</v>
      </c>
      <c r="H859" s="143" t="str">
        <f>IF(SP_SUL!F861="","*",SP_SUL!F861)</f>
        <v>*</v>
      </c>
      <c r="I859" s="143" t="str">
        <f>IF(SP_SUL!H861="","*",SP_SUL!H861)</f>
        <v>*</v>
      </c>
      <c r="J859" s="143" t="str">
        <f>IF(SP_SUL!I861="","*",SP_SUL!I861)</f>
        <v>*</v>
      </c>
      <c r="K859" s="138" t="str">
        <f>IF(SP_SUL!M861="","*",SP_SUL!M861)</f>
        <v>-</v>
      </c>
      <c r="L859" s="138" t="str">
        <f>IF(SP_SUL!N861="","*",SP_SUL!N861)</f>
        <v>-</v>
      </c>
      <c r="M859" s="139" t="str">
        <f>IF(SP_SUL!J861="","*",SP_SUL!J861)</f>
        <v>*</v>
      </c>
      <c r="N859" s="142" t="str">
        <f>IF(SP_SUL!K861="","*",SP_SUL!K861)</f>
        <v>*</v>
      </c>
      <c r="O859" s="142" t="str">
        <f>IF(SP_SUL!L861="","*",SP_SUL!L861)</f>
        <v>*</v>
      </c>
      <c r="P859" s="141" t="str">
        <f>IF(SP_SUL!O861="","*",SP_SUL!O861)</f>
        <v>*</v>
      </c>
      <c r="Q859" s="141" t="str">
        <f>IF(SP_SUL!P861="","*",SP_SUL!P861)</f>
        <v>*</v>
      </c>
      <c r="R859" s="143" t="str">
        <f>IF(SP_SUL!Q861="","*",CONCATENATE(SP_SUL!Q861," ",SP_SUL!R861))</f>
        <v>*</v>
      </c>
      <c r="S859" s="143" t="str">
        <f>IF(SP_SUL!V861="","*",SP_SUL!V861)</f>
        <v>*</v>
      </c>
      <c r="T859" s="143" t="str">
        <f>IF(SP_SUL!W861="","*",SP_SUL!W861)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IF(SP_SUL!Y862="","*",SP_SUL!Y862)</f>
        <v>*</v>
      </c>
      <c r="B860" s="144" t="str">
        <f>IF(SP_SUL!X862="","*",SP_SUL!X862)</f>
        <v>*</v>
      </c>
      <c r="C860" s="144" t="str">
        <f>IF(SP_SUL!Z862="","*",SP_SUL!Z862)</f>
        <v>*</v>
      </c>
      <c r="D860" s="138" t="str">
        <f>IF(SP_SUL!S862="","*",SP_SUL!S862)</f>
        <v>-</v>
      </c>
      <c r="E860" s="138" t="str">
        <f>IF(SP_SUL!T862="","*",SP_SUL!T862)</f>
        <v>-</v>
      </c>
      <c r="F860" s="143" t="str">
        <f>IF(SP_SUL!B862="","*",SP_SUL!B862)</f>
        <v>*</v>
      </c>
      <c r="G860" s="143" t="str">
        <f>IF(SP_SUL!D862="","*",SP_SUL!D862)</f>
        <v>*</v>
      </c>
      <c r="H860" s="143" t="str">
        <f>IF(SP_SUL!F862="","*",SP_SUL!F862)</f>
        <v>*</v>
      </c>
      <c r="I860" s="143" t="str">
        <f>IF(SP_SUL!H862="","*",SP_SUL!H862)</f>
        <v>*</v>
      </c>
      <c r="J860" s="143" t="str">
        <f>IF(SP_SUL!I862="","*",SP_SUL!I862)</f>
        <v>*</v>
      </c>
      <c r="K860" s="138" t="str">
        <f>IF(SP_SUL!M862="","*",SP_SUL!M862)</f>
        <v>-</v>
      </c>
      <c r="L860" s="138" t="str">
        <f>IF(SP_SUL!N862="","*",SP_SUL!N862)</f>
        <v>-</v>
      </c>
      <c r="M860" s="139" t="str">
        <f>IF(SP_SUL!J862="","*",SP_SUL!J862)</f>
        <v>*</v>
      </c>
      <c r="N860" s="142" t="str">
        <f>IF(SP_SUL!K862="","*",SP_SUL!K862)</f>
        <v>*</v>
      </c>
      <c r="O860" s="142" t="str">
        <f>IF(SP_SUL!L862="","*",SP_SUL!L862)</f>
        <v>*</v>
      </c>
      <c r="P860" s="141" t="str">
        <f>IF(SP_SUL!O862="","*",SP_SUL!O862)</f>
        <v>*</v>
      </c>
      <c r="Q860" s="141" t="str">
        <f>IF(SP_SUL!P862="","*",SP_SUL!P862)</f>
        <v>*</v>
      </c>
      <c r="R860" s="143" t="str">
        <f>IF(SP_SUL!Q862="","*",CONCATENATE(SP_SUL!Q862," ",SP_SUL!R862))</f>
        <v>*</v>
      </c>
      <c r="S860" s="143" t="str">
        <f>IF(SP_SUL!V862="","*",SP_SUL!V862)</f>
        <v>*</v>
      </c>
      <c r="T860" s="143" t="str">
        <f>IF(SP_SUL!W862="","*",SP_SUL!W862)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IF(SP_SUL!Y863="","*",SP_SUL!Y863)</f>
        <v>*</v>
      </c>
      <c r="B861" s="144" t="str">
        <f>IF(SP_SUL!X863="","*",SP_SUL!X863)</f>
        <v>*</v>
      </c>
      <c r="C861" s="144" t="str">
        <f>IF(SP_SUL!Z863="","*",SP_SUL!Z863)</f>
        <v>*</v>
      </c>
      <c r="D861" s="138" t="str">
        <f>IF(SP_SUL!S863="","*",SP_SUL!S863)</f>
        <v>-</v>
      </c>
      <c r="E861" s="138" t="str">
        <f>IF(SP_SUL!T863="","*",SP_SUL!T863)</f>
        <v>-</v>
      </c>
      <c r="F861" s="143" t="str">
        <f>IF(SP_SUL!B863="","*",SP_SUL!B863)</f>
        <v>*</v>
      </c>
      <c r="G861" s="143" t="str">
        <f>IF(SP_SUL!D863="","*",SP_SUL!D863)</f>
        <v>*</v>
      </c>
      <c r="H861" s="143" t="str">
        <f>IF(SP_SUL!F863="","*",SP_SUL!F863)</f>
        <v>*</v>
      </c>
      <c r="I861" s="143" t="str">
        <f>IF(SP_SUL!H863="","*",SP_SUL!H863)</f>
        <v>*</v>
      </c>
      <c r="J861" s="143" t="str">
        <f>IF(SP_SUL!I863="","*",SP_SUL!I863)</f>
        <v>*</v>
      </c>
      <c r="K861" s="138" t="str">
        <f>IF(SP_SUL!M863="","*",SP_SUL!M863)</f>
        <v>-</v>
      </c>
      <c r="L861" s="138" t="str">
        <f>IF(SP_SUL!N863="","*",SP_SUL!N863)</f>
        <v>-</v>
      </c>
      <c r="M861" s="139" t="str">
        <f>IF(SP_SUL!J863="","*",SP_SUL!J863)</f>
        <v>*</v>
      </c>
      <c r="N861" s="142" t="str">
        <f>IF(SP_SUL!K863="","*",SP_SUL!K863)</f>
        <v>*</v>
      </c>
      <c r="O861" s="142" t="str">
        <f>IF(SP_SUL!L863="","*",SP_SUL!L863)</f>
        <v>*</v>
      </c>
      <c r="P861" s="141" t="str">
        <f>IF(SP_SUL!O863="","*",SP_SUL!O863)</f>
        <v>*</v>
      </c>
      <c r="Q861" s="141" t="str">
        <f>IF(SP_SUL!P863="","*",SP_SUL!P863)</f>
        <v>*</v>
      </c>
      <c r="R861" s="143" t="str">
        <f>IF(SP_SUL!Q863="","*",CONCATENATE(SP_SUL!Q863," ",SP_SUL!R863))</f>
        <v>*</v>
      </c>
      <c r="S861" s="143" t="str">
        <f>IF(SP_SUL!V863="","*",SP_SUL!V863)</f>
        <v>*</v>
      </c>
      <c r="T861" s="143" t="str">
        <f>IF(SP_SUL!W863="","*",SP_SUL!W863)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IF(SP_SUL!Y864="","*",SP_SUL!Y864)</f>
        <v>*</v>
      </c>
      <c r="B862" s="144" t="str">
        <f>IF(SP_SUL!X864="","*",SP_SUL!X864)</f>
        <v>*</v>
      </c>
      <c r="C862" s="144" t="str">
        <f>IF(SP_SUL!Z864="","*",SP_SUL!Z864)</f>
        <v>*</v>
      </c>
      <c r="D862" s="138" t="str">
        <f>IF(SP_SUL!S864="","*",SP_SUL!S864)</f>
        <v>-</v>
      </c>
      <c r="E862" s="138" t="str">
        <f>IF(SP_SUL!T864="","*",SP_SUL!T864)</f>
        <v>-</v>
      </c>
      <c r="F862" s="143" t="str">
        <f>IF(SP_SUL!B864="","*",SP_SUL!B864)</f>
        <v>*</v>
      </c>
      <c r="G862" s="143" t="str">
        <f>IF(SP_SUL!D864="","*",SP_SUL!D864)</f>
        <v>*</v>
      </c>
      <c r="H862" s="143" t="str">
        <f>IF(SP_SUL!F864="","*",SP_SUL!F864)</f>
        <v>*</v>
      </c>
      <c r="I862" s="143" t="str">
        <f>IF(SP_SUL!H864="","*",SP_SUL!H864)</f>
        <v>*</v>
      </c>
      <c r="J862" s="143" t="str">
        <f>IF(SP_SUL!I864="","*",SP_SUL!I864)</f>
        <v>*</v>
      </c>
      <c r="K862" s="138" t="str">
        <f>IF(SP_SUL!M864="","*",SP_SUL!M864)</f>
        <v>-</v>
      </c>
      <c r="L862" s="138" t="str">
        <f>IF(SP_SUL!N864="","*",SP_SUL!N864)</f>
        <v>-</v>
      </c>
      <c r="M862" s="139" t="str">
        <f>IF(SP_SUL!J864="","*",SP_SUL!J864)</f>
        <v>*</v>
      </c>
      <c r="N862" s="142" t="str">
        <f>IF(SP_SUL!K864="","*",SP_SUL!K864)</f>
        <v>*</v>
      </c>
      <c r="O862" s="142" t="str">
        <f>IF(SP_SUL!L864="","*",SP_SUL!L864)</f>
        <v>*</v>
      </c>
      <c r="P862" s="141" t="str">
        <f>IF(SP_SUL!O864="","*",SP_SUL!O864)</f>
        <v>*</v>
      </c>
      <c r="Q862" s="141" t="str">
        <f>IF(SP_SUL!P864="","*",SP_SUL!P864)</f>
        <v>*</v>
      </c>
      <c r="R862" s="143" t="str">
        <f>IF(SP_SUL!Q864="","*",CONCATENATE(SP_SUL!Q864," ",SP_SUL!R864))</f>
        <v>*</v>
      </c>
      <c r="S862" s="143" t="str">
        <f>IF(SP_SUL!V864="","*",SP_SUL!V864)</f>
        <v>*</v>
      </c>
      <c r="T862" s="143" t="str">
        <f>IF(SP_SUL!W864="","*",SP_SUL!W864)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IF(SP_SUL!Y865="","*",SP_SUL!Y865)</f>
        <v>*</v>
      </c>
      <c r="B863" s="144" t="str">
        <f>IF(SP_SUL!X865="","*",SP_SUL!X865)</f>
        <v>*</v>
      </c>
      <c r="C863" s="144" t="str">
        <f>IF(SP_SUL!Z865="","*",SP_SUL!Z865)</f>
        <v>*</v>
      </c>
      <c r="D863" s="138" t="str">
        <f>IF(SP_SUL!S865="","*",SP_SUL!S865)</f>
        <v>-</v>
      </c>
      <c r="E863" s="138" t="str">
        <f>IF(SP_SUL!T865="","*",SP_SUL!T865)</f>
        <v>-</v>
      </c>
      <c r="F863" s="143" t="str">
        <f>IF(SP_SUL!B865="","*",SP_SUL!B865)</f>
        <v>*</v>
      </c>
      <c r="G863" s="143" t="str">
        <f>IF(SP_SUL!D865="","*",SP_SUL!D865)</f>
        <v>*</v>
      </c>
      <c r="H863" s="143" t="str">
        <f>IF(SP_SUL!F865="","*",SP_SUL!F865)</f>
        <v>*</v>
      </c>
      <c r="I863" s="143" t="str">
        <f>IF(SP_SUL!H865="","*",SP_SUL!H865)</f>
        <v>*</v>
      </c>
      <c r="J863" s="143" t="str">
        <f>IF(SP_SUL!I865="","*",SP_SUL!I865)</f>
        <v>*</v>
      </c>
      <c r="K863" s="138" t="str">
        <f>IF(SP_SUL!M865="","*",SP_SUL!M865)</f>
        <v>-</v>
      </c>
      <c r="L863" s="138" t="str">
        <f>IF(SP_SUL!N865="","*",SP_SUL!N865)</f>
        <v>-</v>
      </c>
      <c r="M863" s="139" t="str">
        <f>IF(SP_SUL!J865="","*",SP_SUL!J865)</f>
        <v>*</v>
      </c>
      <c r="N863" s="142" t="str">
        <f>IF(SP_SUL!K865="","*",SP_SUL!K865)</f>
        <v>*</v>
      </c>
      <c r="O863" s="142" t="str">
        <f>IF(SP_SUL!L865="","*",SP_SUL!L865)</f>
        <v>*</v>
      </c>
      <c r="P863" s="141" t="str">
        <f>IF(SP_SUL!O865="","*",SP_SUL!O865)</f>
        <v>*</v>
      </c>
      <c r="Q863" s="141" t="str">
        <f>IF(SP_SUL!P865="","*",SP_SUL!P865)</f>
        <v>*</v>
      </c>
      <c r="R863" s="143" t="str">
        <f>IF(SP_SUL!Q865="","*",CONCATENATE(SP_SUL!Q865," ",SP_SUL!R865))</f>
        <v>*</v>
      </c>
      <c r="S863" s="143" t="str">
        <f>IF(SP_SUL!V865="","*",SP_SUL!V865)</f>
        <v>*</v>
      </c>
      <c r="T863" s="143" t="str">
        <f>IF(SP_SUL!W865="","*",SP_SUL!W865)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IF(SP_SUL!Y866="","*",SP_SUL!Y866)</f>
        <v>*</v>
      </c>
      <c r="B864" s="144" t="str">
        <f>IF(SP_SUL!X866="","*",SP_SUL!X866)</f>
        <v>*</v>
      </c>
      <c r="C864" s="144" t="str">
        <f>IF(SP_SUL!Z866="","*",SP_SUL!Z866)</f>
        <v>*</v>
      </c>
      <c r="D864" s="138" t="str">
        <f>IF(SP_SUL!S866="","*",SP_SUL!S866)</f>
        <v>-</v>
      </c>
      <c r="E864" s="138" t="str">
        <f>IF(SP_SUL!T866="","*",SP_SUL!T866)</f>
        <v>-</v>
      </c>
      <c r="F864" s="143" t="str">
        <f>IF(SP_SUL!B866="","*",SP_SUL!B866)</f>
        <v>*</v>
      </c>
      <c r="G864" s="143" t="str">
        <f>IF(SP_SUL!D866="","*",SP_SUL!D866)</f>
        <v>*</v>
      </c>
      <c r="H864" s="143" t="str">
        <f>IF(SP_SUL!F866="","*",SP_SUL!F866)</f>
        <v>*</v>
      </c>
      <c r="I864" s="143" t="str">
        <f>IF(SP_SUL!H866="","*",SP_SUL!H866)</f>
        <v>*</v>
      </c>
      <c r="J864" s="143" t="str">
        <f>IF(SP_SUL!I866="","*",SP_SUL!I866)</f>
        <v>*</v>
      </c>
      <c r="K864" s="138" t="str">
        <f>IF(SP_SUL!M866="","*",SP_SUL!M866)</f>
        <v>-</v>
      </c>
      <c r="L864" s="138" t="str">
        <f>IF(SP_SUL!N866="","*",SP_SUL!N866)</f>
        <v>-</v>
      </c>
      <c r="M864" s="139" t="str">
        <f>IF(SP_SUL!J866="","*",SP_SUL!J866)</f>
        <v>*</v>
      </c>
      <c r="N864" s="142" t="str">
        <f>IF(SP_SUL!K866="","*",SP_SUL!K866)</f>
        <v>*</v>
      </c>
      <c r="O864" s="142" t="str">
        <f>IF(SP_SUL!L866="","*",SP_SUL!L866)</f>
        <v>*</v>
      </c>
      <c r="P864" s="141" t="str">
        <f>IF(SP_SUL!O866="","*",SP_SUL!O866)</f>
        <v>*</v>
      </c>
      <c r="Q864" s="141" t="str">
        <f>IF(SP_SUL!P866="","*",SP_SUL!P866)</f>
        <v>*</v>
      </c>
      <c r="R864" s="143" t="str">
        <f>IF(SP_SUL!Q866="","*",CONCATENATE(SP_SUL!Q866," ",SP_SUL!R866))</f>
        <v>*</v>
      </c>
      <c r="S864" s="143" t="str">
        <f>IF(SP_SUL!V866="","*",SP_SUL!V866)</f>
        <v>*</v>
      </c>
      <c r="T864" s="143" t="str">
        <f>IF(SP_SUL!W866="","*",SP_SUL!W866)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IF(SP_SUL!Y867="","*",SP_SUL!Y867)</f>
        <v>*</v>
      </c>
      <c r="B865" s="144" t="str">
        <f>IF(SP_SUL!X867="","*",SP_SUL!X867)</f>
        <v>*</v>
      </c>
      <c r="C865" s="144" t="str">
        <f>IF(SP_SUL!Z867="","*",SP_SUL!Z867)</f>
        <v>*</v>
      </c>
      <c r="D865" s="138" t="str">
        <f>IF(SP_SUL!S867="","*",SP_SUL!S867)</f>
        <v>-</v>
      </c>
      <c r="E865" s="138" t="str">
        <f>IF(SP_SUL!T867="","*",SP_SUL!T867)</f>
        <v>-</v>
      </c>
      <c r="F865" s="143" t="str">
        <f>IF(SP_SUL!B867="","*",SP_SUL!B867)</f>
        <v>*</v>
      </c>
      <c r="G865" s="143" t="str">
        <f>IF(SP_SUL!D867="","*",SP_SUL!D867)</f>
        <v>*</v>
      </c>
      <c r="H865" s="143" t="str">
        <f>IF(SP_SUL!F867="","*",SP_SUL!F867)</f>
        <v>*</v>
      </c>
      <c r="I865" s="143" t="str">
        <f>IF(SP_SUL!H867="","*",SP_SUL!H867)</f>
        <v>*</v>
      </c>
      <c r="J865" s="143" t="str">
        <f>IF(SP_SUL!I867="","*",SP_SUL!I867)</f>
        <v>*</v>
      </c>
      <c r="K865" s="138" t="str">
        <f>IF(SP_SUL!M867="","*",SP_SUL!M867)</f>
        <v>-</v>
      </c>
      <c r="L865" s="138" t="str">
        <f>IF(SP_SUL!N867="","*",SP_SUL!N867)</f>
        <v>-</v>
      </c>
      <c r="M865" s="139" t="str">
        <f>IF(SP_SUL!J867="","*",SP_SUL!J867)</f>
        <v>*</v>
      </c>
      <c r="N865" s="142" t="str">
        <f>IF(SP_SUL!K867="","*",SP_SUL!K867)</f>
        <v>*</v>
      </c>
      <c r="O865" s="142" t="str">
        <f>IF(SP_SUL!L867="","*",SP_SUL!L867)</f>
        <v>*</v>
      </c>
      <c r="P865" s="141" t="str">
        <f>IF(SP_SUL!O867="","*",SP_SUL!O867)</f>
        <v>*</v>
      </c>
      <c r="Q865" s="141" t="str">
        <f>IF(SP_SUL!P867="","*",SP_SUL!P867)</f>
        <v>*</v>
      </c>
      <c r="R865" s="143" t="str">
        <f>IF(SP_SUL!Q867="","*",CONCATENATE(SP_SUL!Q867," ",SP_SUL!R867))</f>
        <v>*</v>
      </c>
      <c r="S865" s="143" t="str">
        <f>IF(SP_SUL!V867="","*",SP_SUL!V867)</f>
        <v>*</v>
      </c>
      <c r="T865" s="143" t="str">
        <f>IF(SP_SUL!W867="","*",SP_SUL!W867)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IF(SP_SUL!Y868="","*",SP_SUL!Y868)</f>
        <v>*</v>
      </c>
      <c r="B866" s="144" t="str">
        <f>IF(SP_SUL!X868="","*",SP_SUL!X868)</f>
        <v>*</v>
      </c>
      <c r="C866" s="144" t="str">
        <f>IF(SP_SUL!Z868="","*",SP_SUL!Z868)</f>
        <v>*</v>
      </c>
      <c r="D866" s="138" t="str">
        <f>IF(SP_SUL!S868="","*",SP_SUL!S868)</f>
        <v>-</v>
      </c>
      <c r="E866" s="138" t="str">
        <f>IF(SP_SUL!T868="","*",SP_SUL!T868)</f>
        <v>-</v>
      </c>
      <c r="F866" s="143" t="str">
        <f>IF(SP_SUL!B868="","*",SP_SUL!B868)</f>
        <v>*</v>
      </c>
      <c r="G866" s="143" t="str">
        <f>IF(SP_SUL!D868="","*",SP_SUL!D868)</f>
        <v>*</v>
      </c>
      <c r="H866" s="143" t="str">
        <f>IF(SP_SUL!F868="","*",SP_SUL!F868)</f>
        <v>*</v>
      </c>
      <c r="I866" s="143" t="str">
        <f>IF(SP_SUL!H868="","*",SP_SUL!H868)</f>
        <v>*</v>
      </c>
      <c r="J866" s="143" t="str">
        <f>IF(SP_SUL!I868="","*",SP_SUL!I868)</f>
        <v>*</v>
      </c>
      <c r="K866" s="138" t="str">
        <f>IF(SP_SUL!M868="","*",SP_SUL!M868)</f>
        <v>-</v>
      </c>
      <c r="L866" s="138" t="str">
        <f>IF(SP_SUL!N868="","*",SP_SUL!N868)</f>
        <v>-</v>
      </c>
      <c r="M866" s="139" t="str">
        <f>IF(SP_SUL!J868="","*",SP_SUL!J868)</f>
        <v>*</v>
      </c>
      <c r="N866" s="142" t="str">
        <f>IF(SP_SUL!K868="","*",SP_SUL!K868)</f>
        <v>*</v>
      </c>
      <c r="O866" s="142" t="str">
        <f>IF(SP_SUL!L868="","*",SP_SUL!L868)</f>
        <v>*</v>
      </c>
      <c r="P866" s="141" t="str">
        <f>IF(SP_SUL!O868="","*",SP_SUL!O868)</f>
        <v>*</v>
      </c>
      <c r="Q866" s="141" t="str">
        <f>IF(SP_SUL!P868="","*",SP_SUL!P868)</f>
        <v>*</v>
      </c>
      <c r="R866" s="143" t="str">
        <f>IF(SP_SUL!Q868="","*",CONCATENATE(SP_SUL!Q868," ",SP_SUL!R868))</f>
        <v>*</v>
      </c>
      <c r="S866" s="143" t="str">
        <f>IF(SP_SUL!V868="","*",SP_SUL!V868)</f>
        <v>*</v>
      </c>
      <c r="T866" s="143" t="str">
        <f>IF(SP_SUL!W868="","*",SP_SUL!W868)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IF(SP_SUL!Y869="","*",SP_SUL!Y869)</f>
        <v>*</v>
      </c>
      <c r="B867" s="144" t="str">
        <f>IF(SP_SUL!X869="","*",SP_SUL!X869)</f>
        <v>*</v>
      </c>
      <c r="C867" s="144" t="str">
        <f>IF(SP_SUL!Z869="","*",SP_SUL!Z869)</f>
        <v>*</v>
      </c>
      <c r="D867" s="138" t="str">
        <f>IF(SP_SUL!S869="","*",SP_SUL!S869)</f>
        <v>-</v>
      </c>
      <c r="E867" s="138" t="str">
        <f>IF(SP_SUL!T869="","*",SP_SUL!T869)</f>
        <v>-</v>
      </c>
      <c r="F867" s="143" t="str">
        <f>IF(SP_SUL!B869="","*",SP_SUL!B869)</f>
        <v>*</v>
      </c>
      <c r="G867" s="143" t="str">
        <f>IF(SP_SUL!D869="","*",SP_SUL!D869)</f>
        <v>*</v>
      </c>
      <c r="H867" s="143" t="str">
        <f>IF(SP_SUL!F869="","*",SP_SUL!F869)</f>
        <v>*</v>
      </c>
      <c r="I867" s="143" t="str">
        <f>IF(SP_SUL!H869="","*",SP_SUL!H869)</f>
        <v>*</v>
      </c>
      <c r="J867" s="143" t="str">
        <f>IF(SP_SUL!I869="","*",SP_SUL!I869)</f>
        <v>*</v>
      </c>
      <c r="K867" s="138" t="str">
        <f>IF(SP_SUL!M869="","*",SP_SUL!M869)</f>
        <v>-</v>
      </c>
      <c r="L867" s="138" t="str">
        <f>IF(SP_SUL!N869="","*",SP_SUL!N869)</f>
        <v>-</v>
      </c>
      <c r="M867" s="139" t="str">
        <f>IF(SP_SUL!J869="","*",SP_SUL!J869)</f>
        <v>*</v>
      </c>
      <c r="N867" s="142" t="str">
        <f>IF(SP_SUL!K869="","*",SP_SUL!K869)</f>
        <v>*</v>
      </c>
      <c r="O867" s="142" t="str">
        <f>IF(SP_SUL!L869="","*",SP_SUL!L869)</f>
        <v>*</v>
      </c>
      <c r="P867" s="141" t="str">
        <f>IF(SP_SUL!O869="","*",SP_SUL!O869)</f>
        <v>*</v>
      </c>
      <c r="Q867" s="141" t="str">
        <f>IF(SP_SUL!P869="","*",SP_SUL!P869)</f>
        <v>*</v>
      </c>
      <c r="R867" s="143" t="str">
        <f>IF(SP_SUL!Q869="","*",CONCATENATE(SP_SUL!Q869," ",SP_SUL!R869))</f>
        <v>*</v>
      </c>
      <c r="S867" s="143" t="str">
        <f>IF(SP_SUL!V869="","*",SP_SUL!V869)</f>
        <v>*</v>
      </c>
      <c r="T867" s="143" t="str">
        <f>IF(SP_SUL!W869="","*",SP_SUL!W869)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IF(SP_SUL!Y870="","*",SP_SUL!Y870)</f>
        <v>*</v>
      </c>
      <c r="B868" s="144" t="str">
        <f>IF(SP_SUL!X870="","*",SP_SUL!X870)</f>
        <v>*</v>
      </c>
      <c r="C868" s="144" t="str">
        <f>IF(SP_SUL!Z870="","*",SP_SUL!Z870)</f>
        <v>*</v>
      </c>
      <c r="D868" s="138" t="str">
        <f>IF(SP_SUL!S870="","*",SP_SUL!S870)</f>
        <v>-</v>
      </c>
      <c r="E868" s="138" t="str">
        <f>IF(SP_SUL!T870="","*",SP_SUL!T870)</f>
        <v>-</v>
      </c>
      <c r="F868" s="143" t="str">
        <f>IF(SP_SUL!B870="","*",SP_SUL!B870)</f>
        <v>*</v>
      </c>
      <c r="G868" s="143" t="str">
        <f>IF(SP_SUL!D870="","*",SP_SUL!D870)</f>
        <v>*</v>
      </c>
      <c r="H868" s="143" t="str">
        <f>IF(SP_SUL!F870="","*",SP_SUL!F870)</f>
        <v>*</v>
      </c>
      <c r="I868" s="143" t="str">
        <f>IF(SP_SUL!H870="","*",SP_SUL!H870)</f>
        <v>*</v>
      </c>
      <c r="J868" s="143" t="str">
        <f>IF(SP_SUL!I870="","*",SP_SUL!I870)</f>
        <v>*</v>
      </c>
      <c r="K868" s="138" t="str">
        <f>IF(SP_SUL!M870="","*",SP_SUL!M870)</f>
        <v>-</v>
      </c>
      <c r="L868" s="138" t="str">
        <f>IF(SP_SUL!N870="","*",SP_SUL!N870)</f>
        <v>-</v>
      </c>
      <c r="M868" s="139" t="str">
        <f>IF(SP_SUL!J870="","*",SP_SUL!J870)</f>
        <v>*</v>
      </c>
      <c r="N868" s="142" t="str">
        <f>IF(SP_SUL!K870="","*",SP_SUL!K870)</f>
        <v>*</v>
      </c>
      <c r="O868" s="142" t="str">
        <f>IF(SP_SUL!L870="","*",SP_SUL!L870)</f>
        <v>*</v>
      </c>
      <c r="P868" s="141" t="str">
        <f>IF(SP_SUL!O870="","*",SP_SUL!O870)</f>
        <v>*</v>
      </c>
      <c r="Q868" s="141" t="str">
        <f>IF(SP_SUL!P870="","*",SP_SUL!P870)</f>
        <v>*</v>
      </c>
      <c r="R868" s="143" t="str">
        <f>IF(SP_SUL!Q870="","*",CONCATENATE(SP_SUL!Q870," ",SP_SUL!R870))</f>
        <v>*</v>
      </c>
      <c r="S868" s="143" t="str">
        <f>IF(SP_SUL!V870="","*",SP_SUL!V870)</f>
        <v>*</v>
      </c>
      <c r="T868" s="143" t="str">
        <f>IF(SP_SUL!W870="","*",SP_SUL!W870)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IF(SP_SUL!Y871="","*",SP_SUL!Y871)</f>
        <v>*</v>
      </c>
      <c r="B869" s="144" t="str">
        <f>IF(SP_SUL!X871="","*",SP_SUL!X871)</f>
        <v>*</v>
      </c>
      <c r="C869" s="144" t="str">
        <f>IF(SP_SUL!Z871="","*",SP_SUL!Z871)</f>
        <v>*</v>
      </c>
      <c r="D869" s="138" t="str">
        <f>IF(SP_SUL!S871="","*",SP_SUL!S871)</f>
        <v>-</v>
      </c>
      <c r="E869" s="138" t="str">
        <f>IF(SP_SUL!T871="","*",SP_SUL!T871)</f>
        <v>-</v>
      </c>
      <c r="F869" s="143" t="str">
        <f>IF(SP_SUL!B871="","*",SP_SUL!B871)</f>
        <v>*</v>
      </c>
      <c r="G869" s="143" t="str">
        <f>IF(SP_SUL!D871="","*",SP_SUL!D871)</f>
        <v>*</v>
      </c>
      <c r="H869" s="143" t="str">
        <f>IF(SP_SUL!F871="","*",SP_SUL!F871)</f>
        <v>*</v>
      </c>
      <c r="I869" s="143" t="str">
        <f>IF(SP_SUL!H871="","*",SP_SUL!H871)</f>
        <v>*</v>
      </c>
      <c r="J869" s="143" t="str">
        <f>IF(SP_SUL!I871="","*",SP_SUL!I871)</f>
        <v>*</v>
      </c>
      <c r="K869" s="138" t="str">
        <f>IF(SP_SUL!M871="","*",SP_SUL!M871)</f>
        <v>-</v>
      </c>
      <c r="L869" s="138" t="str">
        <f>IF(SP_SUL!N871="","*",SP_SUL!N871)</f>
        <v>-</v>
      </c>
      <c r="M869" s="139" t="str">
        <f>IF(SP_SUL!J871="","*",SP_SUL!J871)</f>
        <v>*</v>
      </c>
      <c r="N869" s="142" t="str">
        <f>IF(SP_SUL!K871="","*",SP_SUL!K871)</f>
        <v>*</v>
      </c>
      <c r="O869" s="142" t="str">
        <f>IF(SP_SUL!L871="","*",SP_SUL!L871)</f>
        <v>*</v>
      </c>
      <c r="P869" s="141" t="str">
        <f>IF(SP_SUL!O871="","*",SP_SUL!O871)</f>
        <v>*</v>
      </c>
      <c r="Q869" s="141" t="str">
        <f>IF(SP_SUL!P871="","*",SP_SUL!P871)</f>
        <v>*</v>
      </c>
      <c r="R869" s="143" t="str">
        <f>IF(SP_SUL!Q871="","*",CONCATENATE(SP_SUL!Q871," ",SP_SUL!R871))</f>
        <v>*</v>
      </c>
      <c r="S869" s="143" t="str">
        <f>IF(SP_SUL!V871="","*",SP_SUL!V871)</f>
        <v>*</v>
      </c>
      <c r="T869" s="143" t="str">
        <f>IF(SP_SUL!W871="","*",SP_SUL!W871)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IF(SP_SUL!Y872="","*",SP_SUL!Y872)</f>
        <v>*</v>
      </c>
      <c r="B870" s="144" t="str">
        <f>IF(SP_SUL!X872="","*",SP_SUL!X872)</f>
        <v>*</v>
      </c>
      <c r="C870" s="144" t="str">
        <f>IF(SP_SUL!Z872="","*",SP_SUL!Z872)</f>
        <v>*</v>
      </c>
      <c r="D870" s="138" t="str">
        <f>IF(SP_SUL!S872="","*",SP_SUL!S872)</f>
        <v>-</v>
      </c>
      <c r="E870" s="138" t="str">
        <f>IF(SP_SUL!T872="","*",SP_SUL!T872)</f>
        <v>-</v>
      </c>
      <c r="F870" s="143" t="str">
        <f>IF(SP_SUL!B872="","*",SP_SUL!B872)</f>
        <v>*</v>
      </c>
      <c r="G870" s="143" t="str">
        <f>IF(SP_SUL!D872="","*",SP_SUL!D872)</f>
        <v>*</v>
      </c>
      <c r="H870" s="143" t="str">
        <f>IF(SP_SUL!F872="","*",SP_SUL!F872)</f>
        <v>*</v>
      </c>
      <c r="I870" s="143" t="str">
        <f>IF(SP_SUL!H872="","*",SP_SUL!H872)</f>
        <v>*</v>
      </c>
      <c r="J870" s="143" t="str">
        <f>IF(SP_SUL!I872="","*",SP_SUL!I872)</f>
        <v>*</v>
      </c>
      <c r="K870" s="138" t="str">
        <f>IF(SP_SUL!M872="","*",SP_SUL!M872)</f>
        <v>-</v>
      </c>
      <c r="L870" s="138" t="str">
        <f>IF(SP_SUL!N872="","*",SP_SUL!N872)</f>
        <v>-</v>
      </c>
      <c r="M870" s="139" t="str">
        <f>IF(SP_SUL!J872="","*",SP_SUL!J872)</f>
        <v>*</v>
      </c>
      <c r="N870" s="142" t="str">
        <f>IF(SP_SUL!K872="","*",SP_SUL!K872)</f>
        <v>*</v>
      </c>
      <c r="O870" s="142" t="str">
        <f>IF(SP_SUL!L872="","*",SP_SUL!L872)</f>
        <v>*</v>
      </c>
      <c r="P870" s="141" t="str">
        <f>IF(SP_SUL!O872="","*",SP_SUL!O872)</f>
        <v>*</v>
      </c>
      <c r="Q870" s="141" t="str">
        <f>IF(SP_SUL!P872="","*",SP_SUL!P872)</f>
        <v>*</v>
      </c>
      <c r="R870" s="143" t="str">
        <f>IF(SP_SUL!Q872="","*",CONCATENATE(SP_SUL!Q872," ",SP_SUL!R872))</f>
        <v>*</v>
      </c>
      <c r="S870" s="143" t="str">
        <f>IF(SP_SUL!V872="","*",SP_SUL!V872)</f>
        <v>*</v>
      </c>
      <c r="T870" s="143" t="str">
        <f>IF(SP_SUL!W872="","*",SP_SUL!W872)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IF(SP_SUL!Y873="","*",SP_SUL!Y873)</f>
        <v>*</v>
      </c>
      <c r="B871" s="144" t="str">
        <f>IF(SP_SUL!X873="","*",SP_SUL!X873)</f>
        <v>*</v>
      </c>
      <c r="C871" s="144" t="str">
        <f>IF(SP_SUL!Z873="","*",SP_SUL!Z873)</f>
        <v>*</v>
      </c>
      <c r="D871" s="138" t="str">
        <f>IF(SP_SUL!S873="","*",SP_SUL!S873)</f>
        <v>-</v>
      </c>
      <c r="E871" s="138" t="str">
        <f>IF(SP_SUL!T873="","*",SP_SUL!T873)</f>
        <v>-</v>
      </c>
      <c r="F871" s="143" t="str">
        <f>IF(SP_SUL!B873="","*",SP_SUL!B873)</f>
        <v>*</v>
      </c>
      <c r="G871" s="143" t="str">
        <f>IF(SP_SUL!D873="","*",SP_SUL!D873)</f>
        <v>*</v>
      </c>
      <c r="H871" s="143" t="str">
        <f>IF(SP_SUL!F873="","*",SP_SUL!F873)</f>
        <v>*</v>
      </c>
      <c r="I871" s="143" t="str">
        <f>IF(SP_SUL!H873="","*",SP_SUL!H873)</f>
        <v>*</v>
      </c>
      <c r="J871" s="143" t="str">
        <f>IF(SP_SUL!I873="","*",SP_SUL!I873)</f>
        <v>*</v>
      </c>
      <c r="K871" s="138" t="str">
        <f>IF(SP_SUL!M873="","*",SP_SUL!M873)</f>
        <v>-</v>
      </c>
      <c r="L871" s="138" t="str">
        <f>IF(SP_SUL!N873="","*",SP_SUL!N873)</f>
        <v>-</v>
      </c>
      <c r="M871" s="139" t="str">
        <f>IF(SP_SUL!J873="","*",SP_SUL!J873)</f>
        <v>*</v>
      </c>
      <c r="N871" s="142" t="str">
        <f>IF(SP_SUL!K873="","*",SP_SUL!K873)</f>
        <v>*</v>
      </c>
      <c r="O871" s="142" t="str">
        <f>IF(SP_SUL!L873="","*",SP_SUL!L873)</f>
        <v>*</v>
      </c>
      <c r="P871" s="141" t="str">
        <f>IF(SP_SUL!O873="","*",SP_SUL!O873)</f>
        <v>*</v>
      </c>
      <c r="Q871" s="141" t="str">
        <f>IF(SP_SUL!P873="","*",SP_SUL!P873)</f>
        <v>*</v>
      </c>
      <c r="R871" s="143" t="str">
        <f>IF(SP_SUL!Q873="","*",CONCATENATE(SP_SUL!Q873," ",SP_SUL!R873))</f>
        <v>*</v>
      </c>
      <c r="S871" s="143" t="str">
        <f>IF(SP_SUL!V873="","*",SP_SUL!V873)</f>
        <v>*</v>
      </c>
      <c r="T871" s="143" t="str">
        <f>IF(SP_SUL!W873="","*",SP_SUL!W873)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IF(SP_SUL!Y874="","*",SP_SUL!Y874)</f>
        <v>*</v>
      </c>
      <c r="B872" s="144" t="str">
        <f>IF(SP_SUL!X874="","*",SP_SUL!X874)</f>
        <v>*</v>
      </c>
      <c r="C872" s="144" t="str">
        <f>IF(SP_SUL!Z874="","*",SP_SUL!Z874)</f>
        <v>*</v>
      </c>
      <c r="D872" s="138" t="str">
        <f>IF(SP_SUL!S874="","*",SP_SUL!S874)</f>
        <v>-</v>
      </c>
      <c r="E872" s="138" t="str">
        <f>IF(SP_SUL!T874="","*",SP_SUL!T874)</f>
        <v>-</v>
      </c>
      <c r="F872" s="143" t="str">
        <f>IF(SP_SUL!B874="","*",SP_SUL!B874)</f>
        <v>*</v>
      </c>
      <c r="G872" s="143" t="str">
        <f>IF(SP_SUL!D874="","*",SP_SUL!D874)</f>
        <v>*</v>
      </c>
      <c r="H872" s="143" t="str">
        <f>IF(SP_SUL!F874="","*",SP_SUL!F874)</f>
        <v>*</v>
      </c>
      <c r="I872" s="143" t="str">
        <f>IF(SP_SUL!H874="","*",SP_SUL!H874)</f>
        <v>*</v>
      </c>
      <c r="J872" s="143" t="str">
        <f>IF(SP_SUL!I874="","*",SP_SUL!I874)</f>
        <v>*</v>
      </c>
      <c r="K872" s="138" t="str">
        <f>IF(SP_SUL!M874="","*",SP_SUL!M874)</f>
        <v>-</v>
      </c>
      <c r="L872" s="138" t="str">
        <f>IF(SP_SUL!N874="","*",SP_SUL!N874)</f>
        <v>-</v>
      </c>
      <c r="M872" s="139" t="str">
        <f>IF(SP_SUL!J874="","*",SP_SUL!J874)</f>
        <v>*</v>
      </c>
      <c r="N872" s="142" t="str">
        <f>IF(SP_SUL!K874="","*",SP_SUL!K874)</f>
        <v>*</v>
      </c>
      <c r="O872" s="142" t="str">
        <f>IF(SP_SUL!L874="","*",SP_SUL!L874)</f>
        <v>*</v>
      </c>
      <c r="P872" s="141" t="str">
        <f>IF(SP_SUL!O874="","*",SP_SUL!O874)</f>
        <v>*</v>
      </c>
      <c r="Q872" s="141" t="str">
        <f>IF(SP_SUL!P874="","*",SP_SUL!P874)</f>
        <v>*</v>
      </c>
      <c r="R872" s="143" t="str">
        <f>IF(SP_SUL!Q874="","*",CONCATENATE(SP_SUL!Q874," ",SP_SUL!R874))</f>
        <v>*</v>
      </c>
      <c r="S872" s="143" t="str">
        <f>IF(SP_SUL!V874="","*",SP_SUL!V874)</f>
        <v>*</v>
      </c>
      <c r="T872" s="143" t="str">
        <f>IF(SP_SUL!W874="","*",SP_SUL!W874)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IF(SP_SUL!Y875="","*",SP_SUL!Y875)</f>
        <v>*</v>
      </c>
      <c r="B873" s="144" t="str">
        <f>IF(SP_SUL!X875="","*",SP_SUL!X875)</f>
        <v>*</v>
      </c>
      <c r="C873" s="144" t="str">
        <f>IF(SP_SUL!Z875="","*",SP_SUL!Z875)</f>
        <v>*</v>
      </c>
      <c r="D873" s="138" t="str">
        <f>IF(SP_SUL!S875="","*",SP_SUL!S875)</f>
        <v>-</v>
      </c>
      <c r="E873" s="138" t="str">
        <f>IF(SP_SUL!T875="","*",SP_SUL!T875)</f>
        <v>-</v>
      </c>
      <c r="F873" s="143" t="str">
        <f>IF(SP_SUL!B875="","*",SP_SUL!B875)</f>
        <v>*</v>
      </c>
      <c r="G873" s="143" t="str">
        <f>IF(SP_SUL!D875="","*",SP_SUL!D875)</f>
        <v>*</v>
      </c>
      <c r="H873" s="143" t="str">
        <f>IF(SP_SUL!F875="","*",SP_SUL!F875)</f>
        <v>*</v>
      </c>
      <c r="I873" s="143" t="str">
        <f>IF(SP_SUL!H875="","*",SP_SUL!H875)</f>
        <v>*</v>
      </c>
      <c r="J873" s="143" t="str">
        <f>IF(SP_SUL!I875="","*",SP_SUL!I875)</f>
        <v>*</v>
      </c>
      <c r="K873" s="138" t="str">
        <f>IF(SP_SUL!M875="","*",SP_SUL!M875)</f>
        <v>-</v>
      </c>
      <c r="L873" s="138" t="str">
        <f>IF(SP_SUL!N875="","*",SP_SUL!N875)</f>
        <v>-</v>
      </c>
      <c r="M873" s="139" t="str">
        <f>IF(SP_SUL!J875="","*",SP_SUL!J875)</f>
        <v>*</v>
      </c>
      <c r="N873" s="142" t="str">
        <f>IF(SP_SUL!K875="","*",SP_SUL!K875)</f>
        <v>*</v>
      </c>
      <c r="O873" s="142" t="str">
        <f>IF(SP_SUL!L875="","*",SP_SUL!L875)</f>
        <v>*</v>
      </c>
      <c r="P873" s="141" t="str">
        <f>IF(SP_SUL!O875="","*",SP_SUL!O875)</f>
        <v>*</v>
      </c>
      <c r="Q873" s="141" t="str">
        <f>IF(SP_SUL!P875="","*",SP_SUL!P875)</f>
        <v>*</v>
      </c>
      <c r="R873" s="143" t="str">
        <f>IF(SP_SUL!Q875="","*",CONCATENATE(SP_SUL!Q875," ",SP_SUL!R875))</f>
        <v>*</v>
      </c>
      <c r="S873" s="143" t="str">
        <f>IF(SP_SUL!V875="","*",SP_SUL!V875)</f>
        <v>*</v>
      </c>
      <c r="T873" s="143" t="str">
        <f>IF(SP_SUL!W875="","*",SP_SUL!W875)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IF(SP_SUL!Y876="","*",SP_SUL!Y876)</f>
        <v>*</v>
      </c>
      <c r="B874" s="144" t="str">
        <f>IF(SP_SUL!X876="","*",SP_SUL!X876)</f>
        <v>*</v>
      </c>
      <c r="C874" s="144" t="str">
        <f>IF(SP_SUL!Z876="","*",SP_SUL!Z876)</f>
        <v>*</v>
      </c>
      <c r="D874" s="138" t="str">
        <f>IF(SP_SUL!S876="","*",SP_SUL!S876)</f>
        <v>-</v>
      </c>
      <c r="E874" s="138" t="str">
        <f>IF(SP_SUL!T876="","*",SP_SUL!T876)</f>
        <v>-</v>
      </c>
      <c r="F874" s="143" t="str">
        <f>IF(SP_SUL!B876="","*",SP_SUL!B876)</f>
        <v>*</v>
      </c>
      <c r="G874" s="143" t="str">
        <f>IF(SP_SUL!D876="","*",SP_SUL!D876)</f>
        <v>*</v>
      </c>
      <c r="H874" s="143" t="str">
        <f>IF(SP_SUL!F876="","*",SP_SUL!F876)</f>
        <v>*</v>
      </c>
      <c r="I874" s="143" t="str">
        <f>IF(SP_SUL!H876="","*",SP_SUL!H876)</f>
        <v>*</v>
      </c>
      <c r="J874" s="143" t="str">
        <f>IF(SP_SUL!I876="","*",SP_SUL!I876)</f>
        <v>*</v>
      </c>
      <c r="K874" s="138" t="str">
        <f>IF(SP_SUL!M876="","*",SP_SUL!M876)</f>
        <v>-</v>
      </c>
      <c r="L874" s="138" t="str">
        <f>IF(SP_SUL!N876="","*",SP_SUL!N876)</f>
        <v>-</v>
      </c>
      <c r="M874" s="139" t="str">
        <f>IF(SP_SUL!J876="","*",SP_SUL!J876)</f>
        <v>*</v>
      </c>
      <c r="N874" s="142" t="str">
        <f>IF(SP_SUL!K876="","*",SP_SUL!K876)</f>
        <v>*</v>
      </c>
      <c r="O874" s="142" t="str">
        <f>IF(SP_SUL!L876="","*",SP_SUL!L876)</f>
        <v>*</v>
      </c>
      <c r="P874" s="141" t="str">
        <f>IF(SP_SUL!O876="","*",SP_SUL!O876)</f>
        <v>*</v>
      </c>
      <c r="Q874" s="141" t="str">
        <f>IF(SP_SUL!P876="","*",SP_SUL!P876)</f>
        <v>*</v>
      </c>
      <c r="R874" s="143" t="str">
        <f>IF(SP_SUL!Q876="","*",CONCATENATE(SP_SUL!Q876," ",SP_SUL!R876))</f>
        <v>*</v>
      </c>
      <c r="S874" s="143" t="str">
        <f>IF(SP_SUL!V876="","*",SP_SUL!V876)</f>
        <v>*</v>
      </c>
      <c r="T874" s="143" t="str">
        <f>IF(SP_SUL!W876="","*",SP_SUL!W876)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IF(SP_SUL!Y877="","*",SP_SUL!Y877)</f>
        <v>*</v>
      </c>
      <c r="B875" s="144" t="str">
        <f>IF(SP_SUL!X877="","*",SP_SUL!X877)</f>
        <v>*</v>
      </c>
      <c r="C875" s="144" t="str">
        <f>IF(SP_SUL!Z877="","*",SP_SUL!Z877)</f>
        <v>*</v>
      </c>
      <c r="D875" s="138" t="str">
        <f>IF(SP_SUL!S877="","*",SP_SUL!S877)</f>
        <v>-</v>
      </c>
      <c r="E875" s="138" t="str">
        <f>IF(SP_SUL!T877="","*",SP_SUL!T877)</f>
        <v>-</v>
      </c>
      <c r="F875" s="143" t="str">
        <f>IF(SP_SUL!B877="","*",SP_SUL!B877)</f>
        <v>*</v>
      </c>
      <c r="G875" s="143" t="str">
        <f>IF(SP_SUL!D877="","*",SP_SUL!D877)</f>
        <v>*</v>
      </c>
      <c r="H875" s="143" t="str">
        <f>IF(SP_SUL!F877="","*",SP_SUL!F877)</f>
        <v>*</v>
      </c>
      <c r="I875" s="143" t="str">
        <f>IF(SP_SUL!H877="","*",SP_SUL!H877)</f>
        <v>*</v>
      </c>
      <c r="J875" s="143" t="str">
        <f>IF(SP_SUL!I877="","*",SP_SUL!I877)</f>
        <v>*</v>
      </c>
      <c r="K875" s="138" t="str">
        <f>IF(SP_SUL!M877="","*",SP_SUL!M877)</f>
        <v>-</v>
      </c>
      <c r="L875" s="138" t="str">
        <f>IF(SP_SUL!N877="","*",SP_SUL!N877)</f>
        <v>-</v>
      </c>
      <c r="M875" s="139" t="str">
        <f>IF(SP_SUL!J877="","*",SP_SUL!J877)</f>
        <v>*</v>
      </c>
      <c r="N875" s="142" t="str">
        <f>IF(SP_SUL!K877="","*",SP_SUL!K877)</f>
        <v>*</v>
      </c>
      <c r="O875" s="142" t="str">
        <f>IF(SP_SUL!L877="","*",SP_SUL!L877)</f>
        <v>*</v>
      </c>
      <c r="P875" s="141" t="str">
        <f>IF(SP_SUL!O877="","*",SP_SUL!O877)</f>
        <v>*</v>
      </c>
      <c r="Q875" s="141" t="str">
        <f>IF(SP_SUL!P877="","*",SP_SUL!P877)</f>
        <v>*</v>
      </c>
      <c r="R875" s="143" t="str">
        <f>IF(SP_SUL!Q877="","*",CONCATENATE(SP_SUL!Q877," ",SP_SUL!R877))</f>
        <v>*</v>
      </c>
      <c r="S875" s="143" t="str">
        <f>IF(SP_SUL!V877="","*",SP_SUL!V877)</f>
        <v>*</v>
      </c>
      <c r="T875" s="143" t="str">
        <f>IF(SP_SUL!W877="","*",SP_SUL!W877)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IF(SP_SUL!Y878="","*",SP_SUL!Y878)</f>
        <v>*</v>
      </c>
      <c r="B876" s="144" t="str">
        <f>IF(SP_SUL!X878="","*",SP_SUL!X878)</f>
        <v>*</v>
      </c>
      <c r="C876" s="144" t="str">
        <f>IF(SP_SUL!Z878="","*",SP_SUL!Z878)</f>
        <v>*</v>
      </c>
      <c r="D876" s="138" t="str">
        <f>IF(SP_SUL!S878="","*",SP_SUL!S878)</f>
        <v>-</v>
      </c>
      <c r="E876" s="138" t="str">
        <f>IF(SP_SUL!T878="","*",SP_SUL!T878)</f>
        <v>-</v>
      </c>
      <c r="F876" s="143" t="str">
        <f>IF(SP_SUL!B878="","*",SP_SUL!B878)</f>
        <v>*</v>
      </c>
      <c r="G876" s="143" t="str">
        <f>IF(SP_SUL!D878="","*",SP_SUL!D878)</f>
        <v>*</v>
      </c>
      <c r="H876" s="143" t="str">
        <f>IF(SP_SUL!F878="","*",SP_SUL!F878)</f>
        <v>*</v>
      </c>
      <c r="I876" s="143" t="str">
        <f>IF(SP_SUL!H878="","*",SP_SUL!H878)</f>
        <v>*</v>
      </c>
      <c r="J876" s="143" t="str">
        <f>IF(SP_SUL!I878="","*",SP_SUL!I878)</f>
        <v>*</v>
      </c>
      <c r="K876" s="138" t="str">
        <f>IF(SP_SUL!M878="","*",SP_SUL!M878)</f>
        <v>-</v>
      </c>
      <c r="L876" s="138" t="str">
        <f>IF(SP_SUL!N878="","*",SP_SUL!N878)</f>
        <v>-</v>
      </c>
      <c r="M876" s="139" t="str">
        <f>IF(SP_SUL!J878="","*",SP_SUL!J878)</f>
        <v>*</v>
      </c>
      <c r="N876" s="142" t="str">
        <f>IF(SP_SUL!K878="","*",SP_SUL!K878)</f>
        <v>*</v>
      </c>
      <c r="O876" s="142" t="str">
        <f>IF(SP_SUL!L878="","*",SP_SUL!L878)</f>
        <v>*</v>
      </c>
      <c r="P876" s="141" t="str">
        <f>IF(SP_SUL!O878="","*",SP_SUL!O878)</f>
        <v>*</v>
      </c>
      <c r="Q876" s="141" t="str">
        <f>IF(SP_SUL!P878="","*",SP_SUL!P878)</f>
        <v>*</v>
      </c>
      <c r="R876" s="143" t="str">
        <f>IF(SP_SUL!Q878="","*",CONCATENATE(SP_SUL!Q878," ",SP_SUL!R878))</f>
        <v>*</v>
      </c>
      <c r="S876" s="143" t="str">
        <f>IF(SP_SUL!V878="","*",SP_SUL!V878)</f>
        <v>*</v>
      </c>
      <c r="T876" s="143" t="str">
        <f>IF(SP_SUL!W878="","*",SP_SUL!W878)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IF(SP_SUL!Y879="","*",SP_SUL!Y879)</f>
        <v>*</v>
      </c>
      <c r="B877" s="144" t="str">
        <f>IF(SP_SUL!X879="","*",SP_SUL!X879)</f>
        <v>*</v>
      </c>
      <c r="C877" s="144" t="str">
        <f>IF(SP_SUL!Z879="","*",SP_SUL!Z879)</f>
        <v>*</v>
      </c>
      <c r="D877" s="138" t="str">
        <f>IF(SP_SUL!S879="","*",SP_SUL!S879)</f>
        <v>-</v>
      </c>
      <c r="E877" s="138" t="str">
        <f>IF(SP_SUL!T879="","*",SP_SUL!T879)</f>
        <v>-</v>
      </c>
      <c r="F877" s="143" t="str">
        <f>IF(SP_SUL!B879="","*",SP_SUL!B879)</f>
        <v>*</v>
      </c>
      <c r="G877" s="143" t="str">
        <f>IF(SP_SUL!D879="","*",SP_SUL!D879)</f>
        <v>*</v>
      </c>
      <c r="H877" s="143" t="str">
        <f>IF(SP_SUL!F879="","*",SP_SUL!F879)</f>
        <v>*</v>
      </c>
      <c r="I877" s="143" t="str">
        <f>IF(SP_SUL!H879="","*",SP_SUL!H879)</f>
        <v>*</v>
      </c>
      <c r="J877" s="143" t="str">
        <f>IF(SP_SUL!I879="","*",SP_SUL!I879)</f>
        <v>*</v>
      </c>
      <c r="K877" s="138" t="str">
        <f>IF(SP_SUL!M879="","*",SP_SUL!M879)</f>
        <v>-</v>
      </c>
      <c r="L877" s="138" t="str">
        <f>IF(SP_SUL!N879="","*",SP_SUL!N879)</f>
        <v>-</v>
      </c>
      <c r="M877" s="139" t="str">
        <f>IF(SP_SUL!J879="","*",SP_SUL!J879)</f>
        <v>*</v>
      </c>
      <c r="N877" s="142" t="str">
        <f>IF(SP_SUL!K879="","*",SP_SUL!K879)</f>
        <v>*</v>
      </c>
      <c r="O877" s="142" t="str">
        <f>IF(SP_SUL!L879="","*",SP_SUL!L879)</f>
        <v>*</v>
      </c>
      <c r="P877" s="141" t="str">
        <f>IF(SP_SUL!O879="","*",SP_SUL!O879)</f>
        <v>*</v>
      </c>
      <c r="Q877" s="141" t="str">
        <f>IF(SP_SUL!P879="","*",SP_SUL!P879)</f>
        <v>*</v>
      </c>
      <c r="R877" s="143" t="str">
        <f>IF(SP_SUL!Q879="","*",CONCATENATE(SP_SUL!Q879," ",SP_SUL!R879))</f>
        <v>*</v>
      </c>
      <c r="S877" s="143" t="str">
        <f>IF(SP_SUL!V879="","*",SP_SUL!V879)</f>
        <v>*</v>
      </c>
      <c r="T877" s="143" t="str">
        <f>IF(SP_SUL!W879="","*",SP_SUL!W879)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IF(SP_SUL!Y880="","*",SP_SUL!Y880)</f>
        <v>*</v>
      </c>
      <c r="B878" s="144" t="str">
        <f>IF(SP_SUL!X880="","*",SP_SUL!X880)</f>
        <v>*</v>
      </c>
      <c r="C878" s="144" t="str">
        <f>IF(SP_SUL!Z880="","*",SP_SUL!Z880)</f>
        <v>*</v>
      </c>
      <c r="D878" s="138" t="str">
        <f>IF(SP_SUL!S880="","*",SP_SUL!S880)</f>
        <v>-</v>
      </c>
      <c r="E878" s="138" t="str">
        <f>IF(SP_SUL!T880="","*",SP_SUL!T880)</f>
        <v>-</v>
      </c>
      <c r="F878" s="143" t="str">
        <f>IF(SP_SUL!B880="","*",SP_SUL!B880)</f>
        <v>*</v>
      </c>
      <c r="G878" s="143" t="str">
        <f>IF(SP_SUL!D880="","*",SP_SUL!D880)</f>
        <v>*</v>
      </c>
      <c r="H878" s="143" t="str">
        <f>IF(SP_SUL!F880="","*",SP_SUL!F880)</f>
        <v>*</v>
      </c>
      <c r="I878" s="143" t="str">
        <f>IF(SP_SUL!H880="","*",SP_SUL!H880)</f>
        <v>*</v>
      </c>
      <c r="J878" s="143" t="str">
        <f>IF(SP_SUL!I880="","*",SP_SUL!I880)</f>
        <v>*</v>
      </c>
      <c r="K878" s="138" t="str">
        <f>IF(SP_SUL!M880="","*",SP_SUL!M880)</f>
        <v>-</v>
      </c>
      <c r="L878" s="138" t="str">
        <f>IF(SP_SUL!N880="","*",SP_SUL!N880)</f>
        <v>-</v>
      </c>
      <c r="M878" s="139" t="str">
        <f>IF(SP_SUL!J880="","*",SP_SUL!J880)</f>
        <v>*</v>
      </c>
      <c r="N878" s="142" t="str">
        <f>IF(SP_SUL!K880="","*",SP_SUL!K880)</f>
        <v>*</v>
      </c>
      <c r="O878" s="142" t="str">
        <f>IF(SP_SUL!L880="","*",SP_SUL!L880)</f>
        <v>*</v>
      </c>
      <c r="P878" s="141" t="str">
        <f>IF(SP_SUL!O880="","*",SP_SUL!O880)</f>
        <v>*</v>
      </c>
      <c r="Q878" s="141" t="str">
        <f>IF(SP_SUL!P880="","*",SP_SUL!P880)</f>
        <v>*</v>
      </c>
      <c r="R878" s="143" t="str">
        <f>IF(SP_SUL!Q880="","*",CONCATENATE(SP_SUL!Q880," ",SP_SUL!R880))</f>
        <v>*</v>
      </c>
      <c r="S878" s="143" t="str">
        <f>IF(SP_SUL!V880="","*",SP_SUL!V880)</f>
        <v>*</v>
      </c>
      <c r="T878" s="143" t="str">
        <f>IF(SP_SUL!W880="","*",SP_SUL!W880)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IF(SP_SUL!Y881="","*",SP_SUL!Y881)</f>
        <v>*</v>
      </c>
      <c r="B879" s="144" t="str">
        <f>IF(SP_SUL!X881="","*",SP_SUL!X881)</f>
        <v>*</v>
      </c>
      <c r="C879" s="144" t="str">
        <f>IF(SP_SUL!Z881="","*",SP_SUL!Z881)</f>
        <v>*</v>
      </c>
      <c r="D879" s="138" t="str">
        <f>IF(SP_SUL!S881="","*",SP_SUL!S881)</f>
        <v>-</v>
      </c>
      <c r="E879" s="138" t="str">
        <f>IF(SP_SUL!T881="","*",SP_SUL!T881)</f>
        <v>-</v>
      </c>
      <c r="F879" s="143" t="str">
        <f>IF(SP_SUL!B881="","*",SP_SUL!B881)</f>
        <v>*</v>
      </c>
      <c r="G879" s="143" t="str">
        <f>IF(SP_SUL!D881="","*",SP_SUL!D881)</f>
        <v>*</v>
      </c>
      <c r="H879" s="143" t="str">
        <f>IF(SP_SUL!F881="","*",SP_SUL!F881)</f>
        <v>*</v>
      </c>
      <c r="I879" s="143" t="str">
        <f>IF(SP_SUL!H881="","*",SP_SUL!H881)</f>
        <v>*</v>
      </c>
      <c r="J879" s="143" t="str">
        <f>IF(SP_SUL!I881="","*",SP_SUL!I881)</f>
        <v>*</v>
      </c>
      <c r="K879" s="138" t="str">
        <f>IF(SP_SUL!M881="","*",SP_SUL!M881)</f>
        <v>-</v>
      </c>
      <c r="L879" s="138" t="str">
        <f>IF(SP_SUL!N881="","*",SP_SUL!N881)</f>
        <v>-</v>
      </c>
      <c r="M879" s="139" t="str">
        <f>IF(SP_SUL!J881="","*",SP_SUL!J881)</f>
        <v>*</v>
      </c>
      <c r="N879" s="142" t="str">
        <f>IF(SP_SUL!K881="","*",SP_SUL!K881)</f>
        <v>*</v>
      </c>
      <c r="O879" s="142" t="str">
        <f>IF(SP_SUL!L881="","*",SP_SUL!L881)</f>
        <v>*</v>
      </c>
      <c r="P879" s="141" t="str">
        <f>IF(SP_SUL!O881="","*",SP_SUL!O881)</f>
        <v>*</v>
      </c>
      <c r="Q879" s="141" t="str">
        <f>IF(SP_SUL!P881="","*",SP_SUL!P881)</f>
        <v>*</v>
      </c>
      <c r="R879" s="143" t="str">
        <f>IF(SP_SUL!Q881="","*",CONCATENATE(SP_SUL!Q881," ",SP_SUL!R881))</f>
        <v>*</v>
      </c>
      <c r="S879" s="143" t="str">
        <f>IF(SP_SUL!V881="","*",SP_SUL!V881)</f>
        <v>*</v>
      </c>
      <c r="T879" s="143" t="str">
        <f>IF(SP_SUL!W881="","*",SP_SUL!W881)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IF(SP_SUL!Y882="","*",SP_SUL!Y882)</f>
        <v>*</v>
      </c>
      <c r="B880" s="144" t="str">
        <f>IF(SP_SUL!X882="","*",SP_SUL!X882)</f>
        <v>*</v>
      </c>
      <c r="C880" s="144" t="str">
        <f>IF(SP_SUL!Z882="","*",SP_SUL!Z882)</f>
        <v>*</v>
      </c>
      <c r="D880" s="138" t="str">
        <f>IF(SP_SUL!S882="","*",SP_SUL!S882)</f>
        <v>-</v>
      </c>
      <c r="E880" s="138" t="str">
        <f>IF(SP_SUL!T882="","*",SP_SUL!T882)</f>
        <v>-</v>
      </c>
      <c r="F880" s="143" t="str">
        <f>IF(SP_SUL!B882="","*",SP_SUL!B882)</f>
        <v>*</v>
      </c>
      <c r="G880" s="143" t="str">
        <f>IF(SP_SUL!D882="","*",SP_SUL!D882)</f>
        <v>*</v>
      </c>
      <c r="H880" s="143" t="str">
        <f>IF(SP_SUL!F882="","*",SP_SUL!F882)</f>
        <v>*</v>
      </c>
      <c r="I880" s="143" t="str">
        <f>IF(SP_SUL!H882="","*",SP_SUL!H882)</f>
        <v>*</v>
      </c>
      <c r="J880" s="143" t="str">
        <f>IF(SP_SUL!I882="","*",SP_SUL!I882)</f>
        <v>*</v>
      </c>
      <c r="K880" s="138" t="str">
        <f>IF(SP_SUL!M882="","*",SP_SUL!M882)</f>
        <v>-</v>
      </c>
      <c r="L880" s="138" t="str">
        <f>IF(SP_SUL!N882="","*",SP_SUL!N882)</f>
        <v>-</v>
      </c>
      <c r="M880" s="139" t="str">
        <f>IF(SP_SUL!J882="","*",SP_SUL!J882)</f>
        <v>*</v>
      </c>
      <c r="N880" s="142" t="str">
        <f>IF(SP_SUL!K882="","*",SP_SUL!K882)</f>
        <v>*</v>
      </c>
      <c r="O880" s="142" t="str">
        <f>IF(SP_SUL!L882="","*",SP_SUL!L882)</f>
        <v>*</v>
      </c>
      <c r="P880" s="141" t="str">
        <f>IF(SP_SUL!O882="","*",SP_SUL!O882)</f>
        <v>*</v>
      </c>
      <c r="Q880" s="141" t="str">
        <f>IF(SP_SUL!P882="","*",SP_SUL!P882)</f>
        <v>*</v>
      </c>
      <c r="R880" s="143" t="str">
        <f>IF(SP_SUL!Q882="","*",CONCATENATE(SP_SUL!Q882," ",SP_SUL!R882))</f>
        <v>*</v>
      </c>
      <c r="S880" s="143" t="str">
        <f>IF(SP_SUL!V882="","*",SP_SUL!V882)</f>
        <v>*</v>
      </c>
      <c r="T880" s="143" t="str">
        <f>IF(SP_SUL!W882="","*",SP_SUL!W882)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IF(SP_SUL!Y883="","*",SP_SUL!Y883)</f>
        <v>*</v>
      </c>
      <c r="B881" s="144" t="str">
        <f>IF(SP_SUL!X883="","*",SP_SUL!X883)</f>
        <v>*</v>
      </c>
      <c r="C881" s="144" t="str">
        <f>IF(SP_SUL!Z883="","*",SP_SUL!Z883)</f>
        <v>*</v>
      </c>
      <c r="D881" s="138" t="str">
        <f>IF(SP_SUL!S883="","*",SP_SUL!S883)</f>
        <v>-</v>
      </c>
      <c r="E881" s="138" t="str">
        <f>IF(SP_SUL!T883="","*",SP_SUL!T883)</f>
        <v>-</v>
      </c>
      <c r="F881" s="143" t="str">
        <f>IF(SP_SUL!B883="","*",SP_SUL!B883)</f>
        <v>*</v>
      </c>
      <c r="G881" s="143" t="str">
        <f>IF(SP_SUL!D883="","*",SP_SUL!D883)</f>
        <v>*</v>
      </c>
      <c r="H881" s="143" t="str">
        <f>IF(SP_SUL!F883="","*",SP_SUL!F883)</f>
        <v>*</v>
      </c>
      <c r="I881" s="143" t="str">
        <f>IF(SP_SUL!H883="","*",SP_SUL!H883)</f>
        <v>*</v>
      </c>
      <c r="J881" s="143" t="str">
        <f>IF(SP_SUL!I883="","*",SP_SUL!I883)</f>
        <v>*</v>
      </c>
      <c r="K881" s="138" t="str">
        <f>IF(SP_SUL!M883="","*",SP_SUL!M883)</f>
        <v>-</v>
      </c>
      <c r="L881" s="138" t="str">
        <f>IF(SP_SUL!N883="","*",SP_SUL!N883)</f>
        <v>-</v>
      </c>
      <c r="M881" s="139" t="str">
        <f>IF(SP_SUL!J883="","*",SP_SUL!J883)</f>
        <v>*</v>
      </c>
      <c r="N881" s="142" t="str">
        <f>IF(SP_SUL!K883="","*",SP_SUL!K883)</f>
        <v>*</v>
      </c>
      <c r="O881" s="142" t="str">
        <f>IF(SP_SUL!L883="","*",SP_SUL!L883)</f>
        <v>*</v>
      </c>
      <c r="P881" s="141" t="str">
        <f>IF(SP_SUL!O883="","*",SP_SUL!O883)</f>
        <v>*</v>
      </c>
      <c r="Q881" s="141" t="str">
        <f>IF(SP_SUL!P883="","*",SP_SUL!P883)</f>
        <v>*</v>
      </c>
      <c r="R881" s="143" t="str">
        <f>IF(SP_SUL!Q883="","*",CONCATENATE(SP_SUL!Q883," ",SP_SUL!R883))</f>
        <v>*</v>
      </c>
      <c r="S881" s="143" t="str">
        <f>IF(SP_SUL!V883="","*",SP_SUL!V883)</f>
        <v>*</v>
      </c>
      <c r="T881" s="143" t="str">
        <f>IF(SP_SUL!W883="","*",SP_SUL!W883)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IF(SP_SUL!Y884="","*",SP_SUL!Y884)</f>
        <v>*</v>
      </c>
      <c r="B882" s="144" t="str">
        <f>IF(SP_SUL!X884="","*",SP_SUL!X884)</f>
        <v>*</v>
      </c>
      <c r="C882" s="144" t="str">
        <f>IF(SP_SUL!Z884="","*",SP_SUL!Z884)</f>
        <v>*</v>
      </c>
      <c r="D882" s="138" t="str">
        <f>IF(SP_SUL!S884="","*",SP_SUL!S884)</f>
        <v>-</v>
      </c>
      <c r="E882" s="138" t="str">
        <f>IF(SP_SUL!T884="","*",SP_SUL!T884)</f>
        <v>-</v>
      </c>
      <c r="F882" s="143" t="str">
        <f>IF(SP_SUL!B884="","*",SP_SUL!B884)</f>
        <v>*</v>
      </c>
      <c r="G882" s="143" t="str">
        <f>IF(SP_SUL!D884="","*",SP_SUL!D884)</f>
        <v>*</v>
      </c>
      <c r="H882" s="143" t="str">
        <f>IF(SP_SUL!F884="","*",SP_SUL!F884)</f>
        <v>*</v>
      </c>
      <c r="I882" s="143" t="str">
        <f>IF(SP_SUL!H884="","*",SP_SUL!H884)</f>
        <v>*</v>
      </c>
      <c r="J882" s="143" t="str">
        <f>IF(SP_SUL!I884="","*",SP_SUL!I884)</f>
        <v>*</v>
      </c>
      <c r="K882" s="138" t="str">
        <f>IF(SP_SUL!M884="","*",SP_SUL!M884)</f>
        <v>-</v>
      </c>
      <c r="L882" s="138" t="str">
        <f>IF(SP_SUL!N884="","*",SP_SUL!N884)</f>
        <v>-</v>
      </c>
      <c r="M882" s="139" t="str">
        <f>IF(SP_SUL!J884="","*",SP_SUL!J884)</f>
        <v>*</v>
      </c>
      <c r="N882" s="142" t="str">
        <f>IF(SP_SUL!K884="","*",SP_SUL!K884)</f>
        <v>*</v>
      </c>
      <c r="O882" s="142" t="str">
        <f>IF(SP_SUL!L884="","*",SP_SUL!L884)</f>
        <v>*</v>
      </c>
      <c r="P882" s="141" t="str">
        <f>IF(SP_SUL!O884="","*",SP_SUL!O884)</f>
        <v>*</v>
      </c>
      <c r="Q882" s="141" t="str">
        <f>IF(SP_SUL!P884="","*",SP_SUL!P884)</f>
        <v>*</v>
      </c>
      <c r="R882" s="143" t="str">
        <f>IF(SP_SUL!Q884="","*",CONCATENATE(SP_SUL!Q884," ",SP_SUL!R884))</f>
        <v>*</v>
      </c>
      <c r="S882" s="143" t="str">
        <f>IF(SP_SUL!V884="","*",SP_SUL!V884)</f>
        <v>*</v>
      </c>
      <c r="T882" s="143" t="str">
        <f>IF(SP_SUL!W884="","*",SP_SUL!W884)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IF(SP_SUL!Y885="","*",SP_SUL!Y885)</f>
        <v>*</v>
      </c>
      <c r="B883" s="144" t="str">
        <f>IF(SP_SUL!X885="","*",SP_SUL!X885)</f>
        <v>*</v>
      </c>
      <c r="C883" s="144" t="str">
        <f>IF(SP_SUL!Z885="","*",SP_SUL!Z885)</f>
        <v>*</v>
      </c>
      <c r="D883" s="138" t="str">
        <f>IF(SP_SUL!S885="","*",SP_SUL!S885)</f>
        <v>-</v>
      </c>
      <c r="E883" s="138" t="str">
        <f>IF(SP_SUL!T885="","*",SP_SUL!T885)</f>
        <v>-</v>
      </c>
      <c r="F883" s="143" t="str">
        <f>IF(SP_SUL!B885="","*",SP_SUL!B885)</f>
        <v>*</v>
      </c>
      <c r="G883" s="143" t="str">
        <f>IF(SP_SUL!D885="","*",SP_SUL!D885)</f>
        <v>*</v>
      </c>
      <c r="H883" s="143" t="str">
        <f>IF(SP_SUL!F885="","*",SP_SUL!F885)</f>
        <v>*</v>
      </c>
      <c r="I883" s="143" t="str">
        <f>IF(SP_SUL!H885="","*",SP_SUL!H885)</f>
        <v>*</v>
      </c>
      <c r="J883" s="143" t="str">
        <f>IF(SP_SUL!I885="","*",SP_SUL!I885)</f>
        <v>*</v>
      </c>
      <c r="K883" s="138" t="str">
        <f>IF(SP_SUL!M885="","*",SP_SUL!M885)</f>
        <v>-</v>
      </c>
      <c r="L883" s="138" t="str">
        <f>IF(SP_SUL!N885="","*",SP_SUL!N885)</f>
        <v>-</v>
      </c>
      <c r="M883" s="139" t="str">
        <f>IF(SP_SUL!J885="","*",SP_SUL!J885)</f>
        <v>*</v>
      </c>
      <c r="N883" s="142" t="str">
        <f>IF(SP_SUL!K885="","*",SP_SUL!K885)</f>
        <v>*</v>
      </c>
      <c r="O883" s="142" t="str">
        <f>IF(SP_SUL!L885="","*",SP_SUL!L885)</f>
        <v>*</v>
      </c>
      <c r="P883" s="141" t="str">
        <f>IF(SP_SUL!O885="","*",SP_SUL!O885)</f>
        <v>*</v>
      </c>
      <c r="Q883" s="141" t="str">
        <f>IF(SP_SUL!P885="","*",SP_SUL!P885)</f>
        <v>*</v>
      </c>
      <c r="R883" s="143" t="str">
        <f>IF(SP_SUL!Q885="","*",CONCATENATE(SP_SUL!Q885," ",SP_SUL!R885))</f>
        <v>*</v>
      </c>
      <c r="S883" s="143" t="str">
        <f>IF(SP_SUL!V885="","*",SP_SUL!V885)</f>
        <v>*</v>
      </c>
      <c r="T883" s="143" t="str">
        <f>IF(SP_SUL!W885="","*",SP_SUL!W885)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IF(SP_SUL!Y886="","*",SP_SUL!Y886)</f>
        <v>*</v>
      </c>
      <c r="B884" s="144" t="str">
        <f>IF(SP_SUL!X886="","*",SP_SUL!X886)</f>
        <v>*</v>
      </c>
      <c r="C884" s="144" t="str">
        <f>IF(SP_SUL!Z886="","*",SP_SUL!Z886)</f>
        <v>*</v>
      </c>
      <c r="D884" s="138" t="str">
        <f>IF(SP_SUL!S886="","*",SP_SUL!S886)</f>
        <v>-</v>
      </c>
      <c r="E884" s="138" t="str">
        <f>IF(SP_SUL!T886="","*",SP_SUL!T886)</f>
        <v>-</v>
      </c>
      <c r="F884" s="143" t="str">
        <f>IF(SP_SUL!B886="","*",SP_SUL!B886)</f>
        <v>*</v>
      </c>
      <c r="G884" s="143" t="str">
        <f>IF(SP_SUL!D886="","*",SP_SUL!D886)</f>
        <v>*</v>
      </c>
      <c r="H884" s="143" t="str">
        <f>IF(SP_SUL!F886="","*",SP_SUL!F886)</f>
        <v>*</v>
      </c>
      <c r="I884" s="143" t="str">
        <f>IF(SP_SUL!H886="","*",SP_SUL!H886)</f>
        <v>*</v>
      </c>
      <c r="J884" s="143" t="str">
        <f>IF(SP_SUL!I886="","*",SP_SUL!I886)</f>
        <v>*</v>
      </c>
      <c r="K884" s="138" t="str">
        <f>IF(SP_SUL!M886="","*",SP_SUL!M886)</f>
        <v>-</v>
      </c>
      <c r="L884" s="138" t="str">
        <f>IF(SP_SUL!N886="","*",SP_SUL!N886)</f>
        <v>-</v>
      </c>
      <c r="M884" s="139" t="str">
        <f>IF(SP_SUL!J886="","*",SP_SUL!J886)</f>
        <v>*</v>
      </c>
      <c r="N884" s="142" t="str">
        <f>IF(SP_SUL!K886="","*",SP_SUL!K886)</f>
        <v>*</v>
      </c>
      <c r="O884" s="142" t="str">
        <f>IF(SP_SUL!L886="","*",SP_SUL!L886)</f>
        <v>*</v>
      </c>
      <c r="P884" s="141" t="str">
        <f>IF(SP_SUL!O886="","*",SP_SUL!O886)</f>
        <v>*</v>
      </c>
      <c r="Q884" s="141" t="str">
        <f>IF(SP_SUL!P886="","*",SP_SUL!P886)</f>
        <v>*</v>
      </c>
      <c r="R884" s="143" t="str">
        <f>IF(SP_SUL!Q886="","*",CONCATENATE(SP_SUL!Q886," ",SP_SUL!R886))</f>
        <v>*</v>
      </c>
      <c r="S884" s="143" t="str">
        <f>IF(SP_SUL!V886="","*",SP_SUL!V886)</f>
        <v>*</v>
      </c>
      <c r="T884" s="143" t="str">
        <f>IF(SP_SUL!W886="","*",SP_SUL!W886)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IF(SP_SUL!Y887="","*",SP_SUL!Y887)</f>
        <v>*</v>
      </c>
      <c r="B885" s="144" t="str">
        <f>IF(SP_SUL!X887="","*",SP_SUL!X887)</f>
        <v>*</v>
      </c>
      <c r="C885" s="144" t="str">
        <f>IF(SP_SUL!Z887="","*",SP_SUL!Z887)</f>
        <v>*</v>
      </c>
      <c r="D885" s="138" t="str">
        <f>IF(SP_SUL!S887="","*",SP_SUL!S887)</f>
        <v>-</v>
      </c>
      <c r="E885" s="138" t="str">
        <f>IF(SP_SUL!T887="","*",SP_SUL!T887)</f>
        <v>-</v>
      </c>
      <c r="F885" s="143" t="str">
        <f>IF(SP_SUL!B887="","*",SP_SUL!B887)</f>
        <v>*</v>
      </c>
      <c r="G885" s="143" t="str">
        <f>IF(SP_SUL!D887="","*",SP_SUL!D887)</f>
        <v>*</v>
      </c>
      <c r="H885" s="143" t="str">
        <f>IF(SP_SUL!F887="","*",SP_SUL!F887)</f>
        <v>*</v>
      </c>
      <c r="I885" s="143" t="str">
        <f>IF(SP_SUL!H887="","*",SP_SUL!H887)</f>
        <v>*</v>
      </c>
      <c r="J885" s="143" t="str">
        <f>IF(SP_SUL!I887="","*",SP_SUL!I887)</f>
        <v>*</v>
      </c>
      <c r="K885" s="138" t="str">
        <f>IF(SP_SUL!M887="","*",SP_SUL!M887)</f>
        <v>-</v>
      </c>
      <c r="L885" s="138" t="str">
        <f>IF(SP_SUL!N887="","*",SP_SUL!N887)</f>
        <v>-</v>
      </c>
      <c r="M885" s="139" t="str">
        <f>IF(SP_SUL!J887="","*",SP_SUL!J887)</f>
        <v>*</v>
      </c>
      <c r="N885" s="142" t="str">
        <f>IF(SP_SUL!K887="","*",SP_SUL!K887)</f>
        <v>*</v>
      </c>
      <c r="O885" s="142" t="str">
        <f>IF(SP_SUL!L887="","*",SP_SUL!L887)</f>
        <v>*</v>
      </c>
      <c r="P885" s="141" t="str">
        <f>IF(SP_SUL!O887="","*",SP_SUL!O887)</f>
        <v>*</v>
      </c>
      <c r="Q885" s="141" t="str">
        <f>IF(SP_SUL!P887="","*",SP_SUL!P887)</f>
        <v>*</v>
      </c>
      <c r="R885" s="143" t="str">
        <f>IF(SP_SUL!Q887="","*",CONCATENATE(SP_SUL!Q887," ",SP_SUL!R887))</f>
        <v>*</v>
      </c>
      <c r="S885" s="143" t="str">
        <f>IF(SP_SUL!V887="","*",SP_SUL!V887)</f>
        <v>*</v>
      </c>
      <c r="T885" s="143" t="str">
        <f>IF(SP_SUL!W887="","*",SP_SUL!W887)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IF(SP_SUL!Y888="","*",SP_SUL!Y888)</f>
        <v>*</v>
      </c>
      <c r="B886" s="144" t="str">
        <f>IF(SP_SUL!X888="","*",SP_SUL!X888)</f>
        <v>*</v>
      </c>
      <c r="C886" s="144" t="str">
        <f>IF(SP_SUL!Z888="","*",SP_SUL!Z888)</f>
        <v>*</v>
      </c>
      <c r="D886" s="138" t="str">
        <f>IF(SP_SUL!S888="","*",SP_SUL!S888)</f>
        <v>-</v>
      </c>
      <c r="E886" s="138" t="str">
        <f>IF(SP_SUL!T888="","*",SP_SUL!T888)</f>
        <v>-</v>
      </c>
      <c r="F886" s="143" t="str">
        <f>IF(SP_SUL!B888="","*",SP_SUL!B888)</f>
        <v>*</v>
      </c>
      <c r="G886" s="143" t="str">
        <f>IF(SP_SUL!D888="","*",SP_SUL!D888)</f>
        <v>*</v>
      </c>
      <c r="H886" s="143" t="str">
        <f>IF(SP_SUL!F888="","*",SP_SUL!F888)</f>
        <v>*</v>
      </c>
      <c r="I886" s="143" t="str">
        <f>IF(SP_SUL!H888="","*",SP_SUL!H888)</f>
        <v>*</v>
      </c>
      <c r="J886" s="143" t="str">
        <f>IF(SP_SUL!I888="","*",SP_SUL!I888)</f>
        <v>*</v>
      </c>
      <c r="K886" s="138" t="str">
        <f>IF(SP_SUL!M888="","*",SP_SUL!M888)</f>
        <v>-</v>
      </c>
      <c r="L886" s="138" t="str">
        <f>IF(SP_SUL!N888="","*",SP_SUL!N888)</f>
        <v>-</v>
      </c>
      <c r="M886" s="139" t="str">
        <f>IF(SP_SUL!J888="","*",SP_SUL!J888)</f>
        <v>*</v>
      </c>
      <c r="N886" s="142" t="str">
        <f>IF(SP_SUL!K888="","*",SP_SUL!K888)</f>
        <v>*</v>
      </c>
      <c r="O886" s="142" t="str">
        <f>IF(SP_SUL!L888="","*",SP_SUL!L888)</f>
        <v>*</v>
      </c>
      <c r="P886" s="141" t="str">
        <f>IF(SP_SUL!O888="","*",SP_SUL!O888)</f>
        <v>*</v>
      </c>
      <c r="Q886" s="141" t="str">
        <f>IF(SP_SUL!P888="","*",SP_SUL!P888)</f>
        <v>*</v>
      </c>
      <c r="R886" s="143" t="str">
        <f>IF(SP_SUL!Q888="","*",CONCATENATE(SP_SUL!Q888," ",SP_SUL!R888))</f>
        <v>*</v>
      </c>
      <c r="S886" s="143" t="str">
        <f>IF(SP_SUL!V888="","*",SP_SUL!V888)</f>
        <v>*</v>
      </c>
      <c r="T886" s="143" t="str">
        <f>IF(SP_SUL!W888="","*",SP_SUL!W888)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IF(SP_SUL!Y889="","*",SP_SUL!Y889)</f>
        <v>*</v>
      </c>
      <c r="B887" s="144" t="str">
        <f>IF(SP_SUL!X889="","*",SP_SUL!X889)</f>
        <v>*</v>
      </c>
      <c r="C887" s="144" t="str">
        <f>IF(SP_SUL!Z889="","*",SP_SUL!Z889)</f>
        <v>*</v>
      </c>
      <c r="D887" s="138" t="str">
        <f>IF(SP_SUL!S889="","*",SP_SUL!S889)</f>
        <v>-</v>
      </c>
      <c r="E887" s="138" t="str">
        <f>IF(SP_SUL!T889="","*",SP_SUL!T889)</f>
        <v>-</v>
      </c>
      <c r="F887" s="143" t="str">
        <f>IF(SP_SUL!B889="","*",SP_SUL!B889)</f>
        <v>*</v>
      </c>
      <c r="G887" s="143" t="str">
        <f>IF(SP_SUL!D889="","*",SP_SUL!D889)</f>
        <v>*</v>
      </c>
      <c r="H887" s="143" t="str">
        <f>IF(SP_SUL!F889="","*",SP_SUL!F889)</f>
        <v>*</v>
      </c>
      <c r="I887" s="143" t="str">
        <f>IF(SP_SUL!H889="","*",SP_SUL!H889)</f>
        <v>*</v>
      </c>
      <c r="J887" s="143" t="str">
        <f>IF(SP_SUL!I889="","*",SP_SUL!I889)</f>
        <v>*</v>
      </c>
      <c r="K887" s="138" t="str">
        <f>IF(SP_SUL!M889="","*",SP_SUL!M889)</f>
        <v>-</v>
      </c>
      <c r="L887" s="138" t="str">
        <f>IF(SP_SUL!N889="","*",SP_SUL!N889)</f>
        <v>-</v>
      </c>
      <c r="M887" s="139" t="str">
        <f>IF(SP_SUL!J889="","*",SP_SUL!J889)</f>
        <v>*</v>
      </c>
      <c r="N887" s="142" t="str">
        <f>IF(SP_SUL!K889="","*",SP_SUL!K889)</f>
        <v>*</v>
      </c>
      <c r="O887" s="142" t="str">
        <f>IF(SP_SUL!L889="","*",SP_SUL!L889)</f>
        <v>*</v>
      </c>
      <c r="P887" s="141" t="str">
        <f>IF(SP_SUL!O889="","*",SP_SUL!O889)</f>
        <v>*</v>
      </c>
      <c r="Q887" s="141" t="str">
        <f>IF(SP_SUL!P889="","*",SP_SUL!P889)</f>
        <v>*</v>
      </c>
      <c r="R887" s="143" t="str">
        <f>IF(SP_SUL!Q889="","*",CONCATENATE(SP_SUL!Q889," ",SP_SUL!R889))</f>
        <v>*</v>
      </c>
      <c r="S887" s="143" t="str">
        <f>IF(SP_SUL!V889="","*",SP_SUL!V889)</f>
        <v>*</v>
      </c>
      <c r="T887" s="143" t="str">
        <f>IF(SP_SUL!W889="","*",SP_SUL!W889)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IF(SP_SUL!Y890="","*",SP_SUL!Y890)</f>
        <v>*</v>
      </c>
      <c r="B888" s="144" t="str">
        <f>IF(SP_SUL!X890="","*",SP_SUL!X890)</f>
        <v>*</v>
      </c>
      <c r="C888" s="144" t="str">
        <f>IF(SP_SUL!Z890="","*",SP_SUL!Z890)</f>
        <v>*</v>
      </c>
      <c r="D888" s="138" t="str">
        <f>IF(SP_SUL!S890="","*",SP_SUL!S890)</f>
        <v>-</v>
      </c>
      <c r="E888" s="138" t="str">
        <f>IF(SP_SUL!T890="","*",SP_SUL!T890)</f>
        <v>-</v>
      </c>
      <c r="F888" s="143" t="str">
        <f>IF(SP_SUL!B890="","*",SP_SUL!B890)</f>
        <v>*</v>
      </c>
      <c r="G888" s="143" t="str">
        <f>IF(SP_SUL!D890="","*",SP_SUL!D890)</f>
        <v>*</v>
      </c>
      <c r="H888" s="143" t="str">
        <f>IF(SP_SUL!F890="","*",SP_SUL!F890)</f>
        <v>*</v>
      </c>
      <c r="I888" s="143" t="str">
        <f>IF(SP_SUL!H890="","*",SP_SUL!H890)</f>
        <v>*</v>
      </c>
      <c r="J888" s="143" t="str">
        <f>IF(SP_SUL!I890="","*",SP_SUL!I890)</f>
        <v>*</v>
      </c>
      <c r="K888" s="138" t="str">
        <f>IF(SP_SUL!M890="","*",SP_SUL!M890)</f>
        <v>-</v>
      </c>
      <c r="L888" s="138" t="str">
        <f>IF(SP_SUL!N890="","*",SP_SUL!N890)</f>
        <v>-</v>
      </c>
      <c r="M888" s="139" t="str">
        <f>IF(SP_SUL!J890="","*",SP_SUL!J890)</f>
        <v>*</v>
      </c>
      <c r="N888" s="142" t="str">
        <f>IF(SP_SUL!K890="","*",SP_SUL!K890)</f>
        <v>*</v>
      </c>
      <c r="O888" s="142" t="str">
        <f>IF(SP_SUL!L890="","*",SP_SUL!L890)</f>
        <v>*</v>
      </c>
      <c r="P888" s="141" t="str">
        <f>IF(SP_SUL!O890="","*",SP_SUL!O890)</f>
        <v>*</v>
      </c>
      <c r="Q888" s="141" t="str">
        <f>IF(SP_SUL!P890="","*",SP_SUL!P890)</f>
        <v>*</v>
      </c>
      <c r="R888" s="143" t="str">
        <f>IF(SP_SUL!Q890="","*",CONCATENATE(SP_SUL!Q890," ",SP_SUL!R890))</f>
        <v>*</v>
      </c>
      <c r="S888" s="143" t="str">
        <f>IF(SP_SUL!V890="","*",SP_SUL!V890)</f>
        <v>*</v>
      </c>
      <c r="T888" s="143" t="str">
        <f>IF(SP_SUL!W890="","*",SP_SUL!W890)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IF(SP_SUL!Y891="","*",SP_SUL!Y891)</f>
        <v>*</v>
      </c>
      <c r="B889" s="144" t="str">
        <f>IF(SP_SUL!X891="","*",SP_SUL!X891)</f>
        <v>*</v>
      </c>
      <c r="C889" s="144" t="str">
        <f>IF(SP_SUL!Z891="","*",SP_SUL!Z891)</f>
        <v>*</v>
      </c>
      <c r="D889" s="138" t="str">
        <f>IF(SP_SUL!S891="","*",SP_SUL!S891)</f>
        <v>-</v>
      </c>
      <c r="E889" s="138" t="str">
        <f>IF(SP_SUL!T891="","*",SP_SUL!T891)</f>
        <v>-</v>
      </c>
      <c r="F889" s="143" t="str">
        <f>IF(SP_SUL!B891="","*",SP_SUL!B891)</f>
        <v>*</v>
      </c>
      <c r="G889" s="143" t="str">
        <f>IF(SP_SUL!D891="","*",SP_SUL!D891)</f>
        <v>*</v>
      </c>
      <c r="H889" s="143" t="str">
        <f>IF(SP_SUL!F891="","*",SP_SUL!F891)</f>
        <v>*</v>
      </c>
      <c r="I889" s="143" t="str">
        <f>IF(SP_SUL!H891="","*",SP_SUL!H891)</f>
        <v>*</v>
      </c>
      <c r="J889" s="143" t="str">
        <f>IF(SP_SUL!I891="","*",SP_SUL!I891)</f>
        <v>*</v>
      </c>
      <c r="K889" s="138" t="str">
        <f>IF(SP_SUL!M891="","*",SP_SUL!M891)</f>
        <v>-</v>
      </c>
      <c r="L889" s="138" t="str">
        <f>IF(SP_SUL!N891="","*",SP_SUL!N891)</f>
        <v>-</v>
      </c>
      <c r="M889" s="139" t="str">
        <f>IF(SP_SUL!J891="","*",SP_SUL!J891)</f>
        <v>*</v>
      </c>
      <c r="N889" s="142" t="str">
        <f>IF(SP_SUL!K891="","*",SP_SUL!K891)</f>
        <v>*</v>
      </c>
      <c r="O889" s="142" t="str">
        <f>IF(SP_SUL!L891="","*",SP_SUL!L891)</f>
        <v>*</v>
      </c>
      <c r="P889" s="141" t="str">
        <f>IF(SP_SUL!O891="","*",SP_SUL!O891)</f>
        <v>*</v>
      </c>
      <c r="Q889" s="141" t="str">
        <f>IF(SP_SUL!P891="","*",SP_SUL!P891)</f>
        <v>*</v>
      </c>
      <c r="R889" s="143" t="str">
        <f>IF(SP_SUL!Q891="","*",CONCATENATE(SP_SUL!Q891," ",SP_SUL!R891))</f>
        <v>*</v>
      </c>
      <c r="S889" s="143" t="str">
        <f>IF(SP_SUL!V891="","*",SP_SUL!V891)</f>
        <v>*</v>
      </c>
      <c r="T889" s="143" t="str">
        <f>IF(SP_SUL!W891="","*",SP_SUL!W891)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IF(SP_SUL!Y892="","*",SP_SUL!Y892)</f>
        <v>*</v>
      </c>
      <c r="B890" s="144" t="str">
        <f>IF(SP_SUL!X892="","*",SP_SUL!X892)</f>
        <v>*</v>
      </c>
      <c r="C890" s="144" t="str">
        <f>IF(SP_SUL!Z892="","*",SP_SUL!Z892)</f>
        <v>*</v>
      </c>
      <c r="D890" s="138" t="str">
        <f>IF(SP_SUL!S892="","*",SP_SUL!S892)</f>
        <v>-</v>
      </c>
      <c r="E890" s="138" t="str">
        <f>IF(SP_SUL!T892="","*",SP_SUL!T892)</f>
        <v>-</v>
      </c>
      <c r="F890" s="143" t="str">
        <f>IF(SP_SUL!B892="","*",SP_SUL!B892)</f>
        <v>*</v>
      </c>
      <c r="G890" s="143" t="str">
        <f>IF(SP_SUL!D892="","*",SP_SUL!D892)</f>
        <v>*</v>
      </c>
      <c r="H890" s="143" t="str">
        <f>IF(SP_SUL!F892="","*",SP_SUL!F892)</f>
        <v>*</v>
      </c>
      <c r="I890" s="143" t="str">
        <f>IF(SP_SUL!H892="","*",SP_SUL!H892)</f>
        <v>*</v>
      </c>
      <c r="J890" s="143" t="str">
        <f>IF(SP_SUL!I892="","*",SP_SUL!I892)</f>
        <v>*</v>
      </c>
      <c r="K890" s="138" t="str">
        <f>IF(SP_SUL!M892="","*",SP_SUL!M892)</f>
        <v>-</v>
      </c>
      <c r="L890" s="138" t="str">
        <f>IF(SP_SUL!N892="","*",SP_SUL!N892)</f>
        <v>-</v>
      </c>
      <c r="M890" s="139" t="str">
        <f>IF(SP_SUL!J892="","*",SP_SUL!J892)</f>
        <v>*</v>
      </c>
      <c r="N890" s="142" t="str">
        <f>IF(SP_SUL!K892="","*",SP_SUL!K892)</f>
        <v>*</v>
      </c>
      <c r="O890" s="142" t="str">
        <f>IF(SP_SUL!L892="","*",SP_SUL!L892)</f>
        <v>*</v>
      </c>
      <c r="P890" s="141" t="str">
        <f>IF(SP_SUL!O892="","*",SP_SUL!O892)</f>
        <v>*</v>
      </c>
      <c r="Q890" s="141" t="str">
        <f>IF(SP_SUL!P892="","*",SP_SUL!P892)</f>
        <v>*</v>
      </c>
      <c r="R890" s="143" t="str">
        <f>IF(SP_SUL!Q892="","*",CONCATENATE(SP_SUL!Q892," ",SP_SUL!R892))</f>
        <v>*</v>
      </c>
      <c r="S890" s="143" t="str">
        <f>IF(SP_SUL!V892="","*",SP_SUL!V892)</f>
        <v>*</v>
      </c>
      <c r="T890" s="143" t="str">
        <f>IF(SP_SUL!W892="","*",SP_SUL!W892)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IF(SP_SUL!Y893="","*",SP_SUL!Y893)</f>
        <v>*</v>
      </c>
      <c r="B891" s="144" t="str">
        <f>IF(SP_SUL!X893="","*",SP_SUL!X893)</f>
        <v>*</v>
      </c>
      <c r="C891" s="144" t="str">
        <f>IF(SP_SUL!Z893="","*",SP_SUL!Z893)</f>
        <v>*</v>
      </c>
      <c r="D891" s="138" t="str">
        <f>IF(SP_SUL!S893="","*",SP_SUL!S893)</f>
        <v>-</v>
      </c>
      <c r="E891" s="138" t="str">
        <f>IF(SP_SUL!T893="","*",SP_SUL!T893)</f>
        <v>-</v>
      </c>
      <c r="F891" s="143" t="str">
        <f>IF(SP_SUL!B893="","*",SP_SUL!B893)</f>
        <v>*</v>
      </c>
      <c r="G891" s="143" t="str">
        <f>IF(SP_SUL!D893="","*",SP_SUL!D893)</f>
        <v>*</v>
      </c>
      <c r="H891" s="143" t="str">
        <f>IF(SP_SUL!F893="","*",SP_SUL!F893)</f>
        <v>*</v>
      </c>
      <c r="I891" s="143" t="str">
        <f>IF(SP_SUL!H893="","*",SP_SUL!H893)</f>
        <v>*</v>
      </c>
      <c r="J891" s="143" t="str">
        <f>IF(SP_SUL!I893="","*",SP_SUL!I893)</f>
        <v>*</v>
      </c>
      <c r="K891" s="138" t="str">
        <f>IF(SP_SUL!M893="","*",SP_SUL!M893)</f>
        <v>-</v>
      </c>
      <c r="L891" s="138" t="str">
        <f>IF(SP_SUL!N893="","*",SP_SUL!N893)</f>
        <v>-</v>
      </c>
      <c r="M891" s="139" t="str">
        <f>IF(SP_SUL!J893="","*",SP_SUL!J893)</f>
        <v>*</v>
      </c>
      <c r="N891" s="142" t="str">
        <f>IF(SP_SUL!K893="","*",SP_SUL!K893)</f>
        <v>*</v>
      </c>
      <c r="O891" s="142" t="str">
        <f>IF(SP_SUL!L893="","*",SP_SUL!L893)</f>
        <v>*</v>
      </c>
      <c r="P891" s="141" t="str">
        <f>IF(SP_SUL!O893="","*",SP_SUL!O893)</f>
        <v>*</v>
      </c>
      <c r="Q891" s="141" t="str">
        <f>IF(SP_SUL!P893="","*",SP_SUL!P893)</f>
        <v>*</v>
      </c>
      <c r="R891" s="143" t="str">
        <f>IF(SP_SUL!Q893="","*",CONCATENATE(SP_SUL!Q893," ",SP_SUL!R893))</f>
        <v>*</v>
      </c>
      <c r="S891" s="143" t="str">
        <f>IF(SP_SUL!V893="","*",SP_SUL!V893)</f>
        <v>*</v>
      </c>
      <c r="T891" s="143" t="str">
        <f>IF(SP_SUL!W893="","*",SP_SUL!W893)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IF(SP_SUL!Y894="","*",SP_SUL!Y894)</f>
        <v>*</v>
      </c>
      <c r="B892" s="144" t="str">
        <f>IF(SP_SUL!X894="","*",SP_SUL!X894)</f>
        <v>*</v>
      </c>
      <c r="C892" s="144" t="str">
        <f>IF(SP_SUL!Z894="","*",SP_SUL!Z894)</f>
        <v>*</v>
      </c>
      <c r="D892" s="138" t="str">
        <f>IF(SP_SUL!S894="","*",SP_SUL!S894)</f>
        <v>-</v>
      </c>
      <c r="E892" s="138" t="str">
        <f>IF(SP_SUL!T894="","*",SP_SUL!T894)</f>
        <v>-</v>
      </c>
      <c r="F892" s="143" t="str">
        <f>IF(SP_SUL!B894="","*",SP_SUL!B894)</f>
        <v>*</v>
      </c>
      <c r="G892" s="143" t="str">
        <f>IF(SP_SUL!D894="","*",SP_SUL!D894)</f>
        <v>*</v>
      </c>
      <c r="H892" s="143" t="str">
        <f>IF(SP_SUL!F894="","*",SP_SUL!F894)</f>
        <v>*</v>
      </c>
      <c r="I892" s="143" t="str">
        <f>IF(SP_SUL!H894="","*",SP_SUL!H894)</f>
        <v>*</v>
      </c>
      <c r="J892" s="143" t="str">
        <f>IF(SP_SUL!I894="","*",SP_SUL!I894)</f>
        <v>*</v>
      </c>
      <c r="K892" s="138" t="str">
        <f>IF(SP_SUL!M894="","*",SP_SUL!M894)</f>
        <v>-</v>
      </c>
      <c r="L892" s="138" t="str">
        <f>IF(SP_SUL!N894="","*",SP_SUL!N894)</f>
        <v>-</v>
      </c>
      <c r="M892" s="139" t="str">
        <f>IF(SP_SUL!J894="","*",SP_SUL!J894)</f>
        <v>*</v>
      </c>
      <c r="N892" s="142" t="str">
        <f>IF(SP_SUL!K894="","*",SP_SUL!K894)</f>
        <v>*</v>
      </c>
      <c r="O892" s="142" t="str">
        <f>IF(SP_SUL!L894="","*",SP_SUL!L894)</f>
        <v>*</v>
      </c>
      <c r="P892" s="141" t="str">
        <f>IF(SP_SUL!O894="","*",SP_SUL!O894)</f>
        <v>*</v>
      </c>
      <c r="Q892" s="141" t="str">
        <f>IF(SP_SUL!P894="","*",SP_SUL!P894)</f>
        <v>*</v>
      </c>
      <c r="R892" s="143" t="str">
        <f>IF(SP_SUL!Q894="","*",CONCATENATE(SP_SUL!Q894," ",SP_SUL!R894))</f>
        <v>*</v>
      </c>
      <c r="S892" s="143" t="str">
        <f>IF(SP_SUL!V894="","*",SP_SUL!V894)</f>
        <v>*</v>
      </c>
      <c r="T892" s="143" t="str">
        <f>IF(SP_SUL!W894="","*",SP_SUL!W894)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IF(SP_SUL!Y895="","*",SP_SUL!Y895)</f>
        <v>*</v>
      </c>
      <c r="B893" s="144" t="str">
        <f>IF(SP_SUL!X895="","*",SP_SUL!X895)</f>
        <v>*</v>
      </c>
      <c r="C893" s="144" t="str">
        <f>IF(SP_SUL!Z895="","*",SP_SUL!Z895)</f>
        <v>*</v>
      </c>
      <c r="D893" s="138" t="str">
        <f>IF(SP_SUL!S895="","*",SP_SUL!S895)</f>
        <v>-</v>
      </c>
      <c r="E893" s="138" t="str">
        <f>IF(SP_SUL!T895="","*",SP_SUL!T895)</f>
        <v>-</v>
      </c>
      <c r="F893" s="143" t="str">
        <f>IF(SP_SUL!B895="","*",SP_SUL!B895)</f>
        <v>*</v>
      </c>
      <c r="G893" s="143" t="str">
        <f>IF(SP_SUL!D895="","*",SP_SUL!D895)</f>
        <v>*</v>
      </c>
      <c r="H893" s="143" t="str">
        <f>IF(SP_SUL!F895="","*",SP_SUL!F895)</f>
        <v>*</v>
      </c>
      <c r="I893" s="143" t="str">
        <f>IF(SP_SUL!H895="","*",SP_SUL!H895)</f>
        <v>*</v>
      </c>
      <c r="J893" s="143" t="str">
        <f>IF(SP_SUL!I895="","*",SP_SUL!I895)</f>
        <v>*</v>
      </c>
      <c r="K893" s="138" t="str">
        <f>IF(SP_SUL!M895="","*",SP_SUL!M895)</f>
        <v>-</v>
      </c>
      <c r="L893" s="138" t="str">
        <f>IF(SP_SUL!N895="","*",SP_SUL!N895)</f>
        <v>-</v>
      </c>
      <c r="M893" s="139" t="str">
        <f>IF(SP_SUL!J895="","*",SP_SUL!J895)</f>
        <v>*</v>
      </c>
      <c r="N893" s="142" t="str">
        <f>IF(SP_SUL!K895="","*",SP_SUL!K895)</f>
        <v>*</v>
      </c>
      <c r="O893" s="142" t="str">
        <f>IF(SP_SUL!L895="","*",SP_SUL!L895)</f>
        <v>*</v>
      </c>
      <c r="P893" s="141" t="str">
        <f>IF(SP_SUL!O895="","*",SP_SUL!O895)</f>
        <v>*</v>
      </c>
      <c r="Q893" s="141" t="str">
        <f>IF(SP_SUL!P895="","*",SP_SUL!P895)</f>
        <v>*</v>
      </c>
      <c r="R893" s="143" t="str">
        <f>IF(SP_SUL!Q895="","*",CONCATENATE(SP_SUL!Q895," ",SP_SUL!R895))</f>
        <v>*</v>
      </c>
      <c r="S893" s="143" t="str">
        <f>IF(SP_SUL!V895="","*",SP_SUL!V895)</f>
        <v>*</v>
      </c>
      <c r="T893" s="143" t="str">
        <f>IF(SP_SUL!W895="","*",SP_SUL!W895)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IF(SP_SUL!Y896="","*",SP_SUL!Y896)</f>
        <v>*</v>
      </c>
      <c r="B894" s="144" t="str">
        <f>IF(SP_SUL!X896="","*",SP_SUL!X896)</f>
        <v>*</v>
      </c>
      <c r="C894" s="144" t="str">
        <f>IF(SP_SUL!Z896="","*",SP_SUL!Z896)</f>
        <v>*</v>
      </c>
      <c r="D894" s="138" t="str">
        <f>IF(SP_SUL!S896="","*",SP_SUL!S896)</f>
        <v>-</v>
      </c>
      <c r="E894" s="138" t="str">
        <f>IF(SP_SUL!T896="","*",SP_SUL!T896)</f>
        <v>-</v>
      </c>
      <c r="F894" s="143" t="str">
        <f>IF(SP_SUL!B896="","*",SP_SUL!B896)</f>
        <v>*</v>
      </c>
      <c r="G894" s="143" t="str">
        <f>IF(SP_SUL!D896="","*",SP_SUL!D896)</f>
        <v>*</v>
      </c>
      <c r="H894" s="143" t="str">
        <f>IF(SP_SUL!F896="","*",SP_SUL!F896)</f>
        <v>*</v>
      </c>
      <c r="I894" s="143" t="str">
        <f>IF(SP_SUL!H896="","*",SP_SUL!H896)</f>
        <v>*</v>
      </c>
      <c r="J894" s="143" t="str">
        <f>IF(SP_SUL!I896="","*",SP_SUL!I896)</f>
        <v>*</v>
      </c>
      <c r="K894" s="138" t="str">
        <f>IF(SP_SUL!M896="","*",SP_SUL!M896)</f>
        <v>-</v>
      </c>
      <c r="L894" s="138" t="str">
        <f>IF(SP_SUL!N896="","*",SP_SUL!N896)</f>
        <v>-</v>
      </c>
      <c r="M894" s="139" t="str">
        <f>IF(SP_SUL!J896="","*",SP_SUL!J896)</f>
        <v>*</v>
      </c>
      <c r="N894" s="142" t="str">
        <f>IF(SP_SUL!K896="","*",SP_SUL!K896)</f>
        <v>*</v>
      </c>
      <c r="O894" s="142" t="str">
        <f>IF(SP_SUL!L896="","*",SP_SUL!L896)</f>
        <v>*</v>
      </c>
      <c r="P894" s="141" t="str">
        <f>IF(SP_SUL!O896="","*",SP_SUL!O896)</f>
        <v>*</v>
      </c>
      <c r="Q894" s="141" t="str">
        <f>IF(SP_SUL!P896="","*",SP_SUL!P896)</f>
        <v>*</v>
      </c>
      <c r="R894" s="143" t="str">
        <f>IF(SP_SUL!Q896="","*",CONCATENATE(SP_SUL!Q896," ",SP_SUL!R896))</f>
        <v>*</v>
      </c>
      <c r="S894" s="143" t="str">
        <f>IF(SP_SUL!V896="","*",SP_SUL!V896)</f>
        <v>*</v>
      </c>
      <c r="T894" s="143" t="str">
        <f>IF(SP_SUL!W896="","*",SP_SUL!W896)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IF(SP_SUL!Y897="","*",SP_SUL!Y897)</f>
        <v>*</v>
      </c>
      <c r="B895" s="144" t="str">
        <f>IF(SP_SUL!X897="","*",SP_SUL!X897)</f>
        <v>*</v>
      </c>
      <c r="C895" s="144" t="str">
        <f>IF(SP_SUL!Z897="","*",SP_SUL!Z897)</f>
        <v>*</v>
      </c>
      <c r="D895" s="138" t="str">
        <f>IF(SP_SUL!S897="","*",SP_SUL!S897)</f>
        <v>-</v>
      </c>
      <c r="E895" s="138" t="str">
        <f>IF(SP_SUL!T897="","*",SP_SUL!T897)</f>
        <v>-</v>
      </c>
      <c r="F895" s="143" t="str">
        <f>IF(SP_SUL!B897="","*",SP_SUL!B897)</f>
        <v>*</v>
      </c>
      <c r="G895" s="143" t="str">
        <f>IF(SP_SUL!D897="","*",SP_SUL!D897)</f>
        <v>*</v>
      </c>
      <c r="H895" s="143" t="str">
        <f>IF(SP_SUL!F897="","*",SP_SUL!F897)</f>
        <v>*</v>
      </c>
      <c r="I895" s="143" t="str">
        <f>IF(SP_SUL!H897="","*",SP_SUL!H897)</f>
        <v>*</v>
      </c>
      <c r="J895" s="143" t="str">
        <f>IF(SP_SUL!I897="","*",SP_SUL!I897)</f>
        <v>*</v>
      </c>
      <c r="K895" s="138" t="str">
        <f>IF(SP_SUL!M897="","*",SP_SUL!M897)</f>
        <v>-</v>
      </c>
      <c r="L895" s="138" t="str">
        <f>IF(SP_SUL!N897="","*",SP_SUL!N897)</f>
        <v>-</v>
      </c>
      <c r="M895" s="139" t="str">
        <f>IF(SP_SUL!J897="","*",SP_SUL!J897)</f>
        <v>*</v>
      </c>
      <c r="N895" s="142" t="str">
        <f>IF(SP_SUL!K897="","*",SP_SUL!K897)</f>
        <v>*</v>
      </c>
      <c r="O895" s="142" t="str">
        <f>IF(SP_SUL!L897="","*",SP_SUL!L897)</f>
        <v>*</v>
      </c>
      <c r="P895" s="141" t="str">
        <f>IF(SP_SUL!O897="","*",SP_SUL!O897)</f>
        <v>*</v>
      </c>
      <c r="Q895" s="141" t="str">
        <f>IF(SP_SUL!P897="","*",SP_SUL!P897)</f>
        <v>*</v>
      </c>
      <c r="R895" s="143" t="str">
        <f>IF(SP_SUL!Q897="","*",CONCATENATE(SP_SUL!Q897," ",SP_SUL!R897))</f>
        <v>*</v>
      </c>
      <c r="S895" s="143" t="str">
        <f>IF(SP_SUL!V897="","*",SP_SUL!V897)</f>
        <v>*</v>
      </c>
      <c r="T895" s="143" t="str">
        <f>IF(SP_SUL!W897="","*",SP_SUL!W897)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IF(SP_SUL!Y898="","*",SP_SUL!Y898)</f>
        <v>*</v>
      </c>
      <c r="B896" s="144" t="str">
        <f>IF(SP_SUL!X898="","*",SP_SUL!X898)</f>
        <v>*</v>
      </c>
      <c r="C896" s="144" t="str">
        <f>IF(SP_SUL!Z898="","*",SP_SUL!Z898)</f>
        <v>*</v>
      </c>
      <c r="D896" s="138" t="str">
        <f>IF(SP_SUL!S898="","*",SP_SUL!S898)</f>
        <v>-</v>
      </c>
      <c r="E896" s="138" t="str">
        <f>IF(SP_SUL!T898="","*",SP_SUL!T898)</f>
        <v>-</v>
      </c>
      <c r="F896" s="143" t="str">
        <f>IF(SP_SUL!B898="","*",SP_SUL!B898)</f>
        <v>*</v>
      </c>
      <c r="G896" s="143" t="str">
        <f>IF(SP_SUL!D898="","*",SP_SUL!D898)</f>
        <v>*</v>
      </c>
      <c r="H896" s="143" t="str">
        <f>IF(SP_SUL!F898="","*",SP_SUL!F898)</f>
        <v>*</v>
      </c>
      <c r="I896" s="143" t="str">
        <f>IF(SP_SUL!H898="","*",SP_SUL!H898)</f>
        <v>*</v>
      </c>
      <c r="J896" s="143" t="str">
        <f>IF(SP_SUL!I898="","*",SP_SUL!I898)</f>
        <v>*</v>
      </c>
      <c r="K896" s="138" t="str">
        <f>IF(SP_SUL!M898="","*",SP_SUL!M898)</f>
        <v>-</v>
      </c>
      <c r="L896" s="138" t="str">
        <f>IF(SP_SUL!N898="","*",SP_SUL!N898)</f>
        <v>-</v>
      </c>
      <c r="M896" s="139" t="str">
        <f>IF(SP_SUL!J898="","*",SP_SUL!J898)</f>
        <v>*</v>
      </c>
      <c r="N896" s="142" t="str">
        <f>IF(SP_SUL!K898="","*",SP_SUL!K898)</f>
        <v>*</v>
      </c>
      <c r="O896" s="142" t="str">
        <f>IF(SP_SUL!L898="","*",SP_SUL!L898)</f>
        <v>*</v>
      </c>
      <c r="P896" s="141" t="str">
        <f>IF(SP_SUL!O898="","*",SP_SUL!O898)</f>
        <v>*</v>
      </c>
      <c r="Q896" s="141" t="str">
        <f>IF(SP_SUL!P898="","*",SP_SUL!P898)</f>
        <v>*</v>
      </c>
      <c r="R896" s="143" t="str">
        <f>IF(SP_SUL!Q898="","*",CONCATENATE(SP_SUL!Q898," ",SP_SUL!R898))</f>
        <v>*</v>
      </c>
      <c r="S896" s="143" t="str">
        <f>IF(SP_SUL!V898="","*",SP_SUL!V898)</f>
        <v>*</v>
      </c>
      <c r="T896" s="143" t="str">
        <f>IF(SP_SUL!W898="","*",SP_SUL!W898)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IF(SP_SUL!Y899="","*",SP_SUL!Y899)</f>
        <v>*</v>
      </c>
      <c r="B897" s="144" t="str">
        <f>IF(SP_SUL!X899="","*",SP_SUL!X899)</f>
        <v>*</v>
      </c>
      <c r="C897" s="144" t="str">
        <f>IF(SP_SUL!Z899="","*",SP_SUL!Z899)</f>
        <v>*</v>
      </c>
      <c r="D897" s="138" t="str">
        <f>IF(SP_SUL!S899="","*",SP_SUL!S899)</f>
        <v>-</v>
      </c>
      <c r="E897" s="138" t="str">
        <f>IF(SP_SUL!T899="","*",SP_SUL!T899)</f>
        <v>-</v>
      </c>
      <c r="F897" s="143" t="str">
        <f>IF(SP_SUL!B899="","*",SP_SUL!B899)</f>
        <v>*</v>
      </c>
      <c r="G897" s="143" t="str">
        <f>IF(SP_SUL!D899="","*",SP_SUL!D899)</f>
        <v>*</v>
      </c>
      <c r="H897" s="143" t="str">
        <f>IF(SP_SUL!F899="","*",SP_SUL!F899)</f>
        <v>*</v>
      </c>
      <c r="I897" s="143" t="str">
        <f>IF(SP_SUL!H899="","*",SP_SUL!H899)</f>
        <v>*</v>
      </c>
      <c r="J897" s="143" t="str">
        <f>IF(SP_SUL!I899="","*",SP_SUL!I899)</f>
        <v>*</v>
      </c>
      <c r="K897" s="138" t="str">
        <f>IF(SP_SUL!M899="","*",SP_SUL!M899)</f>
        <v>-</v>
      </c>
      <c r="L897" s="138" t="str">
        <f>IF(SP_SUL!N899="","*",SP_SUL!N899)</f>
        <v>-</v>
      </c>
      <c r="M897" s="139" t="str">
        <f>IF(SP_SUL!J899="","*",SP_SUL!J899)</f>
        <v>*</v>
      </c>
      <c r="N897" s="142" t="str">
        <f>IF(SP_SUL!K899="","*",SP_SUL!K899)</f>
        <v>*</v>
      </c>
      <c r="O897" s="142" t="str">
        <f>IF(SP_SUL!L899="","*",SP_SUL!L899)</f>
        <v>*</v>
      </c>
      <c r="P897" s="141" t="str">
        <f>IF(SP_SUL!O899="","*",SP_SUL!O899)</f>
        <v>*</v>
      </c>
      <c r="Q897" s="141" t="str">
        <f>IF(SP_SUL!P899="","*",SP_SUL!P899)</f>
        <v>*</v>
      </c>
      <c r="R897" s="143" t="str">
        <f>IF(SP_SUL!Q899="","*",CONCATENATE(SP_SUL!Q899," ",SP_SUL!R899))</f>
        <v>*</v>
      </c>
      <c r="S897" s="143" t="str">
        <f>IF(SP_SUL!V899="","*",SP_SUL!V899)</f>
        <v>*</v>
      </c>
      <c r="T897" s="143" t="str">
        <f>IF(SP_SUL!W899="","*",SP_SUL!W899)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IF(SP_SUL!Y900="","*",SP_SUL!Y900)</f>
        <v>*</v>
      </c>
      <c r="B898" s="144" t="str">
        <f>IF(SP_SUL!X900="","*",SP_SUL!X900)</f>
        <v>*</v>
      </c>
      <c r="C898" s="144" t="str">
        <f>IF(SP_SUL!Z900="","*",SP_SUL!Z900)</f>
        <v>*</v>
      </c>
      <c r="D898" s="138" t="str">
        <f>IF(SP_SUL!S900="","*",SP_SUL!S900)</f>
        <v>-</v>
      </c>
      <c r="E898" s="138" t="str">
        <f>IF(SP_SUL!T900="","*",SP_SUL!T900)</f>
        <v>-</v>
      </c>
      <c r="F898" s="143" t="str">
        <f>IF(SP_SUL!B900="","*",SP_SUL!B900)</f>
        <v>*</v>
      </c>
      <c r="G898" s="143" t="str">
        <f>IF(SP_SUL!D900="","*",SP_SUL!D900)</f>
        <v>*</v>
      </c>
      <c r="H898" s="143" t="str">
        <f>IF(SP_SUL!F900="","*",SP_SUL!F900)</f>
        <v>*</v>
      </c>
      <c r="I898" s="143" t="str">
        <f>IF(SP_SUL!H900="","*",SP_SUL!H900)</f>
        <v>*</v>
      </c>
      <c r="J898" s="143" t="str">
        <f>IF(SP_SUL!I900="","*",SP_SUL!I900)</f>
        <v>*</v>
      </c>
      <c r="K898" s="138" t="str">
        <f>IF(SP_SUL!M900="","*",SP_SUL!M900)</f>
        <v>-</v>
      </c>
      <c r="L898" s="138" t="str">
        <f>IF(SP_SUL!N900="","*",SP_SUL!N900)</f>
        <v>-</v>
      </c>
      <c r="M898" s="139" t="str">
        <f>IF(SP_SUL!J900="","*",SP_SUL!J900)</f>
        <v>*</v>
      </c>
      <c r="N898" s="142" t="str">
        <f>IF(SP_SUL!K900="","*",SP_SUL!K900)</f>
        <v>*</v>
      </c>
      <c r="O898" s="142" t="str">
        <f>IF(SP_SUL!L900="","*",SP_SUL!L900)</f>
        <v>*</v>
      </c>
      <c r="P898" s="141" t="str">
        <f>IF(SP_SUL!O900="","*",SP_SUL!O900)</f>
        <v>*</v>
      </c>
      <c r="Q898" s="141" t="str">
        <f>IF(SP_SUL!P900="","*",SP_SUL!P900)</f>
        <v>*</v>
      </c>
      <c r="R898" s="143" t="str">
        <f>IF(SP_SUL!Q900="","*",CONCATENATE(SP_SUL!Q900," ",SP_SUL!R900))</f>
        <v>*</v>
      </c>
      <c r="S898" s="143" t="str">
        <f>IF(SP_SUL!V900="","*",SP_SUL!V900)</f>
        <v>*</v>
      </c>
      <c r="T898" s="143" t="str">
        <f>IF(SP_SUL!W900="","*",SP_SUL!W900)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IF(SP_SUL!Y901="","*",SP_SUL!Y901)</f>
        <v>*</v>
      </c>
      <c r="B899" s="144" t="str">
        <f>IF(SP_SUL!X901="","*",SP_SUL!X901)</f>
        <v>*</v>
      </c>
      <c r="C899" s="144" t="str">
        <f>IF(SP_SUL!Z901="","*",SP_SUL!Z901)</f>
        <v>*</v>
      </c>
      <c r="D899" s="138" t="str">
        <f>IF(SP_SUL!S901="","*",SP_SUL!S901)</f>
        <v>-</v>
      </c>
      <c r="E899" s="138" t="str">
        <f>IF(SP_SUL!T901="","*",SP_SUL!T901)</f>
        <v>-</v>
      </c>
      <c r="F899" s="143" t="str">
        <f>IF(SP_SUL!B901="","*",SP_SUL!B901)</f>
        <v>*</v>
      </c>
      <c r="G899" s="143" t="str">
        <f>IF(SP_SUL!D901="","*",SP_SUL!D901)</f>
        <v>*</v>
      </c>
      <c r="H899" s="143" t="str">
        <f>IF(SP_SUL!F901="","*",SP_SUL!F901)</f>
        <v>*</v>
      </c>
      <c r="I899" s="143" t="str">
        <f>IF(SP_SUL!H901="","*",SP_SUL!H901)</f>
        <v>*</v>
      </c>
      <c r="J899" s="143" t="str">
        <f>IF(SP_SUL!I901="","*",SP_SUL!I901)</f>
        <v>*</v>
      </c>
      <c r="K899" s="138" t="str">
        <f>IF(SP_SUL!M901="","*",SP_SUL!M901)</f>
        <v>-</v>
      </c>
      <c r="L899" s="138" t="str">
        <f>IF(SP_SUL!N901="","*",SP_SUL!N901)</f>
        <v>-</v>
      </c>
      <c r="M899" s="139" t="str">
        <f>IF(SP_SUL!J901="","*",SP_SUL!J901)</f>
        <v>*</v>
      </c>
      <c r="N899" s="142" t="str">
        <f>IF(SP_SUL!K901="","*",SP_SUL!K901)</f>
        <v>*</v>
      </c>
      <c r="O899" s="142" t="str">
        <f>IF(SP_SUL!L901="","*",SP_SUL!L901)</f>
        <v>*</v>
      </c>
      <c r="P899" s="141" t="str">
        <f>IF(SP_SUL!O901="","*",SP_SUL!O901)</f>
        <v>*</v>
      </c>
      <c r="Q899" s="141" t="str">
        <f>IF(SP_SUL!P901="","*",SP_SUL!P901)</f>
        <v>*</v>
      </c>
      <c r="R899" s="143" t="str">
        <f>IF(SP_SUL!Q901="","*",CONCATENATE(SP_SUL!Q901," ",SP_SUL!R901))</f>
        <v>*</v>
      </c>
      <c r="S899" s="143" t="str">
        <f>IF(SP_SUL!V901="","*",SP_SUL!V901)</f>
        <v>*</v>
      </c>
      <c r="T899" s="143" t="str">
        <f>IF(SP_SUL!W901="","*",SP_SUL!W901)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IF(SP_SUL!Y902="","*",SP_SUL!Y902)</f>
        <v>*</v>
      </c>
      <c r="B900" s="144" t="str">
        <f>IF(SP_SUL!X902="","*",SP_SUL!X902)</f>
        <v>*</v>
      </c>
      <c r="C900" s="144" t="str">
        <f>IF(SP_SUL!Z902="","*",SP_SUL!Z902)</f>
        <v>*</v>
      </c>
      <c r="D900" s="138" t="str">
        <f>IF(SP_SUL!S902="","*",SP_SUL!S902)</f>
        <v>-</v>
      </c>
      <c r="E900" s="138" t="str">
        <f>IF(SP_SUL!T902="","*",SP_SUL!T902)</f>
        <v>-</v>
      </c>
      <c r="F900" s="143" t="str">
        <f>IF(SP_SUL!B902="","*",SP_SUL!B902)</f>
        <v>*</v>
      </c>
      <c r="G900" s="143" t="str">
        <f>IF(SP_SUL!D902="","*",SP_SUL!D902)</f>
        <v>*</v>
      </c>
      <c r="H900" s="143" t="str">
        <f>IF(SP_SUL!F902="","*",SP_SUL!F902)</f>
        <v>*</v>
      </c>
      <c r="I900" s="143" t="str">
        <f>IF(SP_SUL!H902="","*",SP_SUL!H902)</f>
        <v>*</v>
      </c>
      <c r="J900" s="143" t="str">
        <f>IF(SP_SUL!I902="","*",SP_SUL!I902)</f>
        <v>*</v>
      </c>
      <c r="K900" s="138" t="str">
        <f>IF(SP_SUL!M902="","*",SP_SUL!M902)</f>
        <v>-</v>
      </c>
      <c r="L900" s="138" t="str">
        <f>IF(SP_SUL!N902="","*",SP_SUL!N902)</f>
        <v>-</v>
      </c>
      <c r="M900" s="139" t="str">
        <f>IF(SP_SUL!J902="","*",SP_SUL!J902)</f>
        <v>*</v>
      </c>
      <c r="N900" s="142" t="str">
        <f>IF(SP_SUL!K902="","*",SP_SUL!K902)</f>
        <v>*</v>
      </c>
      <c r="O900" s="142" t="str">
        <f>IF(SP_SUL!L902="","*",SP_SUL!L902)</f>
        <v>*</v>
      </c>
      <c r="P900" s="141" t="str">
        <f>IF(SP_SUL!O902="","*",SP_SUL!O902)</f>
        <v>*</v>
      </c>
      <c r="Q900" s="141" t="str">
        <f>IF(SP_SUL!P902="","*",SP_SUL!P902)</f>
        <v>*</v>
      </c>
      <c r="R900" s="143" t="str">
        <f>IF(SP_SUL!Q902="","*",CONCATENATE(SP_SUL!Q902," ",SP_SUL!R902))</f>
        <v>*</v>
      </c>
      <c r="S900" s="143" t="str">
        <f>IF(SP_SUL!V902="","*",SP_SUL!V902)</f>
        <v>*</v>
      </c>
      <c r="T900" s="143" t="str">
        <f>IF(SP_SUL!W902="","*",SP_SUL!W902)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IF(SP_SUL!Y903="","*",SP_SUL!Y903)</f>
        <v>*</v>
      </c>
      <c r="B901" s="144" t="str">
        <f>IF(SP_SUL!X903="","*",SP_SUL!X903)</f>
        <v>*</v>
      </c>
      <c r="C901" s="144" t="str">
        <f>IF(SP_SUL!Z903="","*",SP_SUL!Z903)</f>
        <v>*</v>
      </c>
      <c r="D901" s="138" t="str">
        <f>IF(SP_SUL!S903="","*",SP_SUL!S903)</f>
        <v>-</v>
      </c>
      <c r="E901" s="138" t="str">
        <f>IF(SP_SUL!T903="","*",SP_SUL!T903)</f>
        <v>-</v>
      </c>
      <c r="F901" s="143" t="str">
        <f>IF(SP_SUL!B903="","*",SP_SUL!B903)</f>
        <v>*</v>
      </c>
      <c r="G901" s="143" t="str">
        <f>IF(SP_SUL!D903="","*",SP_SUL!D903)</f>
        <v>*</v>
      </c>
      <c r="H901" s="143" t="str">
        <f>IF(SP_SUL!F903="","*",SP_SUL!F903)</f>
        <v>*</v>
      </c>
      <c r="I901" s="143" t="str">
        <f>IF(SP_SUL!H903="","*",SP_SUL!H903)</f>
        <v>*</v>
      </c>
      <c r="J901" s="143" t="str">
        <f>IF(SP_SUL!I903="","*",SP_SUL!I903)</f>
        <v>*</v>
      </c>
      <c r="K901" s="138" t="str">
        <f>IF(SP_SUL!M903="","*",SP_SUL!M903)</f>
        <v>-</v>
      </c>
      <c r="L901" s="138" t="str">
        <f>IF(SP_SUL!N903="","*",SP_SUL!N903)</f>
        <v>-</v>
      </c>
      <c r="M901" s="139" t="str">
        <f>IF(SP_SUL!J903="","*",SP_SUL!J903)</f>
        <v>*</v>
      </c>
      <c r="N901" s="142" t="str">
        <f>IF(SP_SUL!K903="","*",SP_SUL!K903)</f>
        <v>*</v>
      </c>
      <c r="O901" s="142" t="str">
        <f>IF(SP_SUL!L903="","*",SP_SUL!L903)</f>
        <v>*</v>
      </c>
      <c r="P901" s="141" t="str">
        <f>IF(SP_SUL!O903="","*",SP_SUL!O903)</f>
        <v>*</v>
      </c>
      <c r="Q901" s="141" t="str">
        <f>IF(SP_SUL!P903="","*",SP_SUL!P903)</f>
        <v>*</v>
      </c>
      <c r="R901" s="143" t="str">
        <f>IF(SP_SUL!Q903="","*",CONCATENATE(SP_SUL!Q903," ",SP_SUL!R903))</f>
        <v>*</v>
      </c>
      <c r="S901" s="143" t="str">
        <f>IF(SP_SUL!V903="","*",SP_SUL!V903)</f>
        <v>*</v>
      </c>
      <c r="T901" s="143" t="str">
        <f>IF(SP_SUL!W903="","*",SP_SUL!W903)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IF(SP_SUL!Y904="","*",SP_SUL!Y904)</f>
        <v>*</v>
      </c>
      <c r="B902" s="144" t="str">
        <f>IF(SP_SUL!X904="","*",SP_SUL!X904)</f>
        <v>*</v>
      </c>
      <c r="C902" s="144" t="str">
        <f>IF(SP_SUL!Z904="","*",SP_SUL!Z904)</f>
        <v>*</v>
      </c>
      <c r="D902" s="138" t="str">
        <f>IF(SP_SUL!S904="","*",SP_SUL!S904)</f>
        <v>-</v>
      </c>
      <c r="E902" s="138" t="str">
        <f>IF(SP_SUL!T904="","*",SP_SUL!T904)</f>
        <v>-</v>
      </c>
      <c r="F902" s="143" t="str">
        <f>IF(SP_SUL!B904="","*",SP_SUL!B904)</f>
        <v>*</v>
      </c>
      <c r="G902" s="143" t="str">
        <f>IF(SP_SUL!D904="","*",SP_SUL!D904)</f>
        <v>*</v>
      </c>
      <c r="H902" s="143" t="str">
        <f>IF(SP_SUL!F904="","*",SP_SUL!F904)</f>
        <v>*</v>
      </c>
      <c r="I902" s="143" t="str">
        <f>IF(SP_SUL!H904="","*",SP_SUL!H904)</f>
        <v>*</v>
      </c>
      <c r="J902" s="143" t="str">
        <f>IF(SP_SUL!I904="","*",SP_SUL!I904)</f>
        <v>*</v>
      </c>
      <c r="K902" s="138" t="str">
        <f>IF(SP_SUL!M904="","*",SP_SUL!M904)</f>
        <v>-</v>
      </c>
      <c r="L902" s="138" t="str">
        <f>IF(SP_SUL!N904="","*",SP_SUL!N904)</f>
        <v>-</v>
      </c>
      <c r="M902" s="139" t="str">
        <f>IF(SP_SUL!J904="","*",SP_SUL!J904)</f>
        <v>*</v>
      </c>
      <c r="N902" s="142" t="str">
        <f>IF(SP_SUL!K904="","*",SP_SUL!K904)</f>
        <v>*</v>
      </c>
      <c r="O902" s="142" t="str">
        <f>IF(SP_SUL!L904="","*",SP_SUL!L904)</f>
        <v>*</v>
      </c>
      <c r="P902" s="141" t="str">
        <f>IF(SP_SUL!O904="","*",SP_SUL!O904)</f>
        <v>*</v>
      </c>
      <c r="Q902" s="141" t="str">
        <f>IF(SP_SUL!P904="","*",SP_SUL!P904)</f>
        <v>*</v>
      </c>
      <c r="R902" s="143" t="str">
        <f>IF(SP_SUL!Q904="","*",CONCATENATE(SP_SUL!Q904," ",SP_SUL!R904))</f>
        <v>*</v>
      </c>
      <c r="S902" s="143" t="str">
        <f>IF(SP_SUL!V904="","*",SP_SUL!V904)</f>
        <v>*</v>
      </c>
      <c r="T902" s="143" t="str">
        <f>IF(SP_SUL!W904="","*",SP_SUL!W904)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IF(SP_SUL!Y905="","*",SP_SUL!Y905)</f>
        <v>*</v>
      </c>
      <c r="B903" s="144" t="str">
        <f>IF(SP_SUL!X905="","*",SP_SUL!X905)</f>
        <v>*</v>
      </c>
      <c r="C903" s="144" t="str">
        <f>IF(SP_SUL!Z905="","*",SP_SUL!Z905)</f>
        <v>*</v>
      </c>
      <c r="D903" s="138" t="str">
        <f>IF(SP_SUL!S905="","*",SP_SUL!S905)</f>
        <v>-</v>
      </c>
      <c r="E903" s="138" t="str">
        <f>IF(SP_SUL!T905="","*",SP_SUL!T905)</f>
        <v>-</v>
      </c>
      <c r="F903" s="143" t="str">
        <f>IF(SP_SUL!B905="","*",SP_SUL!B905)</f>
        <v>*</v>
      </c>
      <c r="G903" s="143" t="str">
        <f>IF(SP_SUL!D905="","*",SP_SUL!D905)</f>
        <v>*</v>
      </c>
      <c r="H903" s="143" t="str">
        <f>IF(SP_SUL!F905="","*",SP_SUL!F905)</f>
        <v>*</v>
      </c>
      <c r="I903" s="143" t="str">
        <f>IF(SP_SUL!H905="","*",SP_SUL!H905)</f>
        <v>*</v>
      </c>
      <c r="J903" s="143" t="str">
        <f>IF(SP_SUL!I905="","*",SP_SUL!I905)</f>
        <v>*</v>
      </c>
      <c r="K903" s="138" t="str">
        <f>IF(SP_SUL!M905="","*",SP_SUL!M905)</f>
        <v>-</v>
      </c>
      <c r="L903" s="138" t="str">
        <f>IF(SP_SUL!N905="","*",SP_SUL!N905)</f>
        <v>-</v>
      </c>
      <c r="M903" s="139" t="str">
        <f>IF(SP_SUL!J905="","*",SP_SUL!J905)</f>
        <v>*</v>
      </c>
      <c r="N903" s="142" t="str">
        <f>IF(SP_SUL!K905="","*",SP_SUL!K905)</f>
        <v>*</v>
      </c>
      <c r="O903" s="142" t="str">
        <f>IF(SP_SUL!L905="","*",SP_SUL!L905)</f>
        <v>*</v>
      </c>
      <c r="P903" s="141" t="str">
        <f>IF(SP_SUL!O905="","*",SP_SUL!O905)</f>
        <v>*</v>
      </c>
      <c r="Q903" s="141" t="str">
        <f>IF(SP_SUL!P905="","*",SP_SUL!P905)</f>
        <v>*</v>
      </c>
      <c r="R903" s="143" t="str">
        <f>IF(SP_SUL!Q905="","*",CONCATENATE(SP_SUL!Q905," ",SP_SUL!R905))</f>
        <v>*</v>
      </c>
      <c r="S903" s="143" t="str">
        <f>IF(SP_SUL!V905="","*",SP_SUL!V905)</f>
        <v>*</v>
      </c>
      <c r="T903" s="143" t="str">
        <f>IF(SP_SUL!W905="","*",SP_SUL!W905)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IF(SP_SUL!Y906="","*",SP_SUL!Y906)</f>
        <v>*</v>
      </c>
      <c r="B904" s="144" t="str">
        <f>IF(SP_SUL!X906="","*",SP_SUL!X906)</f>
        <v>*</v>
      </c>
      <c r="C904" s="144" t="str">
        <f>IF(SP_SUL!Z906="","*",SP_SUL!Z906)</f>
        <v>*</v>
      </c>
      <c r="D904" s="138" t="str">
        <f>IF(SP_SUL!S906="","*",SP_SUL!S906)</f>
        <v>-</v>
      </c>
      <c r="E904" s="138" t="str">
        <f>IF(SP_SUL!T906="","*",SP_SUL!T906)</f>
        <v>-</v>
      </c>
      <c r="F904" s="143" t="str">
        <f>IF(SP_SUL!B906="","*",SP_SUL!B906)</f>
        <v>*</v>
      </c>
      <c r="G904" s="143" t="str">
        <f>IF(SP_SUL!D906="","*",SP_SUL!D906)</f>
        <v>*</v>
      </c>
      <c r="H904" s="143" t="str">
        <f>IF(SP_SUL!F906="","*",SP_SUL!F906)</f>
        <v>*</v>
      </c>
      <c r="I904" s="143" t="str">
        <f>IF(SP_SUL!H906="","*",SP_SUL!H906)</f>
        <v>*</v>
      </c>
      <c r="J904" s="143" t="str">
        <f>IF(SP_SUL!I906="","*",SP_SUL!I906)</f>
        <v>*</v>
      </c>
      <c r="K904" s="138" t="str">
        <f>IF(SP_SUL!M906="","*",SP_SUL!M906)</f>
        <v>-</v>
      </c>
      <c r="L904" s="138" t="str">
        <f>IF(SP_SUL!N906="","*",SP_SUL!N906)</f>
        <v>-</v>
      </c>
      <c r="M904" s="139" t="str">
        <f>IF(SP_SUL!J906="","*",SP_SUL!J906)</f>
        <v>*</v>
      </c>
      <c r="N904" s="142" t="str">
        <f>IF(SP_SUL!K906="","*",SP_SUL!K906)</f>
        <v>*</v>
      </c>
      <c r="O904" s="142" t="str">
        <f>IF(SP_SUL!L906="","*",SP_SUL!L906)</f>
        <v>*</v>
      </c>
      <c r="P904" s="141" t="str">
        <f>IF(SP_SUL!O906="","*",SP_SUL!O906)</f>
        <v>*</v>
      </c>
      <c r="Q904" s="141" t="str">
        <f>IF(SP_SUL!P906="","*",SP_SUL!P906)</f>
        <v>*</v>
      </c>
      <c r="R904" s="143" t="str">
        <f>IF(SP_SUL!Q906="","*",CONCATENATE(SP_SUL!Q906," ",SP_SUL!R906))</f>
        <v>*</v>
      </c>
      <c r="S904" s="143" t="str">
        <f>IF(SP_SUL!V906="","*",SP_SUL!V906)</f>
        <v>*</v>
      </c>
      <c r="T904" s="143" t="str">
        <f>IF(SP_SUL!W906="","*",SP_SUL!W906)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IF(SP_SUL!Y907="","*",SP_SUL!Y907)</f>
        <v>*</v>
      </c>
      <c r="B905" s="144" t="str">
        <f>IF(SP_SUL!X907="","*",SP_SUL!X907)</f>
        <v>*</v>
      </c>
      <c r="C905" s="144" t="str">
        <f>IF(SP_SUL!Z907="","*",SP_SUL!Z907)</f>
        <v>*</v>
      </c>
      <c r="D905" s="138" t="str">
        <f>IF(SP_SUL!S907="","*",SP_SUL!S907)</f>
        <v>-</v>
      </c>
      <c r="E905" s="138" t="str">
        <f>IF(SP_SUL!T907="","*",SP_SUL!T907)</f>
        <v>-</v>
      </c>
      <c r="F905" s="143" t="str">
        <f>IF(SP_SUL!B907="","*",SP_SUL!B907)</f>
        <v>*</v>
      </c>
      <c r="G905" s="143" t="str">
        <f>IF(SP_SUL!D907="","*",SP_SUL!D907)</f>
        <v>*</v>
      </c>
      <c r="H905" s="143" t="str">
        <f>IF(SP_SUL!F907="","*",SP_SUL!F907)</f>
        <v>*</v>
      </c>
      <c r="I905" s="143" t="str">
        <f>IF(SP_SUL!H907="","*",SP_SUL!H907)</f>
        <v>*</v>
      </c>
      <c r="J905" s="143" t="str">
        <f>IF(SP_SUL!I907="","*",SP_SUL!I907)</f>
        <v>*</v>
      </c>
      <c r="K905" s="138" t="str">
        <f>IF(SP_SUL!M907="","*",SP_SUL!M907)</f>
        <v>-</v>
      </c>
      <c r="L905" s="138" t="str">
        <f>IF(SP_SUL!N907="","*",SP_SUL!N907)</f>
        <v>-</v>
      </c>
      <c r="M905" s="139" t="str">
        <f>IF(SP_SUL!J907="","*",SP_SUL!J907)</f>
        <v>*</v>
      </c>
      <c r="N905" s="142" t="str">
        <f>IF(SP_SUL!K907="","*",SP_SUL!K907)</f>
        <v>*</v>
      </c>
      <c r="O905" s="142" t="str">
        <f>IF(SP_SUL!L907="","*",SP_SUL!L907)</f>
        <v>*</v>
      </c>
      <c r="P905" s="141" t="str">
        <f>IF(SP_SUL!O907="","*",SP_SUL!O907)</f>
        <v>*</v>
      </c>
      <c r="Q905" s="141" t="str">
        <f>IF(SP_SUL!P907="","*",SP_SUL!P907)</f>
        <v>*</v>
      </c>
      <c r="R905" s="143" t="str">
        <f>IF(SP_SUL!Q907="","*",CONCATENATE(SP_SUL!Q907," ",SP_SUL!R907))</f>
        <v>*</v>
      </c>
      <c r="S905" s="143" t="str">
        <f>IF(SP_SUL!V907="","*",SP_SUL!V907)</f>
        <v>*</v>
      </c>
      <c r="T905" s="143" t="str">
        <f>IF(SP_SUL!W907="","*",SP_SUL!W907)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IF(SP_SUL!Y908="","*",SP_SUL!Y908)</f>
        <v>*</v>
      </c>
      <c r="B906" s="144" t="str">
        <f>IF(SP_SUL!X908="","*",SP_SUL!X908)</f>
        <v>*</v>
      </c>
      <c r="C906" s="144" t="str">
        <f>IF(SP_SUL!Z908="","*",SP_SUL!Z908)</f>
        <v>*</v>
      </c>
      <c r="D906" s="138" t="str">
        <f>IF(SP_SUL!S908="","*",SP_SUL!S908)</f>
        <v>-</v>
      </c>
      <c r="E906" s="138" t="str">
        <f>IF(SP_SUL!T908="","*",SP_SUL!T908)</f>
        <v>-</v>
      </c>
      <c r="F906" s="143" t="str">
        <f>IF(SP_SUL!B908="","*",SP_SUL!B908)</f>
        <v>*</v>
      </c>
      <c r="G906" s="143" t="str">
        <f>IF(SP_SUL!D908="","*",SP_SUL!D908)</f>
        <v>*</v>
      </c>
      <c r="H906" s="143" t="str">
        <f>IF(SP_SUL!F908="","*",SP_SUL!F908)</f>
        <v>*</v>
      </c>
      <c r="I906" s="143" t="str">
        <f>IF(SP_SUL!H908="","*",SP_SUL!H908)</f>
        <v>*</v>
      </c>
      <c r="J906" s="143" t="str">
        <f>IF(SP_SUL!I908="","*",SP_SUL!I908)</f>
        <v>*</v>
      </c>
      <c r="K906" s="138" t="str">
        <f>IF(SP_SUL!M908="","*",SP_SUL!M908)</f>
        <v>-</v>
      </c>
      <c r="L906" s="138" t="str">
        <f>IF(SP_SUL!N908="","*",SP_SUL!N908)</f>
        <v>-</v>
      </c>
      <c r="M906" s="139" t="str">
        <f>IF(SP_SUL!J908="","*",SP_SUL!J908)</f>
        <v>*</v>
      </c>
      <c r="N906" s="142" t="str">
        <f>IF(SP_SUL!K908="","*",SP_SUL!K908)</f>
        <v>*</v>
      </c>
      <c r="O906" s="142" t="str">
        <f>IF(SP_SUL!L908="","*",SP_SUL!L908)</f>
        <v>*</v>
      </c>
      <c r="P906" s="141" t="str">
        <f>IF(SP_SUL!O908="","*",SP_SUL!O908)</f>
        <v>*</v>
      </c>
      <c r="Q906" s="141" t="str">
        <f>IF(SP_SUL!P908="","*",SP_SUL!P908)</f>
        <v>*</v>
      </c>
      <c r="R906" s="143" t="str">
        <f>IF(SP_SUL!Q908="","*",CONCATENATE(SP_SUL!Q908," ",SP_SUL!R908))</f>
        <v>*</v>
      </c>
      <c r="S906" s="143" t="str">
        <f>IF(SP_SUL!V908="","*",SP_SUL!V908)</f>
        <v>*</v>
      </c>
      <c r="T906" s="143" t="str">
        <f>IF(SP_SUL!W908="","*",SP_SUL!W908)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IF(SP_SUL!Y909="","*",SP_SUL!Y909)</f>
        <v>*</v>
      </c>
      <c r="B907" s="144" t="str">
        <f>IF(SP_SUL!X909="","*",SP_SUL!X909)</f>
        <v>*</v>
      </c>
      <c r="C907" s="144" t="str">
        <f>IF(SP_SUL!Z909="","*",SP_SUL!Z909)</f>
        <v>*</v>
      </c>
      <c r="D907" s="138" t="str">
        <f>IF(SP_SUL!S909="","*",SP_SUL!S909)</f>
        <v>-</v>
      </c>
      <c r="E907" s="138" t="str">
        <f>IF(SP_SUL!T909="","*",SP_SUL!T909)</f>
        <v>-</v>
      </c>
      <c r="F907" s="143" t="str">
        <f>IF(SP_SUL!B909="","*",SP_SUL!B909)</f>
        <v>*</v>
      </c>
      <c r="G907" s="143" t="str">
        <f>IF(SP_SUL!D909="","*",SP_SUL!D909)</f>
        <v>*</v>
      </c>
      <c r="H907" s="143" t="str">
        <f>IF(SP_SUL!F909="","*",SP_SUL!F909)</f>
        <v>*</v>
      </c>
      <c r="I907" s="143" t="str">
        <f>IF(SP_SUL!H909="","*",SP_SUL!H909)</f>
        <v>*</v>
      </c>
      <c r="J907" s="143" t="str">
        <f>IF(SP_SUL!I909="","*",SP_SUL!I909)</f>
        <v>*</v>
      </c>
      <c r="K907" s="138" t="str">
        <f>IF(SP_SUL!M909="","*",SP_SUL!M909)</f>
        <v>-</v>
      </c>
      <c r="L907" s="138" t="str">
        <f>IF(SP_SUL!N909="","*",SP_SUL!N909)</f>
        <v>-</v>
      </c>
      <c r="M907" s="139" t="str">
        <f>IF(SP_SUL!J909="","*",SP_SUL!J909)</f>
        <v>*</v>
      </c>
      <c r="N907" s="142" t="str">
        <f>IF(SP_SUL!K909="","*",SP_SUL!K909)</f>
        <v>*</v>
      </c>
      <c r="O907" s="142" t="str">
        <f>IF(SP_SUL!L909="","*",SP_SUL!L909)</f>
        <v>*</v>
      </c>
      <c r="P907" s="141" t="str">
        <f>IF(SP_SUL!O909="","*",SP_SUL!O909)</f>
        <v>*</v>
      </c>
      <c r="Q907" s="141" t="str">
        <f>IF(SP_SUL!P909="","*",SP_SUL!P909)</f>
        <v>*</v>
      </c>
      <c r="R907" s="143" t="str">
        <f>IF(SP_SUL!Q909="","*",CONCATENATE(SP_SUL!Q909," ",SP_SUL!R909))</f>
        <v>*</v>
      </c>
      <c r="S907" s="143" t="str">
        <f>IF(SP_SUL!V909="","*",SP_SUL!V909)</f>
        <v>*</v>
      </c>
      <c r="T907" s="143" t="str">
        <f>IF(SP_SUL!W909="","*",SP_SUL!W909)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IF(SP_SUL!Y910="","*",SP_SUL!Y910)</f>
        <v>*</v>
      </c>
      <c r="B908" s="144" t="str">
        <f>IF(SP_SUL!X910="","*",SP_SUL!X910)</f>
        <v>*</v>
      </c>
      <c r="C908" s="144" t="str">
        <f>IF(SP_SUL!Z910="","*",SP_SUL!Z910)</f>
        <v>*</v>
      </c>
      <c r="D908" s="138" t="str">
        <f>IF(SP_SUL!S910="","*",SP_SUL!S910)</f>
        <v>-</v>
      </c>
      <c r="E908" s="138" t="str">
        <f>IF(SP_SUL!T910="","*",SP_SUL!T910)</f>
        <v>-</v>
      </c>
      <c r="F908" s="143" t="str">
        <f>IF(SP_SUL!B910="","*",SP_SUL!B910)</f>
        <v>*</v>
      </c>
      <c r="G908" s="143" t="str">
        <f>IF(SP_SUL!D910="","*",SP_SUL!D910)</f>
        <v>*</v>
      </c>
      <c r="H908" s="143" t="str">
        <f>IF(SP_SUL!F910="","*",SP_SUL!F910)</f>
        <v>*</v>
      </c>
      <c r="I908" s="143" t="str">
        <f>IF(SP_SUL!H910="","*",SP_SUL!H910)</f>
        <v>*</v>
      </c>
      <c r="J908" s="143" t="str">
        <f>IF(SP_SUL!I910="","*",SP_SUL!I910)</f>
        <v>*</v>
      </c>
      <c r="K908" s="138" t="str">
        <f>IF(SP_SUL!M910="","*",SP_SUL!M910)</f>
        <v>-</v>
      </c>
      <c r="L908" s="138" t="str">
        <f>IF(SP_SUL!N910="","*",SP_SUL!N910)</f>
        <v>-</v>
      </c>
      <c r="M908" s="139" t="str">
        <f>IF(SP_SUL!J910="","*",SP_SUL!J910)</f>
        <v>*</v>
      </c>
      <c r="N908" s="142" t="str">
        <f>IF(SP_SUL!K910="","*",SP_SUL!K910)</f>
        <v>*</v>
      </c>
      <c r="O908" s="142" t="str">
        <f>IF(SP_SUL!L910="","*",SP_SUL!L910)</f>
        <v>*</v>
      </c>
      <c r="P908" s="141" t="str">
        <f>IF(SP_SUL!O910="","*",SP_SUL!O910)</f>
        <v>*</v>
      </c>
      <c r="Q908" s="141" t="str">
        <f>IF(SP_SUL!P910="","*",SP_SUL!P910)</f>
        <v>*</v>
      </c>
      <c r="R908" s="143" t="str">
        <f>IF(SP_SUL!Q910="","*",CONCATENATE(SP_SUL!Q910," ",SP_SUL!R910))</f>
        <v>*</v>
      </c>
      <c r="S908" s="143" t="str">
        <f>IF(SP_SUL!V910="","*",SP_SUL!V910)</f>
        <v>*</v>
      </c>
      <c r="T908" s="143" t="str">
        <f>IF(SP_SUL!W910="","*",SP_SUL!W910)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IF(SP_SUL!Y911="","*",SP_SUL!Y911)</f>
        <v>*</v>
      </c>
      <c r="B909" s="144" t="str">
        <f>IF(SP_SUL!X911="","*",SP_SUL!X911)</f>
        <v>*</v>
      </c>
      <c r="C909" s="144" t="str">
        <f>IF(SP_SUL!Z911="","*",SP_SUL!Z911)</f>
        <v>*</v>
      </c>
      <c r="D909" s="138" t="str">
        <f>IF(SP_SUL!S911="","*",SP_SUL!S911)</f>
        <v>-</v>
      </c>
      <c r="E909" s="138" t="str">
        <f>IF(SP_SUL!T911="","*",SP_SUL!T911)</f>
        <v>-</v>
      </c>
      <c r="F909" s="143" t="str">
        <f>IF(SP_SUL!B911="","*",SP_SUL!B911)</f>
        <v>*</v>
      </c>
      <c r="G909" s="143" t="str">
        <f>IF(SP_SUL!D911="","*",SP_SUL!D911)</f>
        <v>*</v>
      </c>
      <c r="H909" s="143" t="str">
        <f>IF(SP_SUL!F911="","*",SP_SUL!F911)</f>
        <v>*</v>
      </c>
      <c r="I909" s="143" t="str">
        <f>IF(SP_SUL!H911="","*",SP_SUL!H911)</f>
        <v>*</v>
      </c>
      <c r="J909" s="143" t="str">
        <f>IF(SP_SUL!I911="","*",SP_SUL!I911)</f>
        <v>*</v>
      </c>
      <c r="K909" s="138" t="str">
        <f>IF(SP_SUL!M911="","*",SP_SUL!M911)</f>
        <v>-</v>
      </c>
      <c r="L909" s="138" t="str">
        <f>IF(SP_SUL!N911="","*",SP_SUL!N911)</f>
        <v>-</v>
      </c>
      <c r="M909" s="139" t="str">
        <f>IF(SP_SUL!J911="","*",SP_SUL!J911)</f>
        <v>*</v>
      </c>
      <c r="N909" s="142" t="str">
        <f>IF(SP_SUL!K911="","*",SP_SUL!K911)</f>
        <v>*</v>
      </c>
      <c r="O909" s="142" t="str">
        <f>IF(SP_SUL!L911="","*",SP_SUL!L911)</f>
        <v>*</v>
      </c>
      <c r="P909" s="141" t="str">
        <f>IF(SP_SUL!O911="","*",SP_SUL!O911)</f>
        <v>*</v>
      </c>
      <c r="Q909" s="141" t="str">
        <f>IF(SP_SUL!P911="","*",SP_SUL!P911)</f>
        <v>*</v>
      </c>
      <c r="R909" s="143" t="str">
        <f>IF(SP_SUL!Q911="","*",CONCATENATE(SP_SUL!Q911," ",SP_SUL!R911))</f>
        <v>*</v>
      </c>
      <c r="S909" s="143" t="str">
        <f>IF(SP_SUL!V911="","*",SP_SUL!V911)</f>
        <v>*</v>
      </c>
      <c r="T909" s="143" t="str">
        <f>IF(SP_SUL!W911="","*",SP_SUL!W911)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IF(SP_SUL!Y912="","*",SP_SUL!Y912)</f>
        <v>*</v>
      </c>
      <c r="B910" s="144" t="str">
        <f>IF(SP_SUL!X912="","*",SP_SUL!X912)</f>
        <v>*</v>
      </c>
      <c r="C910" s="144" t="str">
        <f>IF(SP_SUL!Z912="","*",SP_SUL!Z912)</f>
        <v>*</v>
      </c>
      <c r="D910" s="138" t="str">
        <f>IF(SP_SUL!S912="","*",SP_SUL!S912)</f>
        <v>-</v>
      </c>
      <c r="E910" s="138" t="str">
        <f>IF(SP_SUL!T912="","*",SP_SUL!T912)</f>
        <v>-</v>
      </c>
      <c r="F910" s="143" t="str">
        <f>IF(SP_SUL!B912="","*",SP_SUL!B912)</f>
        <v>*</v>
      </c>
      <c r="G910" s="143" t="str">
        <f>IF(SP_SUL!D912="","*",SP_SUL!D912)</f>
        <v>*</v>
      </c>
      <c r="H910" s="143" t="str">
        <f>IF(SP_SUL!F912="","*",SP_SUL!F912)</f>
        <v>*</v>
      </c>
      <c r="I910" s="143" t="str">
        <f>IF(SP_SUL!H912="","*",SP_SUL!H912)</f>
        <v>*</v>
      </c>
      <c r="J910" s="143" t="str">
        <f>IF(SP_SUL!I912="","*",SP_SUL!I912)</f>
        <v>*</v>
      </c>
      <c r="K910" s="138" t="str">
        <f>IF(SP_SUL!M912="","*",SP_SUL!M912)</f>
        <v>-</v>
      </c>
      <c r="L910" s="138" t="str">
        <f>IF(SP_SUL!N912="","*",SP_SUL!N912)</f>
        <v>-</v>
      </c>
      <c r="M910" s="139" t="str">
        <f>IF(SP_SUL!J912="","*",SP_SUL!J912)</f>
        <v>*</v>
      </c>
      <c r="N910" s="142" t="str">
        <f>IF(SP_SUL!K912="","*",SP_SUL!K912)</f>
        <v>*</v>
      </c>
      <c r="O910" s="142" t="str">
        <f>IF(SP_SUL!L912="","*",SP_SUL!L912)</f>
        <v>*</v>
      </c>
      <c r="P910" s="141" t="str">
        <f>IF(SP_SUL!O912="","*",SP_SUL!O912)</f>
        <v>*</v>
      </c>
      <c r="Q910" s="141" t="str">
        <f>IF(SP_SUL!P912="","*",SP_SUL!P912)</f>
        <v>*</v>
      </c>
      <c r="R910" s="143" t="str">
        <f>IF(SP_SUL!Q912="","*",CONCATENATE(SP_SUL!Q912," ",SP_SUL!R912))</f>
        <v>*</v>
      </c>
      <c r="S910" s="143" t="str">
        <f>IF(SP_SUL!V912="","*",SP_SUL!V912)</f>
        <v>*</v>
      </c>
      <c r="T910" s="143" t="str">
        <f>IF(SP_SUL!W912="","*",SP_SUL!W912)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IF(SP_SUL!Y913="","*",SP_SUL!Y913)</f>
        <v>*</v>
      </c>
      <c r="B911" s="144" t="str">
        <f>IF(SP_SUL!X913="","*",SP_SUL!X913)</f>
        <v>*</v>
      </c>
      <c r="C911" s="144" t="str">
        <f>IF(SP_SUL!Z913="","*",SP_SUL!Z913)</f>
        <v>*</v>
      </c>
      <c r="D911" s="138" t="str">
        <f>IF(SP_SUL!S913="","*",SP_SUL!S913)</f>
        <v>-</v>
      </c>
      <c r="E911" s="138" t="str">
        <f>IF(SP_SUL!T913="","*",SP_SUL!T913)</f>
        <v>-</v>
      </c>
      <c r="F911" s="143" t="str">
        <f>IF(SP_SUL!B913="","*",SP_SUL!B913)</f>
        <v>*</v>
      </c>
      <c r="G911" s="143" t="str">
        <f>IF(SP_SUL!D913="","*",SP_SUL!D913)</f>
        <v>*</v>
      </c>
      <c r="H911" s="143" t="str">
        <f>IF(SP_SUL!F913="","*",SP_SUL!F913)</f>
        <v>*</v>
      </c>
      <c r="I911" s="143" t="str">
        <f>IF(SP_SUL!H913="","*",SP_SUL!H913)</f>
        <v>*</v>
      </c>
      <c r="J911" s="143" t="str">
        <f>IF(SP_SUL!I913="","*",SP_SUL!I913)</f>
        <v>*</v>
      </c>
      <c r="K911" s="138" t="str">
        <f>IF(SP_SUL!M913="","*",SP_SUL!M913)</f>
        <v>-</v>
      </c>
      <c r="L911" s="138" t="str">
        <f>IF(SP_SUL!N913="","*",SP_SUL!N913)</f>
        <v>-</v>
      </c>
      <c r="M911" s="139" t="str">
        <f>IF(SP_SUL!J913="","*",SP_SUL!J913)</f>
        <v>*</v>
      </c>
      <c r="N911" s="142" t="str">
        <f>IF(SP_SUL!K913="","*",SP_SUL!K913)</f>
        <v>*</v>
      </c>
      <c r="O911" s="142" t="str">
        <f>IF(SP_SUL!L913="","*",SP_SUL!L913)</f>
        <v>*</v>
      </c>
      <c r="P911" s="141" t="str">
        <f>IF(SP_SUL!O913="","*",SP_SUL!O913)</f>
        <v>*</v>
      </c>
      <c r="Q911" s="141" t="str">
        <f>IF(SP_SUL!P913="","*",SP_SUL!P913)</f>
        <v>*</v>
      </c>
      <c r="R911" s="143" t="str">
        <f>IF(SP_SUL!Q913="","*",CONCATENATE(SP_SUL!Q913," ",SP_SUL!R913))</f>
        <v>*</v>
      </c>
      <c r="S911" s="143" t="str">
        <f>IF(SP_SUL!V913="","*",SP_SUL!V913)</f>
        <v>*</v>
      </c>
      <c r="T911" s="143" t="str">
        <f>IF(SP_SUL!W913="","*",SP_SUL!W913)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IF(SP_SUL!Y914="","*",SP_SUL!Y914)</f>
        <v>*</v>
      </c>
      <c r="B912" s="144" t="str">
        <f>IF(SP_SUL!X914="","*",SP_SUL!X914)</f>
        <v>*</v>
      </c>
      <c r="C912" s="144" t="str">
        <f>IF(SP_SUL!Z914="","*",SP_SUL!Z914)</f>
        <v>*</v>
      </c>
      <c r="D912" s="138" t="str">
        <f>IF(SP_SUL!S914="","*",SP_SUL!S914)</f>
        <v>-</v>
      </c>
      <c r="E912" s="138" t="str">
        <f>IF(SP_SUL!T914="","*",SP_SUL!T914)</f>
        <v>-</v>
      </c>
      <c r="F912" s="143" t="str">
        <f>IF(SP_SUL!B914="","*",SP_SUL!B914)</f>
        <v>*</v>
      </c>
      <c r="G912" s="143" t="str">
        <f>IF(SP_SUL!D914="","*",SP_SUL!D914)</f>
        <v>*</v>
      </c>
      <c r="H912" s="143" t="str">
        <f>IF(SP_SUL!F914="","*",SP_SUL!F914)</f>
        <v>*</v>
      </c>
      <c r="I912" s="143" t="str">
        <f>IF(SP_SUL!H914="","*",SP_SUL!H914)</f>
        <v>*</v>
      </c>
      <c r="J912" s="143" t="str">
        <f>IF(SP_SUL!I914="","*",SP_SUL!I914)</f>
        <v>*</v>
      </c>
      <c r="K912" s="138" t="str">
        <f>IF(SP_SUL!M914="","*",SP_SUL!M914)</f>
        <v>-</v>
      </c>
      <c r="L912" s="138" t="str">
        <f>IF(SP_SUL!N914="","*",SP_SUL!N914)</f>
        <v>-</v>
      </c>
      <c r="M912" s="139" t="str">
        <f>IF(SP_SUL!J914="","*",SP_SUL!J914)</f>
        <v>*</v>
      </c>
      <c r="N912" s="142" t="str">
        <f>IF(SP_SUL!K914="","*",SP_SUL!K914)</f>
        <v>*</v>
      </c>
      <c r="O912" s="142" t="str">
        <f>IF(SP_SUL!L914="","*",SP_SUL!L914)</f>
        <v>*</v>
      </c>
      <c r="P912" s="141" t="str">
        <f>IF(SP_SUL!O914="","*",SP_SUL!O914)</f>
        <v>*</v>
      </c>
      <c r="Q912" s="141" t="str">
        <f>IF(SP_SUL!P914="","*",SP_SUL!P914)</f>
        <v>*</v>
      </c>
      <c r="R912" s="143" t="str">
        <f>IF(SP_SUL!Q914="","*",CONCATENATE(SP_SUL!Q914," ",SP_SUL!R914))</f>
        <v>*</v>
      </c>
      <c r="S912" s="143" t="str">
        <f>IF(SP_SUL!V914="","*",SP_SUL!V914)</f>
        <v>*</v>
      </c>
      <c r="T912" s="143" t="str">
        <f>IF(SP_SUL!W914="","*",SP_SUL!W914)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IF(SP_SUL!Y915="","*",SP_SUL!Y915)</f>
        <v>*</v>
      </c>
      <c r="B913" s="144" t="str">
        <f>IF(SP_SUL!X915="","*",SP_SUL!X915)</f>
        <v>*</v>
      </c>
      <c r="C913" s="144" t="str">
        <f>IF(SP_SUL!Z915="","*",SP_SUL!Z915)</f>
        <v>*</v>
      </c>
      <c r="D913" s="138" t="str">
        <f>IF(SP_SUL!S915="","*",SP_SUL!S915)</f>
        <v>-</v>
      </c>
      <c r="E913" s="138" t="str">
        <f>IF(SP_SUL!T915="","*",SP_SUL!T915)</f>
        <v>-</v>
      </c>
      <c r="F913" s="143" t="str">
        <f>IF(SP_SUL!B915="","*",SP_SUL!B915)</f>
        <v>*</v>
      </c>
      <c r="G913" s="143" t="str">
        <f>IF(SP_SUL!D915="","*",SP_SUL!D915)</f>
        <v>*</v>
      </c>
      <c r="H913" s="143" t="str">
        <f>IF(SP_SUL!F915="","*",SP_SUL!F915)</f>
        <v>*</v>
      </c>
      <c r="I913" s="143" t="str">
        <f>IF(SP_SUL!H915="","*",SP_SUL!H915)</f>
        <v>*</v>
      </c>
      <c r="J913" s="143" t="str">
        <f>IF(SP_SUL!I915="","*",SP_SUL!I915)</f>
        <v>*</v>
      </c>
      <c r="K913" s="138" t="str">
        <f>IF(SP_SUL!M915="","*",SP_SUL!M915)</f>
        <v>-</v>
      </c>
      <c r="L913" s="138" t="str">
        <f>IF(SP_SUL!N915="","*",SP_SUL!N915)</f>
        <v>-</v>
      </c>
      <c r="M913" s="139" t="str">
        <f>IF(SP_SUL!J915="","*",SP_SUL!J915)</f>
        <v>*</v>
      </c>
      <c r="N913" s="142" t="str">
        <f>IF(SP_SUL!K915="","*",SP_SUL!K915)</f>
        <v>*</v>
      </c>
      <c r="O913" s="142" t="str">
        <f>IF(SP_SUL!L915="","*",SP_SUL!L915)</f>
        <v>*</v>
      </c>
      <c r="P913" s="141" t="str">
        <f>IF(SP_SUL!O915="","*",SP_SUL!O915)</f>
        <v>*</v>
      </c>
      <c r="Q913" s="141" t="str">
        <f>IF(SP_SUL!P915="","*",SP_SUL!P915)</f>
        <v>*</v>
      </c>
      <c r="R913" s="143" t="str">
        <f>IF(SP_SUL!Q915="","*",CONCATENATE(SP_SUL!Q915," ",SP_SUL!R915))</f>
        <v>*</v>
      </c>
      <c r="S913" s="143" t="str">
        <f>IF(SP_SUL!V915="","*",SP_SUL!V915)</f>
        <v>*</v>
      </c>
      <c r="T913" s="143" t="str">
        <f>IF(SP_SUL!W915="","*",SP_SUL!W915)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IF(SP_SUL!Y916="","*",SP_SUL!Y916)</f>
        <v>*</v>
      </c>
      <c r="B914" s="144" t="str">
        <f>IF(SP_SUL!X916="","*",SP_SUL!X916)</f>
        <v>*</v>
      </c>
      <c r="C914" s="144" t="str">
        <f>IF(SP_SUL!Z916="","*",SP_SUL!Z916)</f>
        <v>*</v>
      </c>
      <c r="D914" s="138" t="str">
        <f>IF(SP_SUL!S916="","*",SP_SUL!S916)</f>
        <v>-</v>
      </c>
      <c r="E914" s="138" t="str">
        <f>IF(SP_SUL!T916="","*",SP_SUL!T916)</f>
        <v>-</v>
      </c>
      <c r="F914" s="143" t="str">
        <f>IF(SP_SUL!B916="","*",SP_SUL!B916)</f>
        <v>*</v>
      </c>
      <c r="G914" s="143" t="str">
        <f>IF(SP_SUL!D916="","*",SP_SUL!D916)</f>
        <v>*</v>
      </c>
      <c r="H914" s="143" t="str">
        <f>IF(SP_SUL!F916="","*",SP_SUL!F916)</f>
        <v>*</v>
      </c>
      <c r="I914" s="143" t="str">
        <f>IF(SP_SUL!H916="","*",SP_SUL!H916)</f>
        <v>*</v>
      </c>
      <c r="J914" s="143" t="str">
        <f>IF(SP_SUL!I916="","*",SP_SUL!I916)</f>
        <v>*</v>
      </c>
      <c r="K914" s="138" t="str">
        <f>IF(SP_SUL!M916="","*",SP_SUL!M916)</f>
        <v>-</v>
      </c>
      <c r="L914" s="138" t="str">
        <f>IF(SP_SUL!N916="","*",SP_SUL!N916)</f>
        <v>-</v>
      </c>
      <c r="M914" s="139" t="str">
        <f>IF(SP_SUL!J916="","*",SP_SUL!J916)</f>
        <v>*</v>
      </c>
      <c r="N914" s="142" t="str">
        <f>IF(SP_SUL!K916="","*",SP_SUL!K916)</f>
        <v>*</v>
      </c>
      <c r="O914" s="142" t="str">
        <f>IF(SP_SUL!L916="","*",SP_SUL!L916)</f>
        <v>*</v>
      </c>
      <c r="P914" s="141" t="str">
        <f>IF(SP_SUL!O916="","*",SP_SUL!O916)</f>
        <v>*</v>
      </c>
      <c r="Q914" s="141" t="str">
        <f>IF(SP_SUL!P916="","*",SP_SUL!P916)</f>
        <v>*</v>
      </c>
      <c r="R914" s="143" t="str">
        <f>IF(SP_SUL!Q916="","*",CONCATENATE(SP_SUL!Q916," ",SP_SUL!R916))</f>
        <v>*</v>
      </c>
      <c r="S914" s="143" t="str">
        <f>IF(SP_SUL!V916="","*",SP_SUL!V916)</f>
        <v>*</v>
      </c>
      <c r="T914" s="143" t="str">
        <f>IF(SP_SUL!W916="","*",SP_SUL!W916)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IF(SP_SUL!Y917="","*",SP_SUL!Y917)</f>
        <v>*</v>
      </c>
      <c r="B915" s="144" t="str">
        <f>IF(SP_SUL!X917="","*",SP_SUL!X917)</f>
        <v>*</v>
      </c>
      <c r="C915" s="144" t="str">
        <f>IF(SP_SUL!Z917="","*",SP_SUL!Z917)</f>
        <v>*</v>
      </c>
      <c r="D915" s="138" t="str">
        <f>IF(SP_SUL!S917="","*",SP_SUL!S917)</f>
        <v>-</v>
      </c>
      <c r="E915" s="138" t="str">
        <f>IF(SP_SUL!T917="","*",SP_SUL!T917)</f>
        <v>-</v>
      </c>
      <c r="F915" s="143" t="str">
        <f>IF(SP_SUL!B917="","*",SP_SUL!B917)</f>
        <v>*</v>
      </c>
      <c r="G915" s="143" t="str">
        <f>IF(SP_SUL!D917="","*",SP_SUL!D917)</f>
        <v>*</v>
      </c>
      <c r="H915" s="143" t="str">
        <f>IF(SP_SUL!F917="","*",SP_SUL!F917)</f>
        <v>*</v>
      </c>
      <c r="I915" s="143" t="str">
        <f>IF(SP_SUL!H917="","*",SP_SUL!H917)</f>
        <v>*</v>
      </c>
      <c r="J915" s="143" t="str">
        <f>IF(SP_SUL!I917="","*",SP_SUL!I917)</f>
        <v>*</v>
      </c>
      <c r="K915" s="138" t="str">
        <f>IF(SP_SUL!M917="","*",SP_SUL!M917)</f>
        <v>-</v>
      </c>
      <c r="L915" s="138" t="str">
        <f>IF(SP_SUL!N917="","*",SP_SUL!N917)</f>
        <v>-</v>
      </c>
      <c r="M915" s="139" t="str">
        <f>IF(SP_SUL!J917="","*",SP_SUL!J917)</f>
        <v>*</v>
      </c>
      <c r="N915" s="142" t="str">
        <f>IF(SP_SUL!K917="","*",SP_SUL!K917)</f>
        <v>*</v>
      </c>
      <c r="O915" s="142" t="str">
        <f>IF(SP_SUL!L917="","*",SP_SUL!L917)</f>
        <v>*</v>
      </c>
      <c r="P915" s="141" t="str">
        <f>IF(SP_SUL!O917="","*",SP_SUL!O917)</f>
        <v>*</v>
      </c>
      <c r="Q915" s="141" t="str">
        <f>IF(SP_SUL!P917="","*",SP_SUL!P917)</f>
        <v>*</v>
      </c>
      <c r="R915" s="143" t="str">
        <f>IF(SP_SUL!Q917="","*",CONCATENATE(SP_SUL!Q917," ",SP_SUL!R917))</f>
        <v>*</v>
      </c>
      <c r="S915" s="143" t="str">
        <f>IF(SP_SUL!V917="","*",SP_SUL!V917)</f>
        <v>*</v>
      </c>
      <c r="T915" s="143" t="str">
        <f>IF(SP_SUL!W917="","*",SP_SUL!W917)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IF(SP_SUL!Y918="","*",SP_SUL!Y918)</f>
        <v>*</v>
      </c>
      <c r="B916" s="144" t="str">
        <f>IF(SP_SUL!X918="","*",SP_SUL!X918)</f>
        <v>*</v>
      </c>
      <c r="C916" s="144" t="str">
        <f>IF(SP_SUL!Z918="","*",SP_SUL!Z918)</f>
        <v>*</v>
      </c>
      <c r="D916" s="138" t="str">
        <f>IF(SP_SUL!S918="","*",SP_SUL!S918)</f>
        <v>-</v>
      </c>
      <c r="E916" s="138" t="str">
        <f>IF(SP_SUL!T918="","*",SP_SUL!T918)</f>
        <v>-</v>
      </c>
      <c r="F916" s="143" t="str">
        <f>IF(SP_SUL!B918="","*",SP_SUL!B918)</f>
        <v>*</v>
      </c>
      <c r="G916" s="143" t="str">
        <f>IF(SP_SUL!D918="","*",SP_SUL!D918)</f>
        <v>*</v>
      </c>
      <c r="H916" s="143" t="str">
        <f>IF(SP_SUL!F918="","*",SP_SUL!F918)</f>
        <v>*</v>
      </c>
      <c r="I916" s="143" t="str">
        <f>IF(SP_SUL!H918="","*",SP_SUL!H918)</f>
        <v>*</v>
      </c>
      <c r="J916" s="143" t="str">
        <f>IF(SP_SUL!I918="","*",SP_SUL!I918)</f>
        <v>*</v>
      </c>
      <c r="K916" s="138" t="str">
        <f>IF(SP_SUL!M918="","*",SP_SUL!M918)</f>
        <v>-</v>
      </c>
      <c r="L916" s="138" t="str">
        <f>IF(SP_SUL!N918="","*",SP_SUL!N918)</f>
        <v>-</v>
      </c>
      <c r="M916" s="139" t="str">
        <f>IF(SP_SUL!J918="","*",SP_SUL!J918)</f>
        <v>*</v>
      </c>
      <c r="N916" s="142" t="str">
        <f>IF(SP_SUL!K918="","*",SP_SUL!K918)</f>
        <v>*</v>
      </c>
      <c r="O916" s="142" t="str">
        <f>IF(SP_SUL!L918="","*",SP_SUL!L918)</f>
        <v>*</v>
      </c>
      <c r="P916" s="141" t="str">
        <f>IF(SP_SUL!O918="","*",SP_SUL!O918)</f>
        <v>*</v>
      </c>
      <c r="Q916" s="141" t="str">
        <f>IF(SP_SUL!P918="","*",SP_SUL!P918)</f>
        <v>*</v>
      </c>
      <c r="R916" s="143" t="str">
        <f>IF(SP_SUL!Q918="","*",CONCATENATE(SP_SUL!Q918," ",SP_SUL!R918))</f>
        <v>*</v>
      </c>
      <c r="S916" s="143" t="str">
        <f>IF(SP_SUL!V918="","*",SP_SUL!V918)</f>
        <v>*</v>
      </c>
      <c r="T916" s="143" t="str">
        <f>IF(SP_SUL!W918="","*",SP_SUL!W918)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IF(SP_SUL!Y919="","*",SP_SUL!Y919)</f>
        <v>*</v>
      </c>
      <c r="B917" s="144" t="str">
        <f>IF(SP_SUL!X919="","*",SP_SUL!X919)</f>
        <v>*</v>
      </c>
      <c r="C917" s="144" t="str">
        <f>IF(SP_SUL!Z919="","*",SP_SUL!Z919)</f>
        <v>*</v>
      </c>
      <c r="D917" s="138" t="str">
        <f>IF(SP_SUL!S919="","*",SP_SUL!S919)</f>
        <v>-</v>
      </c>
      <c r="E917" s="138" t="str">
        <f>IF(SP_SUL!T919="","*",SP_SUL!T919)</f>
        <v>-</v>
      </c>
      <c r="F917" s="143" t="str">
        <f>IF(SP_SUL!B919="","*",SP_SUL!B919)</f>
        <v>*</v>
      </c>
      <c r="G917" s="143" t="str">
        <f>IF(SP_SUL!D919="","*",SP_SUL!D919)</f>
        <v>*</v>
      </c>
      <c r="H917" s="143" t="str">
        <f>IF(SP_SUL!F919="","*",SP_SUL!F919)</f>
        <v>*</v>
      </c>
      <c r="I917" s="143" t="str">
        <f>IF(SP_SUL!H919="","*",SP_SUL!H919)</f>
        <v>*</v>
      </c>
      <c r="J917" s="143" t="str">
        <f>IF(SP_SUL!I919="","*",SP_SUL!I919)</f>
        <v>*</v>
      </c>
      <c r="K917" s="138" t="str">
        <f>IF(SP_SUL!M919="","*",SP_SUL!M919)</f>
        <v>-</v>
      </c>
      <c r="L917" s="138" t="str">
        <f>IF(SP_SUL!N919="","*",SP_SUL!N919)</f>
        <v>-</v>
      </c>
      <c r="M917" s="139" t="str">
        <f>IF(SP_SUL!J919="","*",SP_SUL!J919)</f>
        <v>*</v>
      </c>
      <c r="N917" s="142" t="str">
        <f>IF(SP_SUL!K919="","*",SP_SUL!K919)</f>
        <v>*</v>
      </c>
      <c r="O917" s="142" t="str">
        <f>IF(SP_SUL!L919="","*",SP_SUL!L919)</f>
        <v>*</v>
      </c>
      <c r="P917" s="141" t="str">
        <f>IF(SP_SUL!O919="","*",SP_SUL!O919)</f>
        <v>*</v>
      </c>
      <c r="Q917" s="141" t="str">
        <f>IF(SP_SUL!P919="","*",SP_SUL!P919)</f>
        <v>*</v>
      </c>
      <c r="R917" s="143" t="str">
        <f>IF(SP_SUL!Q919="","*",CONCATENATE(SP_SUL!Q919," ",SP_SUL!R919))</f>
        <v>*</v>
      </c>
      <c r="S917" s="143" t="str">
        <f>IF(SP_SUL!V919="","*",SP_SUL!V919)</f>
        <v>*</v>
      </c>
      <c r="T917" s="143" t="str">
        <f>IF(SP_SUL!W919="","*",SP_SUL!W919)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IF(SP_SUL!Y920="","*",SP_SUL!Y920)</f>
        <v>*</v>
      </c>
      <c r="B918" s="144" t="str">
        <f>IF(SP_SUL!X920="","*",SP_SUL!X920)</f>
        <v>*</v>
      </c>
      <c r="C918" s="144" t="str">
        <f>IF(SP_SUL!Z920="","*",SP_SUL!Z920)</f>
        <v>*</v>
      </c>
      <c r="D918" s="138" t="str">
        <f>IF(SP_SUL!S920="","*",SP_SUL!S920)</f>
        <v>-</v>
      </c>
      <c r="E918" s="138" t="str">
        <f>IF(SP_SUL!T920="","*",SP_SUL!T920)</f>
        <v>-</v>
      </c>
      <c r="F918" s="143" t="str">
        <f>IF(SP_SUL!B920="","*",SP_SUL!B920)</f>
        <v>*</v>
      </c>
      <c r="G918" s="143" t="str">
        <f>IF(SP_SUL!D920="","*",SP_SUL!D920)</f>
        <v>*</v>
      </c>
      <c r="H918" s="143" t="str">
        <f>IF(SP_SUL!F920="","*",SP_SUL!F920)</f>
        <v>*</v>
      </c>
      <c r="I918" s="143" t="str">
        <f>IF(SP_SUL!H920="","*",SP_SUL!H920)</f>
        <v>*</v>
      </c>
      <c r="J918" s="143" t="str">
        <f>IF(SP_SUL!I920="","*",SP_SUL!I920)</f>
        <v>*</v>
      </c>
      <c r="K918" s="138" t="str">
        <f>IF(SP_SUL!M920="","*",SP_SUL!M920)</f>
        <v>-</v>
      </c>
      <c r="L918" s="138" t="str">
        <f>IF(SP_SUL!N920="","*",SP_SUL!N920)</f>
        <v>-</v>
      </c>
      <c r="M918" s="139" t="str">
        <f>IF(SP_SUL!J920="","*",SP_SUL!J920)</f>
        <v>*</v>
      </c>
      <c r="N918" s="142" t="str">
        <f>IF(SP_SUL!K920="","*",SP_SUL!K920)</f>
        <v>*</v>
      </c>
      <c r="O918" s="142" t="str">
        <f>IF(SP_SUL!L920="","*",SP_SUL!L920)</f>
        <v>*</v>
      </c>
      <c r="P918" s="141" t="str">
        <f>IF(SP_SUL!O920="","*",SP_SUL!O920)</f>
        <v>*</v>
      </c>
      <c r="Q918" s="141" t="str">
        <f>IF(SP_SUL!P920="","*",SP_SUL!P920)</f>
        <v>*</v>
      </c>
      <c r="R918" s="143" t="str">
        <f>IF(SP_SUL!Q920="","*",CONCATENATE(SP_SUL!Q920," ",SP_SUL!R920))</f>
        <v>*</v>
      </c>
      <c r="S918" s="143" t="str">
        <f>IF(SP_SUL!V920="","*",SP_SUL!V920)</f>
        <v>*</v>
      </c>
      <c r="T918" s="143" t="str">
        <f>IF(SP_SUL!W920="","*",SP_SUL!W920)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IF(SP_SUL!Y921="","*",SP_SUL!Y921)</f>
        <v>*</v>
      </c>
      <c r="B919" s="144" t="str">
        <f>IF(SP_SUL!X921="","*",SP_SUL!X921)</f>
        <v>*</v>
      </c>
      <c r="C919" s="144" t="str">
        <f>IF(SP_SUL!Z921="","*",SP_SUL!Z921)</f>
        <v>*</v>
      </c>
      <c r="D919" s="138" t="str">
        <f>IF(SP_SUL!S921="","*",SP_SUL!S921)</f>
        <v>-</v>
      </c>
      <c r="E919" s="138" t="str">
        <f>IF(SP_SUL!T921="","*",SP_SUL!T921)</f>
        <v>-</v>
      </c>
      <c r="F919" s="143" t="str">
        <f>IF(SP_SUL!B921="","*",SP_SUL!B921)</f>
        <v>*</v>
      </c>
      <c r="G919" s="143" t="str">
        <f>IF(SP_SUL!D921="","*",SP_SUL!D921)</f>
        <v>*</v>
      </c>
      <c r="H919" s="143" t="str">
        <f>IF(SP_SUL!F921="","*",SP_SUL!F921)</f>
        <v>*</v>
      </c>
      <c r="I919" s="143" t="str">
        <f>IF(SP_SUL!H921="","*",SP_SUL!H921)</f>
        <v>*</v>
      </c>
      <c r="J919" s="143" t="str">
        <f>IF(SP_SUL!I921="","*",SP_SUL!I921)</f>
        <v>*</v>
      </c>
      <c r="K919" s="138" t="str">
        <f>IF(SP_SUL!M921="","*",SP_SUL!M921)</f>
        <v>-</v>
      </c>
      <c r="L919" s="138" t="str">
        <f>IF(SP_SUL!N921="","*",SP_SUL!N921)</f>
        <v>-</v>
      </c>
      <c r="M919" s="139" t="str">
        <f>IF(SP_SUL!J921="","*",SP_SUL!J921)</f>
        <v>*</v>
      </c>
      <c r="N919" s="142" t="str">
        <f>IF(SP_SUL!K921="","*",SP_SUL!K921)</f>
        <v>*</v>
      </c>
      <c r="O919" s="142" t="str">
        <f>IF(SP_SUL!L921="","*",SP_SUL!L921)</f>
        <v>*</v>
      </c>
      <c r="P919" s="141" t="str">
        <f>IF(SP_SUL!O921="","*",SP_SUL!O921)</f>
        <v>*</v>
      </c>
      <c r="Q919" s="141" t="str">
        <f>IF(SP_SUL!P921="","*",SP_SUL!P921)</f>
        <v>*</v>
      </c>
      <c r="R919" s="143" t="str">
        <f>IF(SP_SUL!Q921="","*",CONCATENATE(SP_SUL!Q921," ",SP_SUL!R921))</f>
        <v>*</v>
      </c>
      <c r="S919" s="143" t="str">
        <f>IF(SP_SUL!V921="","*",SP_SUL!V921)</f>
        <v>*</v>
      </c>
      <c r="T919" s="143" t="str">
        <f>IF(SP_SUL!W921="","*",SP_SUL!W921)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IF(SP_SUL!Y922="","*",SP_SUL!Y922)</f>
        <v>*</v>
      </c>
      <c r="B920" s="144" t="str">
        <f>IF(SP_SUL!X922="","*",SP_SUL!X922)</f>
        <v>*</v>
      </c>
      <c r="C920" s="144" t="str">
        <f>IF(SP_SUL!Z922="","*",SP_SUL!Z922)</f>
        <v>*</v>
      </c>
      <c r="D920" s="138" t="str">
        <f>IF(SP_SUL!S922="","*",SP_SUL!S922)</f>
        <v>-</v>
      </c>
      <c r="E920" s="138" t="str">
        <f>IF(SP_SUL!T922="","*",SP_SUL!T922)</f>
        <v>-</v>
      </c>
      <c r="F920" s="143" t="str">
        <f>IF(SP_SUL!B922="","*",SP_SUL!B922)</f>
        <v>*</v>
      </c>
      <c r="G920" s="143" t="str">
        <f>IF(SP_SUL!D922="","*",SP_SUL!D922)</f>
        <v>*</v>
      </c>
      <c r="H920" s="143" t="str">
        <f>IF(SP_SUL!F922="","*",SP_SUL!F922)</f>
        <v>*</v>
      </c>
      <c r="I920" s="143" t="str">
        <f>IF(SP_SUL!H922="","*",SP_SUL!H922)</f>
        <v>*</v>
      </c>
      <c r="J920" s="143" t="str">
        <f>IF(SP_SUL!I922="","*",SP_SUL!I922)</f>
        <v>*</v>
      </c>
      <c r="K920" s="138" t="str">
        <f>IF(SP_SUL!M922="","*",SP_SUL!M922)</f>
        <v>-</v>
      </c>
      <c r="L920" s="138" t="str">
        <f>IF(SP_SUL!N922="","*",SP_SUL!N922)</f>
        <v>-</v>
      </c>
      <c r="M920" s="139" t="str">
        <f>IF(SP_SUL!J922="","*",SP_SUL!J922)</f>
        <v>*</v>
      </c>
      <c r="N920" s="142" t="str">
        <f>IF(SP_SUL!K922="","*",SP_SUL!K922)</f>
        <v>*</v>
      </c>
      <c r="O920" s="142" t="str">
        <f>IF(SP_SUL!L922="","*",SP_SUL!L922)</f>
        <v>*</v>
      </c>
      <c r="P920" s="141" t="str">
        <f>IF(SP_SUL!O922="","*",SP_SUL!O922)</f>
        <v>*</v>
      </c>
      <c r="Q920" s="141" t="str">
        <f>IF(SP_SUL!P922="","*",SP_SUL!P922)</f>
        <v>*</v>
      </c>
      <c r="R920" s="143" t="str">
        <f>IF(SP_SUL!Q922="","*",CONCATENATE(SP_SUL!Q922," ",SP_SUL!R922))</f>
        <v>*</v>
      </c>
      <c r="S920" s="143" t="str">
        <f>IF(SP_SUL!V922="","*",SP_SUL!V922)</f>
        <v>*</v>
      </c>
      <c r="T920" s="143" t="str">
        <f>IF(SP_SUL!W922="","*",SP_SUL!W922)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IF(SP_SUL!Y923="","*",SP_SUL!Y923)</f>
        <v>*</v>
      </c>
      <c r="B921" s="144" t="str">
        <f>IF(SP_SUL!X923="","*",SP_SUL!X923)</f>
        <v>*</v>
      </c>
      <c r="C921" s="144" t="str">
        <f>IF(SP_SUL!Z923="","*",SP_SUL!Z923)</f>
        <v>*</v>
      </c>
      <c r="D921" s="138" t="str">
        <f>IF(SP_SUL!S923="","*",SP_SUL!S923)</f>
        <v>-</v>
      </c>
      <c r="E921" s="138" t="str">
        <f>IF(SP_SUL!T923="","*",SP_SUL!T923)</f>
        <v>-</v>
      </c>
      <c r="F921" s="143" t="str">
        <f>IF(SP_SUL!B923="","*",SP_SUL!B923)</f>
        <v>*</v>
      </c>
      <c r="G921" s="143" t="str">
        <f>IF(SP_SUL!D923="","*",SP_SUL!D923)</f>
        <v>*</v>
      </c>
      <c r="H921" s="143" t="str">
        <f>IF(SP_SUL!F923="","*",SP_SUL!F923)</f>
        <v>*</v>
      </c>
      <c r="I921" s="143" t="str">
        <f>IF(SP_SUL!H923="","*",SP_SUL!H923)</f>
        <v>*</v>
      </c>
      <c r="J921" s="143" t="str">
        <f>IF(SP_SUL!I923="","*",SP_SUL!I923)</f>
        <v>*</v>
      </c>
      <c r="K921" s="138" t="str">
        <f>IF(SP_SUL!M923="","*",SP_SUL!M923)</f>
        <v>-</v>
      </c>
      <c r="L921" s="138" t="str">
        <f>IF(SP_SUL!N923="","*",SP_SUL!N923)</f>
        <v>-</v>
      </c>
      <c r="M921" s="139" t="str">
        <f>IF(SP_SUL!J923="","*",SP_SUL!J923)</f>
        <v>*</v>
      </c>
      <c r="N921" s="142" t="str">
        <f>IF(SP_SUL!K923="","*",SP_SUL!K923)</f>
        <v>*</v>
      </c>
      <c r="O921" s="142" t="str">
        <f>IF(SP_SUL!L923="","*",SP_SUL!L923)</f>
        <v>*</v>
      </c>
      <c r="P921" s="141" t="str">
        <f>IF(SP_SUL!O923="","*",SP_SUL!O923)</f>
        <v>*</v>
      </c>
      <c r="Q921" s="141" t="str">
        <f>IF(SP_SUL!P923="","*",SP_SUL!P923)</f>
        <v>*</v>
      </c>
      <c r="R921" s="143" t="str">
        <f>IF(SP_SUL!Q923="","*",CONCATENATE(SP_SUL!Q923," ",SP_SUL!R923))</f>
        <v>*</v>
      </c>
      <c r="S921" s="143" t="str">
        <f>IF(SP_SUL!V923="","*",SP_SUL!V923)</f>
        <v>*</v>
      </c>
      <c r="T921" s="143" t="str">
        <f>IF(SP_SUL!W923="","*",SP_SUL!W923)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IF(SP_SUL!Y924="","*",SP_SUL!Y924)</f>
        <v>*</v>
      </c>
      <c r="B922" s="144" t="str">
        <f>IF(SP_SUL!X924="","*",SP_SUL!X924)</f>
        <v>*</v>
      </c>
      <c r="C922" s="144" t="str">
        <f>IF(SP_SUL!Z924="","*",SP_SUL!Z924)</f>
        <v>*</v>
      </c>
      <c r="D922" s="138" t="str">
        <f>IF(SP_SUL!S924="","*",SP_SUL!S924)</f>
        <v>-</v>
      </c>
      <c r="E922" s="138" t="str">
        <f>IF(SP_SUL!T924="","*",SP_SUL!T924)</f>
        <v>-</v>
      </c>
      <c r="F922" s="143" t="str">
        <f>IF(SP_SUL!B924="","*",SP_SUL!B924)</f>
        <v>*</v>
      </c>
      <c r="G922" s="143" t="str">
        <f>IF(SP_SUL!D924="","*",SP_SUL!D924)</f>
        <v>*</v>
      </c>
      <c r="H922" s="143" t="str">
        <f>IF(SP_SUL!F924="","*",SP_SUL!F924)</f>
        <v>*</v>
      </c>
      <c r="I922" s="143" t="str">
        <f>IF(SP_SUL!H924="","*",SP_SUL!H924)</f>
        <v>*</v>
      </c>
      <c r="J922" s="143" t="str">
        <f>IF(SP_SUL!I924="","*",SP_SUL!I924)</f>
        <v>*</v>
      </c>
      <c r="K922" s="138" t="str">
        <f>IF(SP_SUL!M924="","*",SP_SUL!M924)</f>
        <v>-</v>
      </c>
      <c r="L922" s="138" t="str">
        <f>IF(SP_SUL!N924="","*",SP_SUL!N924)</f>
        <v>-</v>
      </c>
      <c r="M922" s="139" t="str">
        <f>IF(SP_SUL!J924="","*",SP_SUL!J924)</f>
        <v>*</v>
      </c>
      <c r="N922" s="142" t="str">
        <f>IF(SP_SUL!K924="","*",SP_SUL!K924)</f>
        <v>*</v>
      </c>
      <c r="O922" s="142" t="str">
        <f>IF(SP_SUL!L924="","*",SP_SUL!L924)</f>
        <v>*</v>
      </c>
      <c r="P922" s="141" t="str">
        <f>IF(SP_SUL!O924="","*",SP_SUL!O924)</f>
        <v>*</v>
      </c>
      <c r="Q922" s="141" t="str">
        <f>IF(SP_SUL!P924="","*",SP_SUL!P924)</f>
        <v>*</v>
      </c>
      <c r="R922" s="143" t="str">
        <f>IF(SP_SUL!Q924="","*",CONCATENATE(SP_SUL!Q924," ",SP_SUL!R924))</f>
        <v>*</v>
      </c>
      <c r="S922" s="143" t="str">
        <f>IF(SP_SUL!V924="","*",SP_SUL!V924)</f>
        <v>*</v>
      </c>
      <c r="T922" s="143" t="str">
        <f>IF(SP_SUL!W924="","*",SP_SUL!W924)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IF(SP_SUL!Y925="","*",SP_SUL!Y925)</f>
        <v>*</v>
      </c>
      <c r="B923" s="144" t="str">
        <f>IF(SP_SUL!X925="","*",SP_SUL!X925)</f>
        <v>*</v>
      </c>
      <c r="C923" s="144" t="str">
        <f>IF(SP_SUL!Z925="","*",SP_SUL!Z925)</f>
        <v>*</v>
      </c>
      <c r="D923" s="138" t="str">
        <f>IF(SP_SUL!S925="","*",SP_SUL!S925)</f>
        <v>-</v>
      </c>
      <c r="E923" s="138" t="str">
        <f>IF(SP_SUL!T925="","*",SP_SUL!T925)</f>
        <v>-</v>
      </c>
      <c r="F923" s="143" t="str">
        <f>IF(SP_SUL!B925="","*",SP_SUL!B925)</f>
        <v>*</v>
      </c>
      <c r="G923" s="143" t="str">
        <f>IF(SP_SUL!D925="","*",SP_SUL!D925)</f>
        <v>*</v>
      </c>
      <c r="H923" s="143" t="str">
        <f>IF(SP_SUL!F925="","*",SP_SUL!F925)</f>
        <v>*</v>
      </c>
      <c r="I923" s="143" t="str">
        <f>IF(SP_SUL!H925="","*",SP_SUL!H925)</f>
        <v>*</v>
      </c>
      <c r="J923" s="143" t="str">
        <f>IF(SP_SUL!I925="","*",SP_SUL!I925)</f>
        <v>*</v>
      </c>
      <c r="K923" s="138" t="str">
        <f>IF(SP_SUL!M925="","*",SP_SUL!M925)</f>
        <v>-</v>
      </c>
      <c r="L923" s="138" t="str">
        <f>IF(SP_SUL!N925="","*",SP_SUL!N925)</f>
        <v>-</v>
      </c>
      <c r="M923" s="139" t="str">
        <f>IF(SP_SUL!J925="","*",SP_SUL!J925)</f>
        <v>*</v>
      </c>
      <c r="N923" s="142" t="str">
        <f>IF(SP_SUL!K925="","*",SP_SUL!K925)</f>
        <v>*</v>
      </c>
      <c r="O923" s="142" t="str">
        <f>IF(SP_SUL!L925="","*",SP_SUL!L925)</f>
        <v>*</v>
      </c>
      <c r="P923" s="141" t="str">
        <f>IF(SP_SUL!O925="","*",SP_SUL!O925)</f>
        <v>*</v>
      </c>
      <c r="Q923" s="141" t="str">
        <f>IF(SP_SUL!P925="","*",SP_SUL!P925)</f>
        <v>*</v>
      </c>
      <c r="R923" s="143" t="str">
        <f>IF(SP_SUL!Q925="","*",CONCATENATE(SP_SUL!Q925," ",SP_SUL!R925))</f>
        <v>*</v>
      </c>
      <c r="S923" s="143" t="str">
        <f>IF(SP_SUL!V925="","*",SP_SUL!V925)</f>
        <v>*</v>
      </c>
      <c r="T923" s="143" t="str">
        <f>IF(SP_SUL!W925="","*",SP_SUL!W925)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IF(SP_SUL!Y926="","*",SP_SUL!Y926)</f>
        <v>*</v>
      </c>
      <c r="B924" s="144" t="str">
        <f>IF(SP_SUL!X926="","*",SP_SUL!X926)</f>
        <v>*</v>
      </c>
      <c r="C924" s="144" t="str">
        <f>IF(SP_SUL!Z926="","*",SP_SUL!Z926)</f>
        <v>*</v>
      </c>
      <c r="D924" s="138" t="str">
        <f>IF(SP_SUL!S926="","*",SP_SUL!S926)</f>
        <v>-</v>
      </c>
      <c r="E924" s="138" t="str">
        <f>IF(SP_SUL!T926="","*",SP_SUL!T926)</f>
        <v>-</v>
      </c>
      <c r="F924" s="143" t="str">
        <f>IF(SP_SUL!B926="","*",SP_SUL!B926)</f>
        <v>*</v>
      </c>
      <c r="G924" s="143" t="str">
        <f>IF(SP_SUL!D926="","*",SP_SUL!D926)</f>
        <v>*</v>
      </c>
      <c r="H924" s="143" t="str">
        <f>IF(SP_SUL!F926="","*",SP_SUL!F926)</f>
        <v>*</v>
      </c>
      <c r="I924" s="143" t="str">
        <f>IF(SP_SUL!H926="","*",SP_SUL!H926)</f>
        <v>*</v>
      </c>
      <c r="J924" s="143" t="str">
        <f>IF(SP_SUL!I926="","*",SP_SUL!I926)</f>
        <v>*</v>
      </c>
      <c r="K924" s="138" t="str">
        <f>IF(SP_SUL!M926="","*",SP_SUL!M926)</f>
        <v>-</v>
      </c>
      <c r="L924" s="138" t="str">
        <f>IF(SP_SUL!N926="","*",SP_SUL!N926)</f>
        <v>-</v>
      </c>
      <c r="M924" s="139" t="str">
        <f>IF(SP_SUL!J926="","*",SP_SUL!J926)</f>
        <v>*</v>
      </c>
      <c r="N924" s="142" t="str">
        <f>IF(SP_SUL!K926="","*",SP_SUL!K926)</f>
        <v>*</v>
      </c>
      <c r="O924" s="142" t="str">
        <f>IF(SP_SUL!L926="","*",SP_SUL!L926)</f>
        <v>*</v>
      </c>
      <c r="P924" s="141" t="str">
        <f>IF(SP_SUL!O926="","*",SP_SUL!O926)</f>
        <v>*</v>
      </c>
      <c r="Q924" s="141" t="str">
        <f>IF(SP_SUL!P926="","*",SP_SUL!P926)</f>
        <v>*</v>
      </c>
      <c r="R924" s="143" t="str">
        <f>IF(SP_SUL!Q926="","*",CONCATENATE(SP_SUL!Q926," ",SP_SUL!R926))</f>
        <v>*</v>
      </c>
      <c r="S924" s="143" t="str">
        <f>IF(SP_SUL!V926="","*",SP_SUL!V926)</f>
        <v>*</v>
      </c>
      <c r="T924" s="143" t="str">
        <f>IF(SP_SUL!W926="","*",SP_SUL!W926)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IF(SP_SUL!Y927="","*",SP_SUL!Y927)</f>
        <v>*</v>
      </c>
      <c r="B925" s="144" t="str">
        <f>IF(SP_SUL!X927="","*",SP_SUL!X927)</f>
        <v>*</v>
      </c>
      <c r="C925" s="144" t="str">
        <f>IF(SP_SUL!Z927="","*",SP_SUL!Z927)</f>
        <v>*</v>
      </c>
      <c r="D925" s="138" t="str">
        <f>IF(SP_SUL!S927="","*",SP_SUL!S927)</f>
        <v>-</v>
      </c>
      <c r="E925" s="138" t="str">
        <f>IF(SP_SUL!T927="","*",SP_SUL!T927)</f>
        <v>-</v>
      </c>
      <c r="F925" s="143" t="str">
        <f>IF(SP_SUL!B927="","*",SP_SUL!B927)</f>
        <v>*</v>
      </c>
      <c r="G925" s="143" t="str">
        <f>IF(SP_SUL!D927="","*",SP_SUL!D927)</f>
        <v>*</v>
      </c>
      <c r="H925" s="143" t="str">
        <f>IF(SP_SUL!F927="","*",SP_SUL!F927)</f>
        <v>*</v>
      </c>
      <c r="I925" s="143" t="str">
        <f>IF(SP_SUL!H927="","*",SP_SUL!H927)</f>
        <v>*</v>
      </c>
      <c r="J925" s="143" t="str">
        <f>IF(SP_SUL!I927="","*",SP_SUL!I927)</f>
        <v>*</v>
      </c>
      <c r="K925" s="138" t="str">
        <f>IF(SP_SUL!M927="","*",SP_SUL!M927)</f>
        <v>-</v>
      </c>
      <c r="L925" s="138" t="str">
        <f>IF(SP_SUL!N927="","*",SP_SUL!N927)</f>
        <v>-</v>
      </c>
      <c r="M925" s="139" t="str">
        <f>IF(SP_SUL!J927="","*",SP_SUL!J927)</f>
        <v>*</v>
      </c>
      <c r="N925" s="142" t="str">
        <f>IF(SP_SUL!K927="","*",SP_SUL!K927)</f>
        <v>*</v>
      </c>
      <c r="O925" s="142" t="str">
        <f>IF(SP_SUL!L927="","*",SP_SUL!L927)</f>
        <v>*</v>
      </c>
      <c r="P925" s="141" t="str">
        <f>IF(SP_SUL!O927="","*",SP_SUL!O927)</f>
        <v>*</v>
      </c>
      <c r="Q925" s="141" t="str">
        <f>IF(SP_SUL!P927="","*",SP_SUL!P927)</f>
        <v>*</v>
      </c>
      <c r="R925" s="143" t="str">
        <f>IF(SP_SUL!Q927="","*",CONCATENATE(SP_SUL!Q927," ",SP_SUL!R927))</f>
        <v>*</v>
      </c>
      <c r="S925" s="143" t="str">
        <f>IF(SP_SUL!V927="","*",SP_SUL!V927)</f>
        <v>*</v>
      </c>
      <c r="T925" s="143" t="str">
        <f>IF(SP_SUL!W927="","*",SP_SUL!W927)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IF(SP_SUL!Y928="","*",SP_SUL!Y928)</f>
        <v>*</v>
      </c>
      <c r="B926" s="144" t="str">
        <f>IF(SP_SUL!X928="","*",SP_SUL!X928)</f>
        <v>*</v>
      </c>
      <c r="C926" s="144" t="str">
        <f>IF(SP_SUL!Z928="","*",SP_SUL!Z928)</f>
        <v>*</v>
      </c>
      <c r="D926" s="138" t="str">
        <f>IF(SP_SUL!S928="","*",SP_SUL!S928)</f>
        <v>-</v>
      </c>
      <c r="E926" s="138" t="str">
        <f>IF(SP_SUL!T928="","*",SP_SUL!T928)</f>
        <v>-</v>
      </c>
      <c r="F926" s="143" t="str">
        <f>IF(SP_SUL!B928="","*",SP_SUL!B928)</f>
        <v>*</v>
      </c>
      <c r="G926" s="143" t="str">
        <f>IF(SP_SUL!D928="","*",SP_SUL!D928)</f>
        <v>*</v>
      </c>
      <c r="H926" s="143" t="str">
        <f>IF(SP_SUL!F928="","*",SP_SUL!F928)</f>
        <v>*</v>
      </c>
      <c r="I926" s="143" t="str">
        <f>IF(SP_SUL!H928="","*",SP_SUL!H928)</f>
        <v>*</v>
      </c>
      <c r="J926" s="143" t="str">
        <f>IF(SP_SUL!I928="","*",SP_SUL!I928)</f>
        <v>*</v>
      </c>
      <c r="K926" s="138" t="str">
        <f>IF(SP_SUL!M928="","*",SP_SUL!M928)</f>
        <v>-</v>
      </c>
      <c r="L926" s="138" t="str">
        <f>IF(SP_SUL!N928="","*",SP_SUL!N928)</f>
        <v>-</v>
      </c>
      <c r="M926" s="139" t="str">
        <f>IF(SP_SUL!J928="","*",SP_SUL!J928)</f>
        <v>*</v>
      </c>
      <c r="N926" s="142" t="str">
        <f>IF(SP_SUL!K928="","*",SP_SUL!K928)</f>
        <v>*</v>
      </c>
      <c r="O926" s="142" t="str">
        <f>IF(SP_SUL!L928="","*",SP_SUL!L928)</f>
        <v>*</v>
      </c>
      <c r="P926" s="141" t="str">
        <f>IF(SP_SUL!O928="","*",SP_SUL!O928)</f>
        <v>*</v>
      </c>
      <c r="Q926" s="141" t="str">
        <f>IF(SP_SUL!P928="","*",SP_SUL!P928)</f>
        <v>*</v>
      </c>
      <c r="R926" s="143" t="str">
        <f>IF(SP_SUL!Q928="","*",CONCATENATE(SP_SUL!Q928," ",SP_SUL!R928))</f>
        <v>*</v>
      </c>
      <c r="S926" s="143" t="str">
        <f>IF(SP_SUL!V928="","*",SP_SUL!V928)</f>
        <v>*</v>
      </c>
      <c r="T926" s="143" t="str">
        <f>IF(SP_SUL!W928="","*",SP_SUL!W928)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IF(SP_SUL!Y929="","*",SP_SUL!Y929)</f>
        <v>*</v>
      </c>
      <c r="B927" s="144" t="str">
        <f>IF(SP_SUL!X929="","*",SP_SUL!X929)</f>
        <v>*</v>
      </c>
      <c r="C927" s="144" t="str">
        <f>IF(SP_SUL!Z929="","*",SP_SUL!Z929)</f>
        <v>*</v>
      </c>
      <c r="D927" s="138" t="str">
        <f>IF(SP_SUL!S929="","*",SP_SUL!S929)</f>
        <v>-</v>
      </c>
      <c r="E927" s="138" t="str">
        <f>IF(SP_SUL!T929="","*",SP_SUL!T929)</f>
        <v>-</v>
      </c>
      <c r="F927" s="143" t="str">
        <f>IF(SP_SUL!B929="","*",SP_SUL!B929)</f>
        <v>*</v>
      </c>
      <c r="G927" s="143" t="str">
        <f>IF(SP_SUL!D929="","*",SP_SUL!D929)</f>
        <v>*</v>
      </c>
      <c r="H927" s="143" t="str">
        <f>IF(SP_SUL!F929="","*",SP_SUL!F929)</f>
        <v>*</v>
      </c>
      <c r="I927" s="143" t="str">
        <f>IF(SP_SUL!H929="","*",SP_SUL!H929)</f>
        <v>*</v>
      </c>
      <c r="J927" s="143" t="str">
        <f>IF(SP_SUL!I929="","*",SP_SUL!I929)</f>
        <v>*</v>
      </c>
      <c r="K927" s="138" t="str">
        <f>IF(SP_SUL!M929="","*",SP_SUL!M929)</f>
        <v>-</v>
      </c>
      <c r="L927" s="138" t="str">
        <f>IF(SP_SUL!N929="","*",SP_SUL!N929)</f>
        <v>-</v>
      </c>
      <c r="M927" s="139" t="str">
        <f>IF(SP_SUL!J929="","*",SP_SUL!J929)</f>
        <v>*</v>
      </c>
      <c r="N927" s="142" t="str">
        <f>IF(SP_SUL!K929="","*",SP_SUL!K929)</f>
        <v>*</v>
      </c>
      <c r="O927" s="142" t="str">
        <f>IF(SP_SUL!L929="","*",SP_SUL!L929)</f>
        <v>*</v>
      </c>
      <c r="P927" s="141" t="str">
        <f>IF(SP_SUL!O929="","*",SP_SUL!O929)</f>
        <v>*</v>
      </c>
      <c r="Q927" s="141" t="str">
        <f>IF(SP_SUL!P929="","*",SP_SUL!P929)</f>
        <v>*</v>
      </c>
      <c r="R927" s="143" t="str">
        <f>IF(SP_SUL!Q929="","*",CONCATENATE(SP_SUL!Q929," ",SP_SUL!R929))</f>
        <v>*</v>
      </c>
      <c r="S927" s="143" t="str">
        <f>IF(SP_SUL!V929="","*",SP_SUL!V929)</f>
        <v>*</v>
      </c>
      <c r="T927" s="143" t="str">
        <f>IF(SP_SUL!W929="","*",SP_SUL!W929)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IF(SP_SUL!Y930="","*",SP_SUL!Y930)</f>
        <v>*</v>
      </c>
      <c r="B928" s="144" t="str">
        <f>IF(SP_SUL!X930="","*",SP_SUL!X930)</f>
        <v>*</v>
      </c>
      <c r="C928" s="144" t="str">
        <f>IF(SP_SUL!Z930="","*",SP_SUL!Z930)</f>
        <v>*</v>
      </c>
      <c r="D928" s="138" t="str">
        <f>IF(SP_SUL!S930="","*",SP_SUL!S930)</f>
        <v>-</v>
      </c>
      <c r="E928" s="138" t="str">
        <f>IF(SP_SUL!T930="","*",SP_SUL!T930)</f>
        <v>-</v>
      </c>
      <c r="F928" s="143" t="str">
        <f>IF(SP_SUL!B930="","*",SP_SUL!B930)</f>
        <v>*</v>
      </c>
      <c r="G928" s="143" t="str">
        <f>IF(SP_SUL!D930="","*",SP_SUL!D930)</f>
        <v>*</v>
      </c>
      <c r="H928" s="143" t="str">
        <f>IF(SP_SUL!F930="","*",SP_SUL!F930)</f>
        <v>*</v>
      </c>
      <c r="I928" s="143" t="str">
        <f>IF(SP_SUL!H930="","*",SP_SUL!H930)</f>
        <v>*</v>
      </c>
      <c r="J928" s="143" t="str">
        <f>IF(SP_SUL!I930="","*",SP_SUL!I930)</f>
        <v>*</v>
      </c>
      <c r="K928" s="138" t="str">
        <f>IF(SP_SUL!M930="","*",SP_SUL!M930)</f>
        <v>-</v>
      </c>
      <c r="L928" s="138" t="str">
        <f>IF(SP_SUL!N930="","*",SP_SUL!N930)</f>
        <v>-</v>
      </c>
      <c r="M928" s="139" t="str">
        <f>IF(SP_SUL!J930="","*",SP_SUL!J930)</f>
        <v>*</v>
      </c>
      <c r="N928" s="142" t="str">
        <f>IF(SP_SUL!K930="","*",SP_SUL!K930)</f>
        <v>*</v>
      </c>
      <c r="O928" s="142" t="str">
        <f>IF(SP_SUL!L930="","*",SP_SUL!L930)</f>
        <v>*</v>
      </c>
      <c r="P928" s="141" t="str">
        <f>IF(SP_SUL!O930="","*",SP_SUL!O930)</f>
        <v>*</v>
      </c>
      <c r="Q928" s="141" t="str">
        <f>IF(SP_SUL!P930="","*",SP_SUL!P930)</f>
        <v>*</v>
      </c>
      <c r="R928" s="143" t="str">
        <f>IF(SP_SUL!Q930="","*",CONCATENATE(SP_SUL!Q930," ",SP_SUL!R930))</f>
        <v>*</v>
      </c>
      <c r="S928" s="143" t="str">
        <f>IF(SP_SUL!V930="","*",SP_SUL!V930)</f>
        <v>*</v>
      </c>
      <c r="T928" s="143" t="str">
        <f>IF(SP_SUL!W930="","*",SP_SUL!W930)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IF(SP_SUL!Y931="","*",SP_SUL!Y931)</f>
        <v>*</v>
      </c>
      <c r="B929" s="144" t="str">
        <f>IF(SP_SUL!X931="","*",SP_SUL!X931)</f>
        <v>*</v>
      </c>
      <c r="C929" s="144" t="str">
        <f>IF(SP_SUL!Z931="","*",SP_SUL!Z931)</f>
        <v>*</v>
      </c>
      <c r="D929" s="138" t="str">
        <f>IF(SP_SUL!S931="","*",SP_SUL!S931)</f>
        <v>-</v>
      </c>
      <c r="E929" s="138" t="str">
        <f>IF(SP_SUL!T931="","*",SP_SUL!T931)</f>
        <v>-</v>
      </c>
      <c r="F929" s="143" t="str">
        <f>IF(SP_SUL!B931="","*",SP_SUL!B931)</f>
        <v>*</v>
      </c>
      <c r="G929" s="143" t="str">
        <f>IF(SP_SUL!D931="","*",SP_SUL!D931)</f>
        <v>*</v>
      </c>
      <c r="H929" s="143" t="str">
        <f>IF(SP_SUL!F931="","*",SP_SUL!F931)</f>
        <v>*</v>
      </c>
      <c r="I929" s="143" t="str">
        <f>IF(SP_SUL!H931="","*",SP_SUL!H931)</f>
        <v>*</v>
      </c>
      <c r="J929" s="143" t="str">
        <f>IF(SP_SUL!I931="","*",SP_SUL!I931)</f>
        <v>*</v>
      </c>
      <c r="K929" s="138" t="str">
        <f>IF(SP_SUL!M931="","*",SP_SUL!M931)</f>
        <v>-</v>
      </c>
      <c r="L929" s="138" t="str">
        <f>IF(SP_SUL!N931="","*",SP_SUL!N931)</f>
        <v>-</v>
      </c>
      <c r="M929" s="139" t="str">
        <f>IF(SP_SUL!J931="","*",SP_SUL!J931)</f>
        <v>*</v>
      </c>
      <c r="N929" s="142" t="str">
        <f>IF(SP_SUL!K931="","*",SP_SUL!K931)</f>
        <v>*</v>
      </c>
      <c r="O929" s="142" t="str">
        <f>IF(SP_SUL!L931="","*",SP_SUL!L931)</f>
        <v>*</v>
      </c>
      <c r="P929" s="141" t="str">
        <f>IF(SP_SUL!O931="","*",SP_SUL!O931)</f>
        <v>*</v>
      </c>
      <c r="Q929" s="141" t="str">
        <f>IF(SP_SUL!P931="","*",SP_SUL!P931)</f>
        <v>*</v>
      </c>
      <c r="R929" s="143" t="str">
        <f>IF(SP_SUL!Q931="","*",CONCATENATE(SP_SUL!Q931," ",SP_SUL!R931))</f>
        <v>*</v>
      </c>
      <c r="S929" s="143" t="str">
        <f>IF(SP_SUL!V931="","*",SP_SUL!V931)</f>
        <v>*</v>
      </c>
      <c r="T929" s="143" t="str">
        <f>IF(SP_SUL!W931="","*",SP_SUL!W931)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IF(SP_SUL!Y932="","*",SP_SUL!Y932)</f>
        <v>*</v>
      </c>
      <c r="B930" s="144" t="str">
        <f>IF(SP_SUL!X932="","*",SP_SUL!X932)</f>
        <v>*</v>
      </c>
      <c r="C930" s="144" t="str">
        <f>IF(SP_SUL!Z932="","*",SP_SUL!Z932)</f>
        <v>*</v>
      </c>
      <c r="D930" s="138" t="str">
        <f>IF(SP_SUL!S932="","*",SP_SUL!S932)</f>
        <v>-</v>
      </c>
      <c r="E930" s="138" t="str">
        <f>IF(SP_SUL!T932="","*",SP_SUL!T932)</f>
        <v>-</v>
      </c>
      <c r="F930" s="143" t="str">
        <f>IF(SP_SUL!B932="","*",SP_SUL!B932)</f>
        <v>*</v>
      </c>
      <c r="G930" s="143" t="str">
        <f>IF(SP_SUL!D932="","*",SP_SUL!D932)</f>
        <v>*</v>
      </c>
      <c r="H930" s="143" t="str">
        <f>IF(SP_SUL!F932="","*",SP_SUL!F932)</f>
        <v>*</v>
      </c>
      <c r="I930" s="143" t="str">
        <f>IF(SP_SUL!H932="","*",SP_SUL!H932)</f>
        <v>*</v>
      </c>
      <c r="J930" s="143" t="str">
        <f>IF(SP_SUL!I932="","*",SP_SUL!I932)</f>
        <v>*</v>
      </c>
      <c r="K930" s="138" t="str">
        <f>IF(SP_SUL!M932="","*",SP_SUL!M932)</f>
        <v>-</v>
      </c>
      <c r="L930" s="138" t="str">
        <f>IF(SP_SUL!N932="","*",SP_SUL!N932)</f>
        <v>-</v>
      </c>
      <c r="M930" s="139" t="str">
        <f>IF(SP_SUL!J932="","*",SP_SUL!J932)</f>
        <v>*</v>
      </c>
      <c r="N930" s="142" t="str">
        <f>IF(SP_SUL!K932="","*",SP_SUL!K932)</f>
        <v>*</v>
      </c>
      <c r="O930" s="142" t="str">
        <f>IF(SP_SUL!L932="","*",SP_SUL!L932)</f>
        <v>*</v>
      </c>
      <c r="P930" s="141" t="str">
        <f>IF(SP_SUL!O932="","*",SP_SUL!O932)</f>
        <v>*</v>
      </c>
      <c r="Q930" s="141" t="str">
        <f>IF(SP_SUL!P932="","*",SP_SUL!P932)</f>
        <v>*</v>
      </c>
      <c r="R930" s="143" t="str">
        <f>IF(SP_SUL!Q932="","*",CONCATENATE(SP_SUL!Q932," ",SP_SUL!R932))</f>
        <v>*</v>
      </c>
      <c r="S930" s="143" t="str">
        <f>IF(SP_SUL!V932="","*",SP_SUL!V932)</f>
        <v>*</v>
      </c>
      <c r="T930" s="143" t="str">
        <f>IF(SP_SUL!W932="","*",SP_SUL!W932)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IF(SP_SUL!Y933="","*",SP_SUL!Y933)</f>
        <v>*</v>
      </c>
      <c r="B931" s="144" t="str">
        <f>IF(SP_SUL!X933="","*",SP_SUL!X933)</f>
        <v>*</v>
      </c>
      <c r="C931" s="144" t="str">
        <f>IF(SP_SUL!Z933="","*",SP_SUL!Z933)</f>
        <v>*</v>
      </c>
      <c r="D931" s="138" t="str">
        <f>IF(SP_SUL!S933="","*",SP_SUL!S933)</f>
        <v>-</v>
      </c>
      <c r="E931" s="138" t="str">
        <f>IF(SP_SUL!T933="","*",SP_SUL!T933)</f>
        <v>-</v>
      </c>
      <c r="F931" s="143" t="str">
        <f>IF(SP_SUL!B933="","*",SP_SUL!B933)</f>
        <v>*</v>
      </c>
      <c r="G931" s="143" t="str">
        <f>IF(SP_SUL!D933="","*",SP_SUL!D933)</f>
        <v>*</v>
      </c>
      <c r="H931" s="143" t="str">
        <f>IF(SP_SUL!F933="","*",SP_SUL!F933)</f>
        <v>*</v>
      </c>
      <c r="I931" s="143" t="str">
        <f>IF(SP_SUL!H933="","*",SP_SUL!H933)</f>
        <v>*</v>
      </c>
      <c r="J931" s="143" t="str">
        <f>IF(SP_SUL!I933="","*",SP_SUL!I933)</f>
        <v>*</v>
      </c>
      <c r="K931" s="138" t="str">
        <f>IF(SP_SUL!M933="","*",SP_SUL!M933)</f>
        <v>-</v>
      </c>
      <c r="L931" s="138" t="str">
        <f>IF(SP_SUL!N933="","*",SP_SUL!N933)</f>
        <v>-</v>
      </c>
      <c r="M931" s="139" t="str">
        <f>IF(SP_SUL!J933="","*",SP_SUL!J933)</f>
        <v>*</v>
      </c>
      <c r="N931" s="142" t="str">
        <f>IF(SP_SUL!K933="","*",SP_SUL!K933)</f>
        <v>*</v>
      </c>
      <c r="O931" s="142" t="str">
        <f>IF(SP_SUL!L933="","*",SP_SUL!L933)</f>
        <v>*</v>
      </c>
      <c r="P931" s="141" t="str">
        <f>IF(SP_SUL!O933="","*",SP_SUL!O933)</f>
        <v>*</v>
      </c>
      <c r="Q931" s="141" t="str">
        <f>IF(SP_SUL!P933="","*",SP_SUL!P933)</f>
        <v>*</v>
      </c>
      <c r="R931" s="143" t="str">
        <f>IF(SP_SUL!Q933="","*",CONCATENATE(SP_SUL!Q933," ",SP_SUL!R933))</f>
        <v>*</v>
      </c>
      <c r="S931" s="143" t="str">
        <f>IF(SP_SUL!V933="","*",SP_SUL!V933)</f>
        <v>*</v>
      </c>
      <c r="T931" s="143" t="str">
        <f>IF(SP_SUL!W933="","*",SP_SUL!W933)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IF(SP_SUL!Y934="","*",SP_SUL!Y934)</f>
        <v>*</v>
      </c>
      <c r="B932" s="144" t="str">
        <f>IF(SP_SUL!X934="","*",SP_SUL!X934)</f>
        <v>*</v>
      </c>
      <c r="C932" s="144" t="str">
        <f>IF(SP_SUL!Z934="","*",SP_SUL!Z934)</f>
        <v>*</v>
      </c>
      <c r="D932" s="138" t="str">
        <f>IF(SP_SUL!S934="","*",SP_SUL!S934)</f>
        <v>-</v>
      </c>
      <c r="E932" s="138" t="str">
        <f>IF(SP_SUL!T934="","*",SP_SUL!T934)</f>
        <v>-</v>
      </c>
      <c r="F932" s="143" t="str">
        <f>IF(SP_SUL!B934="","*",SP_SUL!B934)</f>
        <v>*</v>
      </c>
      <c r="G932" s="143" t="str">
        <f>IF(SP_SUL!D934="","*",SP_SUL!D934)</f>
        <v>*</v>
      </c>
      <c r="H932" s="143" t="str">
        <f>IF(SP_SUL!F934="","*",SP_SUL!F934)</f>
        <v>*</v>
      </c>
      <c r="I932" s="143" t="str">
        <f>IF(SP_SUL!H934="","*",SP_SUL!H934)</f>
        <v>*</v>
      </c>
      <c r="J932" s="143" t="str">
        <f>IF(SP_SUL!I934="","*",SP_SUL!I934)</f>
        <v>*</v>
      </c>
      <c r="K932" s="138" t="str">
        <f>IF(SP_SUL!M934="","*",SP_SUL!M934)</f>
        <v>-</v>
      </c>
      <c r="L932" s="138" t="str">
        <f>IF(SP_SUL!N934="","*",SP_SUL!N934)</f>
        <v>-</v>
      </c>
      <c r="M932" s="139" t="str">
        <f>IF(SP_SUL!J934="","*",SP_SUL!J934)</f>
        <v>*</v>
      </c>
      <c r="N932" s="142" t="str">
        <f>IF(SP_SUL!K934="","*",SP_SUL!K934)</f>
        <v>*</v>
      </c>
      <c r="O932" s="142" t="str">
        <f>IF(SP_SUL!L934="","*",SP_SUL!L934)</f>
        <v>*</v>
      </c>
      <c r="P932" s="141" t="str">
        <f>IF(SP_SUL!O934="","*",SP_SUL!O934)</f>
        <v>*</v>
      </c>
      <c r="Q932" s="141" t="str">
        <f>IF(SP_SUL!P934="","*",SP_SUL!P934)</f>
        <v>*</v>
      </c>
      <c r="R932" s="143" t="str">
        <f>IF(SP_SUL!Q934="","*",CONCATENATE(SP_SUL!Q934," ",SP_SUL!R934))</f>
        <v>*</v>
      </c>
      <c r="S932" s="143" t="str">
        <f>IF(SP_SUL!V934="","*",SP_SUL!V934)</f>
        <v>*</v>
      </c>
      <c r="T932" s="143" t="str">
        <f>IF(SP_SUL!W934="","*",SP_SUL!W934)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IF(SP_SUL!Y935="","*",SP_SUL!Y935)</f>
        <v>*</v>
      </c>
      <c r="B933" s="144" t="str">
        <f>IF(SP_SUL!X935="","*",SP_SUL!X935)</f>
        <v>*</v>
      </c>
      <c r="C933" s="144" t="str">
        <f>IF(SP_SUL!Z935="","*",SP_SUL!Z935)</f>
        <v>*</v>
      </c>
      <c r="D933" s="138" t="str">
        <f>IF(SP_SUL!S935="","*",SP_SUL!S935)</f>
        <v>-</v>
      </c>
      <c r="E933" s="138" t="str">
        <f>IF(SP_SUL!T935="","*",SP_SUL!T935)</f>
        <v>-</v>
      </c>
      <c r="F933" s="143" t="str">
        <f>IF(SP_SUL!B935="","*",SP_SUL!B935)</f>
        <v>*</v>
      </c>
      <c r="G933" s="143" t="str">
        <f>IF(SP_SUL!D935="","*",SP_SUL!D935)</f>
        <v>*</v>
      </c>
      <c r="H933" s="143" t="str">
        <f>IF(SP_SUL!F935="","*",SP_SUL!F935)</f>
        <v>*</v>
      </c>
      <c r="I933" s="143" t="str">
        <f>IF(SP_SUL!H935="","*",SP_SUL!H935)</f>
        <v>*</v>
      </c>
      <c r="J933" s="143" t="str">
        <f>IF(SP_SUL!I935="","*",SP_SUL!I935)</f>
        <v>*</v>
      </c>
      <c r="K933" s="138" t="str">
        <f>IF(SP_SUL!M935="","*",SP_SUL!M935)</f>
        <v>-</v>
      </c>
      <c r="L933" s="138" t="str">
        <f>IF(SP_SUL!N935="","*",SP_SUL!N935)</f>
        <v>-</v>
      </c>
      <c r="M933" s="139" t="str">
        <f>IF(SP_SUL!J935="","*",SP_SUL!J935)</f>
        <v>*</v>
      </c>
      <c r="N933" s="142" t="str">
        <f>IF(SP_SUL!K935="","*",SP_SUL!K935)</f>
        <v>*</v>
      </c>
      <c r="O933" s="142" t="str">
        <f>IF(SP_SUL!L935="","*",SP_SUL!L935)</f>
        <v>*</v>
      </c>
      <c r="P933" s="141" t="str">
        <f>IF(SP_SUL!O935="","*",SP_SUL!O935)</f>
        <v>*</v>
      </c>
      <c r="Q933" s="141" t="str">
        <f>IF(SP_SUL!P935="","*",SP_SUL!P935)</f>
        <v>*</v>
      </c>
      <c r="R933" s="143" t="str">
        <f>IF(SP_SUL!Q935="","*",CONCATENATE(SP_SUL!Q935," ",SP_SUL!R935))</f>
        <v>*</v>
      </c>
      <c r="S933" s="143" t="str">
        <f>IF(SP_SUL!V935="","*",SP_SUL!V935)</f>
        <v>*</v>
      </c>
      <c r="T933" s="143" t="str">
        <f>IF(SP_SUL!W935="","*",SP_SUL!W935)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IF(SP_SUL!Y936="","*",SP_SUL!Y936)</f>
        <v>*</v>
      </c>
      <c r="B934" s="144" t="str">
        <f>IF(SP_SUL!X936="","*",SP_SUL!X936)</f>
        <v>*</v>
      </c>
      <c r="C934" s="144" t="str">
        <f>IF(SP_SUL!Z936="","*",SP_SUL!Z936)</f>
        <v>*</v>
      </c>
      <c r="D934" s="138" t="str">
        <f>IF(SP_SUL!S936="","*",SP_SUL!S936)</f>
        <v>-</v>
      </c>
      <c r="E934" s="138" t="str">
        <f>IF(SP_SUL!T936="","*",SP_SUL!T936)</f>
        <v>-</v>
      </c>
      <c r="F934" s="143" t="str">
        <f>IF(SP_SUL!B936="","*",SP_SUL!B936)</f>
        <v>*</v>
      </c>
      <c r="G934" s="143" t="str">
        <f>IF(SP_SUL!D936="","*",SP_SUL!D936)</f>
        <v>*</v>
      </c>
      <c r="H934" s="143" t="str">
        <f>IF(SP_SUL!F936="","*",SP_SUL!F936)</f>
        <v>*</v>
      </c>
      <c r="I934" s="143" t="str">
        <f>IF(SP_SUL!H936="","*",SP_SUL!H936)</f>
        <v>*</v>
      </c>
      <c r="J934" s="143" t="str">
        <f>IF(SP_SUL!I936="","*",SP_SUL!I936)</f>
        <v>*</v>
      </c>
      <c r="K934" s="138" t="str">
        <f>IF(SP_SUL!M936="","*",SP_SUL!M936)</f>
        <v>-</v>
      </c>
      <c r="L934" s="138" t="str">
        <f>IF(SP_SUL!N936="","*",SP_SUL!N936)</f>
        <v>-</v>
      </c>
      <c r="M934" s="139" t="str">
        <f>IF(SP_SUL!J936="","*",SP_SUL!J936)</f>
        <v>*</v>
      </c>
      <c r="N934" s="142" t="str">
        <f>IF(SP_SUL!K936="","*",SP_SUL!K936)</f>
        <v>*</v>
      </c>
      <c r="O934" s="142" t="str">
        <f>IF(SP_SUL!L936="","*",SP_SUL!L936)</f>
        <v>*</v>
      </c>
      <c r="P934" s="141" t="str">
        <f>IF(SP_SUL!O936="","*",SP_SUL!O936)</f>
        <v>*</v>
      </c>
      <c r="Q934" s="141" t="str">
        <f>IF(SP_SUL!P936="","*",SP_SUL!P936)</f>
        <v>*</v>
      </c>
      <c r="R934" s="143" t="str">
        <f>IF(SP_SUL!Q936="","*",CONCATENATE(SP_SUL!Q936," ",SP_SUL!R936))</f>
        <v>*</v>
      </c>
      <c r="S934" s="143" t="str">
        <f>IF(SP_SUL!V936="","*",SP_SUL!V936)</f>
        <v>*</v>
      </c>
      <c r="T934" s="143" t="str">
        <f>IF(SP_SUL!W936="","*",SP_SUL!W936)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IF(SP_SUL!Y937="","*",SP_SUL!Y937)</f>
        <v>*</v>
      </c>
      <c r="B935" s="144" t="str">
        <f>IF(SP_SUL!X937="","*",SP_SUL!X937)</f>
        <v>*</v>
      </c>
      <c r="C935" s="144" t="str">
        <f>IF(SP_SUL!Z937="","*",SP_SUL!Z937)</f>
        <v>*</v>
      </c>
      <c r="D935" s="138" t="str">
        <f>IF(SP_SUL!S937="","*",SP_SUL!S937)</f>
        <v>-</v>
      </c>
      <c r="E935" s="138" t="str">
        <f>IF(SP_SUL!T937="","*",SP_SUL!T937)</f>
        <v>-</v>
      </c>
      <c r="F935" s="143" t="str">
        <f>IF(SP_SUL!B937="","*",SP_SUL!B937)</f>
        <v>*</v>
      </c>
      <c r="G935" s="143" t="str">
        <f>IF(SP_SUL!D937="","*",SP_SUL!D937)</f>
        <v>*</v>
      </c>
      <c r="H935" s="143" t="str">
        <f>IF(SP_SUL!F937="","*",SP_SUL!F937)</f>
        <v>*</v>
      </c>
      <c r="I935" s="143" t="str">
        <f>IF(SP_SUL!H937="","*",SP_SUL!H937)</f>
        <v>*</v>
      </c>
      <c r="J935" s="143" t="str">
        <f>IF(SP_SUL!I937="","*",SP_SUL!I937)</f>
        <v>*</v>
      </c>
      <c r="K935" s="138" t="str">
        <f>IF(SP_SUL!M937="","*",SP_SUL!M937)</f>
        <v>-</v>
      </c>
      <c r="L935" s="138" t="str">
        <f>IF(SP_SUL!N937="","*",SP_SUL!N937)</f>
        <v>-</v>
      </c>
      <c r="M935" s="139" t="str">
        <f>IF(SP_SUL!J937="","*",SP_SUL!J937)</f>
        <v>*</v>
      </c>
      <c r="N935" s="142" t="str">
        <f>IF(SP_SUL!K937="","*",SP_SUL!K937)</f>
        <v>*</v>
      </c>
      <c r="O935" s="142" t="str">
        <f>IF(SP_SUL!L937="","*",SP_SUL!L937)</f>
        <v>*</v>
      </c>
      <c r="P935" s="141" t="str">
        <f>IF(SP_SUL!O937="","*",SP_SUL!O937)</f>
        <v>*</v>
      </c>
      <c r="Q935" s="141" t="str">
        <f>IF(SP_SUL!P937="","*",SP_SUL!P937)</f>
        <v>*</v>
      </c>
      <c r="R935" s="143" t="str">
        <f>IF(SP_SUL!Q937="","*",CONCATENATE(SP_SUL!Q937," ",SP_SUL!R937))</f>
        <v>*</v>
      </c>
      <c r="S935" s="143" t="str">
        <f>IF(SP_SUL!V937="","*",SP_SUL!V937)</f>
        <v>*</v>
      </c>
      <c r="T935" s="143" t="str">
        <f>IF(SP_SUL!W937="","*",SP_SUL!W937)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IF(SP_SUL!Y938="","*",SP_SUL!Y938)</f>
        <v>*</v>
      </c>
      <c r="B936" s="144" t="str">
        <f>IF(SP_SUL!X938="","*",SP_SUL!X938)</f>
        <v>*</v>
      </c>
      <c r="C936" s="144" t="str">
        <f>IF(SP_SUL!Z938="","*",SP_SUL!Z938)</f>
        <v>*</v>
      </c>
      <c r="D936" s="138" t="str">
        <f>IF(SP_SUL!S938="","*",SP_SUL!S938)</f>
        <v>-</v>
      </c>
      <c r="E936" s="138" t="str">
        <f>IF(SP_SUL!T938="","*",SP_SUL!T938)</f>
        <v>-</v>
      </c>
      <c r="F936" s="143" t="str">
        <f>IF(SP_SUL!B938="","*",SP_SUL!B938)</f>
        <v>*</v>
      </c>
      <c r="G936" s="143" t="str">
        <f>IF(SP_SUL!D938="","*",SP_SUL!D938)</f>
        <v>*</v>
      </c>
      <c r="H936" s="143" t="str">
        <f>IF(SP_SUL!F938="","*",SP_SUL!F938)</f>
        <v>*</v>
      </c>
      <c r="I936" s="143" t="str">
        <f>IF(SP_SUL!H938="","*",SP_SUL!H938)</f>
        <v>*</v>
      </c>
      <c r="J936" s="143" t="str">
        <f>IF(SP_SUL!I938="","*",SP_SUL!I938)</f>
        <v>*</v>
      </c>
      <c r="K936" s="138" t="str">
        <f>IF(SP_SUL!M938="","*",SP_SUL!M938)</f>
        <v>-</v>
      </c>
      <c r="L936" s="138" t="str">
        <f>IF(SP_SUL!N938="","*",SP_SUL!N938)</f>
        <v>-</v>
      </c>
      <c r="M936" s="139" t="str">
        <f>IF(SP_SUL!J938="","*",SP_SUL!J938)</f>
        <v>*</v>
      </c>
      <c r="N936" s="142" t="str">
        <f>IF(SP_SUL!K938="","*",SP_SUL!K938)</f>
        <v>*</v>
      </c>
      <c r="O936" s="142" t="str">
        <f>IF(SP_SUL!L938="","*",SP_SUL!L938)</f>
        <v>*</v>
      </c>
      <c r="P936" s="141" t="str">
        <f>IF(SP_SUL!O938="","*",SP_SUL!O938)</f>
        <v>*</v>
      </c>
      <c r="Q936" s="141" t="str">
        <f>IF(SP_SUL!P938="","*",SP_SUL!P938)</f>
        <v>*</v>
      </c>
      <c r="R936" s="143" t="str">
        <f>IF(SP_SUL!Q938="","*",CONCATENATE(SP_SUL!Q938," ",SP_SUL!R938))</f>
        <v>*</v>
      </c>
      <c r="S936" s="143" t="str">
        <f>IF(SP_SUL!V938="","*",SP_SUL!V938)</f>
        <v>*</v>
      </c>
      <c r="T936" s="143" t="str">
        <f>IF(SP_SUL!W938="","*",SP_SUL!W938)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IF(SP_SUL!Y939="","*",SP_SUL!Y939)</f>
        <v>*</v>
      </c>
      <c r="B937" s="144" t="str">
        <f>IF(SP_SUL!X939="","*",SP_SUL!X939)</f>
        <v>*</v>
      </c>
      <c r="C937" s="144" t="str">
        <f>IF(SP_SUL!Z939="","*",SP_SUL!Z939)</f>
        <v>*</v>
      </c>
      <c r="D937" s="138" t="str">
        <f>IF(SP_SUL!S939="","*",SP_SUL!S939)</f>
        <v>-</v>
      </c>
      <c r="E937" s="138" t="str">
        <f>IF(SP_SUL!T939="","*",SP_SUL!T939)</f>
        <v>-</v>
      </c>
      <c r="F937" s="143" t="str">
        <f>IF(SP_SUL!B939="","*",SP_SUL!B939)</f>
        <v>*</v>
      </c>
      <c r="G937" s="143" t="str">
        <f>IF(SP_SUL!D939="","*",SP_SUL!D939)</f>
        <v>*</v>
      </c>
      <c r="H937" s="143" t="str">
        <f>IF(SP_SUL!F939="","*",SP_SUL!F939)</f>
        <v>*</v>
      </c>
      <c r="I937" s="143" t="str">
        <f>IF(SP_SUL!H939="","*",SP_SUL!H939)</f>
        <v>*</v>
      </c>
      <c r="J937" s="143" t="str">
        <f>IF(SP_SUL!I939="","*",SP_SUL!I939)</f>
        <v>*</v>
      </c>
      <c r="K937" s="138" t="str">
        <f>IF(SP_SUL!M939="","*",SP_SUL!M939)</f>
        <v>-</v>
      </c>
      <c r="L937" s="138" t="str">
        <f>IF(SP_SUL!N939="","*",SP_SUL!N939)</f>
        <v>-</v>
      </c>
      <c r="M937" s="139" t="str">
        <f>IF(SP_SUL!J939="","*",SP_SUL!J939)</f>
        <v>*</v>
      </c>
      <c r="N937" s="142" t="str">
        <f>IF(SP_SUL!K939="","*",SP_SUL!K939)</f>
        <v>*</v>
      </c>
      <c r="O937" s="142" t="str">
        <f>IF(SP_SUL!L939="","*",SP_SUL!L939)</f>
        <v>*</v>
      </c>
      <c r="P937" s="141" t="str">
        <f>IF(SP_SUL!O939="","*",SP_SUL!O939)</f>
        <v>*</v>
      </c>
      <c r="Q937" s="141" t="str">
        <f>IF(SP_SUL!P939="","*",SP_SUL!P939)</f>
        <v>*</v>
      </c>
      <c r="R937" s="143" t="str">
        <f>IF(SP_SUL!Q939="","*",CONCATENATE(SP_SUL!Q939," ",SP_SUL!R939))</f>
        <v>*</v>
      </c>
      <c r="S937" s="143" t="str">
        <f>IF(SP_SUL!V939="","*",SP_SUL!V939)</f>
        <v>*</v>
      </c>
      <c r="T937" s="143" t="str">
        <f>IF(SP_SUL!W939="","*",SP_SUL!W939)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IF(SP_SUL!Y940="","*",SP_SUL!Y940)</f>
        <v>*</v>
      </c>
      <c r="B938" s="144" t="str">
        <f>IF(SP_SUL!X940="","*",SP_SUL!X940)</f>
        <v>*</v>
      </c>
      <c r="C938" s="144" t="str">
        <f>IF(SP_SUL!Z940="","*",SP_SUL!Z940)</f>
        <v>*</v>
      </c>
      <c r="D938" s="138" t="str">
        <f>IF(SP_SUL!S940="","*",SP_SUL!S940)</f>
        <v>-</v>
      </c>
      <c r="E938" s="138" t="str">
        <f>IF(SP_SUL!T940="","*",SP_SUL!T940)</f>
        <v>-</v>
      </c>
      <c r="F938" s="143" t="str">
        <f>IF(SP_SUL!B940="","*",SP_SUL!B940)</f>
        <v>*</v>
      </c>
      <c r="G938" s="143" t="str">
        <f>IF(SP_SUL!D940="","*",SP_SUL!D940)</f>
        <v>*</v>
      </c>
      <c r="H938" s="143" t="str">
        <f>IF(SP_SUL!F940="","*",SP_SUL!F940)</f>
        <v>*</v>
      </c>
      <c r="I938" s="143" t="str">
        <f>IF(SP_SUL!H940="","*",SP_SUL!H940)</f>
        <v>*</v>
      </c>
      <c r="J938" s="143" t="str">
        <f>IF(SP_SUL!I940="","*",SP_SUL!I940)</f>
        <v>*</v>
      </c>
      <c r="K938" s="138" t="str">
        <f>IF(SP_SUL!M940="","*",SP_SUL!M940)</f>
        <v>-</v>
      </c>
      <c r="L938" s="138" t="str">
        <f>IF(SP_SUL!N940="","*",SP_SUL!N940)</f>
        <v>-</v>
      </c>
      <c r="M938" s="139" t="str">
        <f>IF(SP_SUL!J940="","*",SP_SUL!J940)</f>
        <v>*</v>
      </c>
      <c r="N938" s="142" t="str">
        <f>IF(SP_SUL!K940="","*",SP_SUL!K940)</f>
        <v>*</v>
      </c>
      <c r="O938" s="142" t="str">
        <f>IF(SP_SUL!L940="","*",SP_SUL!L940)</f>
        <v>*</v>
      </c>
      <c r="P938" s="141" t="str">
        <f>IF(SP_SUL!O940="","*",SP_SUL!O940)</f>
        <v>*</v>
      </c>
      <c r="Q938" s="141" t="str">
        <f>IF(SP_SUL!P940="","*",SP_SUL!P940)</f>
        <v>*</v>
      </c>
      <c r="R938" s="143" t="str">
        <f>IF(SP_SUL!Q940="","*",CONCATENATE(SP_SUL!Q940," ",SP_SUL!R940))</f>
        <v>*</v>
      </c>
      <c r="S938" s="143" t="str">
        <f>IF(SP_SUL!V940="","*",SP_SUL!V940)</f>
        <v>*</v>
      </c>
      <c r="T938" s="143" t="str">
        <f>IF(SP_SUL!W940="","*",SP_SUL!W940)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IF(SP_SUL!Y941="","*",SP_SUL!Y941)</f>
        <v>*</v>
      </c>
      <c r="B939" s="144" t="str">
        <f>IF(SP_SUL!X941="","*",SP_SUL!X941)</f>
        <v>*</v>
      </c>
      <c r="C939" s="144" t="str">
        <f>IF(SP_SUL!Z941="","*",SP_SUL!Z941)</f>
        <v>*</v>
      </c>
      <c r="D939" s="138" t="str">
        <f>IF(SP_SUL!S941="","*",SP_SUL!S941)</f>
        <v>-</v>
      </c>
      <c r="E939" s="138" t="str">
        <f>IF(SP_SUL!T941="","*",SP_SUL!T941)</f>
        <v>-</v>
      </c>
      <c r="F939" s="143" t="str">
        <f>IF(SP_SUL!B941="","*",SP_SUL!B941)</f>
        <v>*</v>
      </c>
      <c r="G939" s="143" t="str">
        <f>IF(SP_SUL!D941="","*",SP_SUL!D941)</f>
        <v>*</v>
      </c>
      <c r="H939" s="143" t="str">
        <f>IF(SP_SUL!F941="","*",SP_SUL!F941)</f>
        <v>*</v>
      </c>
      <c r="I939" s="143" t="str">
        <f>IF(SP_SUL!H941="","*",SP_SUL!H941)</f>
        <v>*</v>
      </c>
      <c r="J939" s="143" t="str">
        <f>IF(SP_SUL!I941="","*",SP_SUL!I941)</f>
        <v>*</v>
      </c>
      <c r="K939" s="138" t="str">
        <f>IF(SP_SUL!M941="","*",SP_SUL!M941)</f>
        <v>-</v>
      </c>
      <c r="L939" s="138" t="str">
        <f>IF(SP_SUL!N941="","*",SP_SUL!N941)</f>
        <v>-</v>
      </c>
      <c r="M939" s="139" t="str">
        <f>IF(SP_SUL!J941="","*",SP_SUL!J941)</f>
        <v>*</v>
      </c>
      <c r="N939" s="142" t="str">
        <f>IF(SP_SUL!K941="","*",SP_SUL!K941)</f>
        <v>*</v>
      </c>
      <c r="O939" s="142" t="str">
        <f>IF(SP_SUL!L941="","*",SP_SUL!L941)</f>
        <v>*</v>
      </c>
      <c r="P939" s="141" t="str">
        <f>IF(SP_SUL!O941="","*",SP_SUL!O941)</f>
        <v>*</v>
      </c>
      <c r="Q939" s="141" t="str">
        <f>IF(SP_SUL!P941="","*",SP_SUL!P941)</f>
        <v>*</v>
      </c>
      <c r="R939" s="143" t="str">
        <f>IF(SP_SUL!Q941="","*",CONCATENATE(SP_SUL!Q941," ",SP_SUL!R941))</f>
        <v>*</v>
      </c>
      <c r="S939" s="143" t="str">
        <f>IF(SP_SUL!V941="","*",SP_SUL!V941)</f>
        <v>*</v>
      </c>
      <c r="T939" s="143" t="str">
        <f>IF(SP_SUL!W941="","*",SP_SUL!W941)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IF(SP_SUL!Y942="","*",SP_SUL!Y942)</f>
        <v>*</v>
      </c>
      <c r="B940" s="144" t="str">
        <f>IF(SP_SUL!X942="","*",SP_SUL!X942)</f>
        <v>*</v>
      </c>
      <c r="C940" s="144" t="str">
        <f>IF(SP_SUL!Z942="","*",SP_SUL!Z942)</f>
        <v>*</v>
      </c>
      <c r="D940" s="138" t="str">
        <f>IF(SP_SUL!S942="","*",SP_SUL!S942)</f>
        <v>-</v>
      </c>
      <c r="E940" s="138" t="str">
        <f>IF(SP_SUL!T942="","*",SP_SUL!T942)</f>
        <v>-</v>
      </c>
      <c r="F940" s="143" t="str">
        <f>IF(SP_SUL!B942="","*",SP_SUL!B942)</f>
        <v>*</v>
      </c>
      <c r="G940" s="143" t="str">
        <f>IF(SP_SUL!D942="","*",SP_SUL!D942)</f>
        <v>*</v>
      </c>
      <c r="H940" s="143" t="str">
        <f>IF(SP_SUL!F942="","*",SP_SUL!F942)</f>
        <v>*</v>
      </c>
      <c r="I940" s="143" t="str">
        <f>IF(SP_SUL!H942="","*",SP_SUL!H942)</f>
        <v>*</v>
      </c>
      <c r="J940" s="143" t="str">
        <f>IF(SP_SUL!I942="","*",SP_SUL!I942)</f>
        <v>*</v>
      </c>
      <c r="K940" s="138" t="str">
        <f>IF(SP_SUL!M942="","*",SP_SUL!M942)</f>
        <v>-</v>
      </c>
      <c r="L940" s="138" t="str">
        <f>IF(SP_SUL!N942="","*",SP_SUL!N942)</f>
        <v>-</v>
      </c>
      <c r="M940" s="139" t="str">
        <f>IF(SP_SUL!J942="","*",SP_SUL!J942)</f>
        <v>*</v>
      </c>
      <c r="N940" s="142" t="str">
        <f>IF(SP_SUL!K942="","*",SP_SUL!K942)</f>
        <v>*</v>
      </c>
      <c r="O940" s="142" t="str">
        <f>IF(SP_SUL!L942="","*",SP_SUL!L942)</f>
        <v>*</v>
      </c>
      <c r="P940" s="141" t="str">
        <f>IF(SP_SUL!O942="","*",SP_SUL!O942)</f>
        <v>*</v>
      </c>
      <c r="Q940" s="141" t="str">
        <f>IF(SP_SUL!P942="","*",SP_SUL!P942)</f>
        <v>*</v>
      </c>
      <c r="R940" s="143" t="str">
        <f>IF(SP_SUL!Q942="","*",CONCATENATE(SP_SUL!Q942," ",SP_SUL!R942))</f>
        <v>*</v>
      </c>
      <c r="S940" s="143" t="str">
        <f>IF(SP_SUL!V942="","*",SP_SUL!V942)</f>
        <v>*</v>
      </c>
      <c r="T940" s="143" t="str">
        <f>IF(SP_SUL!W942="","*",SP_SUL!W942)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IF(SP_SUL!Y943="","*",SP_SUL!Y943)</f>
        <v>*</v>
      </c>
      <c r="B941" s="144" t="str">
        <f>IF(SP_SUL!X943="","*",SP_SUL!X943)</f>
        <v>*</v>
      </c>
      <c r="C941" s="144" t="str">
        <f>IF(SP_SUL!Z943="","*",SP_SUL!Z943)</f>
        <v>*</v>
      </c>
      <c r="D941" s="138" t="str">
        <f>IF(SP_SUL!S943="","*",SP_SUL!S943)</f>
        <v>-</v>
      </c>
      <c r="E941" s="138" t="str">
        <f>IF(SP_SUL!T943="","*",SP_SUL!T943)</f>
        <v>-</v>
      </c>
      <c r="F941" s="143" t="str">
        <f>IF(SP_SUL!B943="","*",SP_SUL!B943)</f>
        <v>*</v>
      </c>
      <c r="G941" s="143" t="str">
        <f>IF(SP_SUL!D943="","*",SP_SUL!D943)</f>
        <v>*</v>
      </c>
      <c r="H941" s="143" t="str">
        <f>IF(SP_SUL!F943="","*",SP_SUL!F943)</f>
        <v>*</v>
      </c>
      <c r="I941" s="143" t="str">
        <f>IF(SP_SUL!H943="","*",SP_SUL!H943)</f>
        <v>*</v>
      </c>
      <c r="J941" s="143" t="str">
        <f>IF(SP_SUL!I943="","*",SP_SUL!I943)</f>
        <v>*</v>
      </c>
      <c r="K941" s="138" t="str">
        <f>IF(SP_SUL!M943="","*",SP_SUL!M943)</f>
        <v>-</v>
      </c>
      <c r="L941" s="138" t="str">
        <f>IF(SP_SUL!N943="","*",SP_SUL!N943)</f>
        <v>-</v>
      </c>
      <c r="M941" s="139" t="str">
        <f>IF(SP_SUL!J943="","*",SP_SUL!J943)</f>
        <v>*</v>
      </c>
      <c r="N941" s="142" t="str">
        <f>IF(SP_SUL!K943="","*",SP_SUL!K943)</f>
        <v>*</v>
      </c>
      <c r="O941" s="142" t="str">
        <f>IF(SP_SUL!L943="","*",SP_SUL!L943)</f>
        <v>*</v>
      </c>
      <c r="P941" s="141" t="str">
        <f>IF(SP_SUL!O943="","*",SP_SUL!O943)</f>
        <v>*</v>
      </c>
      <c r="Q941" s="141" t="str">
        <f>IF(SP_SUL!P943="","*",SP_SUL!P943)</f>
        <v>*</v>
      </c>
      <c r="R941" s="143" t="str">
        <f>IF(SP_SUL!Q943="","*",CONCATENATE(SP_SUL!Q943," ",SP_SUL!R943))</f>
        <v>*</v>
      </c>
      <c r="S941" s="143" t="str">
        <f>IF(SP_SUL!V943="","*",SP_SUL!V943)</f>
        <v>*</v>
      </c>
      <c r="T941" s="143" t="str">
        <f>IF(SP_SUL!W943="","*",SP_SUL!W943)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IF(SP_SUL!Y944="","*",SP_SUL!Y944)</f>
        <v>*</v>
      </c>
      <c r="B942" s="144" t="str">
        <f>IF(SP_SUL!X944="","*",SP_SUL!X944)</f>
        <v>*</v>
      </c>
      <c r="C942" s="144" t="str">
        <f>IF(SP_SUL!Z944="","*",SP_SUL!Z944)</f>
        <v>*</v>
      </c>
      <c r="D942" s="138" t="str">
        <f>IF(SP_SUL!S944="","*",SP_SUL!S944)</f>
        <v>-</v>
      </c>
      <c r="E942" s="138" t="str">
        <f>IF(SP_SUL!T944="","*",SP_SUL!T944)</f>
        <v>-</v>
      </c>
      <c r="F942" s="143" t="str">
        <f>IF(SP_SUL!B944="","*",SP_SUL!B944)</f>
        <v>*</v>
      </c>
      <c r="G942" s="143" t="str">
        <f>IF(SP_SUL!D944="","*",SP_SUL!D944)</f>
        <v>*</v>
      </c>
      <c r="H942" s="143" t="str">
        <f>IF(SP_SUL!F944="","*",SP_SUL!F944)</f>
        <v>*</v>
      </c>
      <c r="I942" s="143" t="str">
        <f>IF(SP_SUL!H944="","*",SP_SUL!H944)</f>
        <v>*</v>
      </c>
      <c r="J942" s="143" t="str">
        <f>IF(SP_SUL!I944="","*",SP_SUL!I944)</f>
        <v>*</v>
      </c>
      <c r="K942" s="138" t="str">
        <f>IF(SP_SUL!M944="","*",SP_SUL!M944)</f>
        <v>-</v>
      </c>
      <c r="L942" s="138" t="str">
        <f>IF(SP_SUL!N944="","*",SP_SUL!N944)</f>
        <v>-</v>
      </c>
      <c r="M942" s="139" t="str">
        <f>IF(SP_SUL!J944="","*",SP_SUL!J944)</f>
        <v>*</v>
      </c>
      <c r="N942" s="142" t="str">
        <f>IF(SP_SUL!K944="","*",SP_SUL!K944)</f>
        <v>*</v>
      </c>
      <c r="O942" s="142" t="str">
        <f>IF(SP_SUL!L944="","*",SP_SUL!L944)</f>
        <v>*</v>
      </c>
      <c r="P942" s="141" t="str">
        <f>IF(SP_SUL!O944="","*",SP_SUL!O944)</f>
        <v>*</v>
      </c>
      <c r="Q942" s="141" t="str">
        <f>IF(SP_SUL!P944="","*",SP_SUL!P944)</f>
        <v>*</v>
      </c>
      <c r="R942" s="143" t="str">
        <f>IF(SP_SUL!Q944="","*",CONCATENATE(SP_SUL!Q944," ",SP_SUL!R944))</f>
        <v>*</v>
      </c>
      <c r="S942" s="143" t="str">
        <f>IF(SP_SUL!V944="","*",SP_SUL!V944)</f>
        <v>*</v>
      </c>
      <c r="T942" s="143" t="str">
        <f>IF(SP_SUL!W944="","*",SP_SUL!W944)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IF(SP_SUL!Y945="","*",SP_SUL!Y945)</f>
        <v>*</v>
      </c>
      <c r="B943" s="144" t="str">
        <f>IF(SP_SUL!X945="","*",SP_SUL!X945)</f>
        <v>*</v>
      </c>
      <c r="C943" s="144" t="str">
        <f>IF(SP_SUL!Z945="","*",SP_SUL!Z945)</f>
        <v>*</v>
      </c>
      <c r="D943" s="138" t="str">
        <f>IF(SP_SUL!S945="","*",SP_SUL!S945)</f>
        <v>-</v>
      </c>
      <c r="E943" s="138" t="str">
        <f>IF(SP_SUL!T945="","*",SP_SUL!T945)</f>
        <v>-</v>
      </c>
      <c r="F943" s="143" t="str">
        <f>IF(SP_SUL!B945="","*",SP_SUL!B945)</f>
        <v>*</v>
      </c>
      <c r="G943" s="143" t="str">
        <f>IF(SP_SUL!D945="","*",SP_SUL!D945)</f>
        <v>*</v>
      </c>
      <c r="H943" s="143" t="str">
        <f>IF(SP_SUL!F945="","*",SP_SUL!F945)</f>
        <v>*</v>
      </c>
      <c r="I943" s="143" t="str">
        <f>IF(SP_SUL!H945="","*",SP_SUL!H945)</f>
        <v>*</v>
      </c>
      <c r="J943" s="143" t="str">
        <f>IF(SP_SUL!I945="","*",SP_SUL!I945)</f>
        <v>*</v>
      </c>
      <c r="K943" s="138" t="str">
        <f>IF(SP_SUL!M945="","*",SP_SUL!M945)</f>
        <v>-</v>
      </c>
      <c r="L943" s="138" t="str">
        <f>IF(SP_SUL!N945="","*",SP_SUL!N945)</f>
        <v>-</v>
      </c>
      <c r="M943" s="139" t="str">
        <f>IF(SP_SUL!J945="","*",SP_SUL!J945)</f>
        <v>*</v>
      </c>
      <c r="N943" s="142" t="str">
        <f>IF(SP_SUL!K945="","*",SP_SUL!K945)</f>
        <v>*</v>
      </c>
      <c r="O943" s="142" t="str">
        <f>IF(SP_SUL!L945="","*",SP_SUL!L945)</f>
        <v>*</v>
      </c>
      <c r="P943" s="141" t="str">
        <f>IF(SP_SUL!O945="","*",SP_SUL!O945)</f>
        <v>*</v>
      </c>
      <c r="Q943" s="141" t="str">
        <f>IF(SP_SUL!P945="","*",SP_SUL!P945)</f>
        <v>*</v>
      </c>
      <c r="R943" s="143" t="str">
        <f>IF(SP_SUL!Q945="","*",CONCATENATE(SP_SUL!Q945," ",SP_SUL!R945))</f>
        <v>*</v>
      </c>
      <c r="S943" s="143" t="str">
        <f>IF(SP_SUL!V945="","*",SP_SUL!V945)</f>
        <v>*</v>
      </c>
      <c r="T943" s="143" t="str">
        <f>IF(SP_SUL!W945="","*",SP_SUL!W945)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IF(SP_SUL!Y946="","*",SP_SUL!Y946)</f>
        <v>*</v>
      </c>
      <c r="B944" s="144" t="str">
        <f>IF(SP_SUL!X946="","*",SP_SUL!X946)</f>
        <v>*</v>
      </c>
      <c r="C944" s="144" t="str">
        <f>IF(SP_SUL!Z946="","*",SP_SUL!Z946)</f>
        <v>*</v>
      </c>
      <c r="D944" s="138" t="str">
        <f>IF(SP_SUL!S946="","*",SP_SUL!S946)</f>
        <v>-</v>
      </c>
      <c r="E944" s="138" t="str">
        <f>IF(SP_SUL!T946="","*",SP_SUL!T946)</f>
        <v>-</v>
      </c>
      <c r="F944" s="143" t="str">
        <f>IF(SP_SUL!B946="","*",SP_SUL!B946)</f>
        <v>*</v>
      </c>
      <c r="G944" s="143" t="str">
        <f>IF(SP_SUL!D946="","*",SP_SUL!D946)</f>
        <v>*</v>
      </c>
      <c r="H944" s="143" t="str">
        <f>IF(SP_SUL!F946="","*",SP_SUL!F946)</f>
        <v>*</v>
      </c>
      <c r="I944" s="143" t="str">
        <f>IF(SP_SUL!H946="","*",SP_SUL!H946)</f>
        <v>*</v>
      </c>
      <c r="J944" s="143" t="str">
        <f>IF(SP_SUL!I946="","*",SP_SUL!I946)</f>
        <v>*</v>
      </c>
      <c r="K944" s="138" t="str">
        <f>IF(SP_SUL!M946="","*",SP_SUL!M946)</f>
        <v>-</v>
      </c>
      <c r="L944" s="138" t="str">
        <f>IF(SP_SUL!N946="","*",SP_SUL!N946)</f>
        <v>-</v>
      </c>
      <c r="M944" s="139" t="str">
        <f>IF(SP_SUL!J946="","*",SP_SUL!J946)</f>
        <v>*</v>
      </c>
      <c r="N944" s="142" t="str">
        <f>IF(SP_SUL!K946="","*",SP_SUL!K946)</f>
        <v>*</v>
      </c>
      <c r="O944" s="142" t="str">
        <f>IF(SP_SUL!L946="","*",SP_SUL!L946)</f>
        <v>*</v>
      </c>
      <c r="P944" s="141" t="str">
        <f>IF(SP_SUL!O946="","*",SP_SUL!O946)</f>
        <v>*</v>
      </c>
      <c r="Q944" s="141" t="str">
        <f>IF(SP_SUL!P946="","*",SP_SUL!P946)</f>
        <v>*</v>
      </c>
      <c r="R944" s="143" t="str">
        <f>IF(SP_SUL!Q946="","*",CONCATENATE(SP_SUL!Q946," ",SP_SUL!R946))</f>
        <v>*</v>
      </c>
      <c r="S944" s="143" t="str">
        <f>IF(SP_SUL!V946="","*",SP_SUL!V946)</f>
        <v>*</v>
      </c>
      <c r="T944" s="143" t="str">
        <f>IF(SP_SUL!W946="","*",SP_SUL!W946)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IF(SP_SUL!Y947="","*",SP_SUL!Y947)</f>
        <v>*</v>
      </c>
      <c r="B945" s="144" t="str">
        <f>IF(SP_SUL!X947="","*",SP_SUL!X947)</f>
        <v>*</v>
      </c>
      <c r="C945" s="144" t="str">
        <f>IF(SP_SUL!Z947="","*",SP_SUL!Z947)</f>
        <v>*</v>
      </c>
      <c r="D945" s="138" t="str">
        <f>IF(SP_SUL!S947="","*",SP_SUL!S947)</f>
        <v>-</v>
      </c>
      <c r="E945" s="138" t="str">
        <f>IF(SP_SUL!T947="","*",SP_SUL!T947)</f>
        <v>-</v>
      </c>
      <c r="F945" s="143" t="str">
        <f>IF(SP_SUL!B947="","*",SP_SUL!B947)</f>
        <v>*</v>
      </c>
      <c r="G945" s="143" t="str">
        <f>IF(SP_SUL!D947="","*",SP_SUL!D947)</f>
        <v>*</v>
      </c>
      <c r="H945" s="143" t="str">
        <f>IF(SP_SUL!F947="","*",SP_SUL!F947)</f>
        <v>*</v>
      </c>
      <c r="I945" s="143" t="str">
        <f>IF(SP_SUL!H947="","*",SP_SUL!H947)</f>
        <v>*</v>
      </c>
      <c r="J945" s="143" t="str">
        <f>IF(SP_SUL!I947="","*",SP_SUL!I947)</f>
        <v>*</v>
      </c>
      <c r="K945" s="138" t="str">
        <f>IF(SP_SUL!M947="","*",SP_SUL!M947)</f>
        <v>-</v>
      </c>
      <c r="L945" s="138" t="str">
        <f>IF(SP_SUL!N947="","*",SP_SUL!N947)</f>
        <v>-</v>
      </c>
      <c r="M945" s="139" t="str">
        <f>IF(SP_SUL!J947="","*",SP_SUL!J947)</f>
        <v>*</v>
      </c>
      <c r="N945" s="142" t="str">
        <f>IF(SP_SUL!K947="","*",SP_SUL!K947)</f>
        <v>*</v>
      </c>
      <c r="O945" s="142" t="str">
        <f>IF(SP_SUL!L947="","*",SP_SUL!L947)</f>
        <v>*</v>
      </c>
      <c r="P945" s="141" t="str">
        <f>IF(SP_SUL!O947="","*",SP_SUL!O947)</f>
        <v>*</v>
      </c>
      <c r="Q945" s="141" t="str">
        <f>IF(SP_SUL!P947="","*",SP_SUL!P947)</f>
        <v>*</v>
      </c>
      <c r="R945" s="143" t="str">
        <f>IF(SP_SUL!Q947="","*",CONCATENATE(SP_SUL!Q947," ",SP_SUL!R947))</f>
        <v>*</v>
      </c>
      <c r="S945" s="143" t="str">
        <f>IF(SP_SUL!V947="","*",SP_SUL!V947)</f>
        <v>*</v>
      </c>
      <c r="T945" s="143" t="str">
        <f>IF(SP_SUL!W947="","*",SP_SUL!W947)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IF(SP_SUL!Y948="","*",SP_SUL!Y948)</f>
        <v>*</v>
      </c>
      <c r="B946" s="144" t="str">
        <f>IF(SP_SUL!X948="","*",SP_SUL!X948)</f>
        <v>*</v>
      </c>
      <c r="C946" s="144" t="str">
        <f>IF(SP_SUL!Z948="","*",SP_SUL!Z948)</f>
        <v>*</v>
      </c>
      <c r="D946" s="138" t="str">
        <f>IF(SP_SUL!S948="","*",SP_SUL!S948)</f>
        <v>-</v>
      </c>
      <c r="E946" s="138" t="str">
        <f>IF(SP_SUL!T948="","*",SP_SUL!T948)</f>
        <v>-</v>
      </c>
      <c r="F946" s="143" t="str">
        <f>IF(SP_SUL!B948="","*",SP_SUL!B948)</f>
        <v>*</v>
      </c>
      <c r="G946" s="143" t="str">
        <f>IF(SP_SUL!D948="","*",SP_SUL!D948)</f>
        <v>*</v>
      </c>
      <c r="H946" s="143" t="str">
        <f>IF(SP_SUL!F948="","*",SP_SUL!F948)</f>
        <v>*</v>
      </c>
      <c r="I946" s="143" t="str">
        <f>IF(SP_SUL!H948="","*",SP_SUL!H948)</f>
        <v>*</v>
      </c>
      <c r="J946" s="143" t="str">
        <f>IF(SP_SUL!I948="","*",SP_SUL!I948)</f>
        <v>*</v>
      </c>
      <c r="K946" s="138" t="str">
        <f>IF(SP_SUL!M948="","*",SP_SUL!M948)</f>
        <v>-</v>
      </c>
      <c r="L946" s="138" t="str">
        <f>IF(SP_SUL!N948="","*",SP_SUL!N948)</f>
        <v>-</v>
      </c>
      <c r="M946" s="139" t="str">
        <f>IF(SP_SUL!J948="","*",SP_SUL!J948)</f>
        <v>*</v>
      </c>
      <c r="N946" s="142" t="str">
        <f>IF(SP_SUL!K948="","*",SP_SUL!K948)</f>
        <v>*</v>
      </c>
      <c r="O946" s="142" t="str">
        <f>IF(SP_SUL!L948="","*",SP_SUL!L948)</f>
        <v>*</v>
      </c>
      <c r="P946" s="141" t="str">
        <f>IF(SP_SUL!O948="","*",SP_SUL!O948)</f>
        <v>*</v>
      </c>
      <c r="Q946" s="141" t="str">
        <f>IF(SP_SUL!P948="","*",SP_SUL!P948)</f>
        <v>*</v>
      </c>
      <c r="R946" s="143" t="str">
        <f>IF(SP_SUL!Q948="","*",CONCATENATE(SP_SUL!Q948," ",SP_SUL!R948))</f>
        <v>*</v>
      </c>
      <c r="S946" s="143" t="str">
        <f>IF(SP_SUL!V948="","*",SP_SUL!V948)</f>
        <v>*</v>
      </c>
      <c r="T946" s="143" t="str">
        <f>IF(SP_SUL!W948="","*",SP_SUL!W948)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IF(SP_SUL!Y949="","*",SP_SUL!Y949)</f>
        <v>*</v>
      </c>
      <c r="B947" s="144" t="str">
        <f>IF(SP_SUL!X949="","*",SP_SUL!X949)</f>
        <v>*</v>
      </c>
      <c r="C947" s="144" t="str">
        <f>IF(SP_SUL!Z949="","*",SP_SUL!Z949)</f>
        <v>*</v>
      </c>
      <c r="D947" s="138" t="str">
        <f>IF(SP_SUL!S949="","*",SP_SUL!S949)</f>
        <v>-</v>
      </c>
      <c r="E947" s="138" t="str">
        <f>IF(SP_SUL!T949="","*",SP_SUL!T949)</f>
        <v>-</v>
      </c>
      <c r="F947" s="143" t="str">
        <f>IF(SP_SUL!B949="","*",SP_SUL!B949)</f>
        <v>*</v>
      </c>
      <c r="G947" s="143" t="str">
        <f>IF(SP_SUL!D949="","*",SP_SUL!D949)</f>
        <v>*</v>
      </c>
      <c r="H947" s="143" t="str">
        <f>IF(SP_SUL!F949="","*",SP_SUL!F949)</f>
        <v>*</v>
      </c>
      <c r="I947" s="143" t="str">
        <f>IF(SP_SUL!H949="","*",SP_SUL!H949)</f>
        <v>*</v>
      </c>
      <c r="J947" s="143" t="str">
        <f>IF(SP_SUL!I949="","*",SP_SUL!I949)</f>
        <v>*</v>
      </c>
      <c r="K947" s="138" t="str">
        <f>IF(SP_SUL!M949="","*",SP_SUL!M949)</f>
        <v>-</v>
      </c>
      <c r="L947" s="138" t="str">
        <f>IF(SP_SUL!N949="","*",SP_SUL!N949)</f>
        <v>-</v>
      </c>
      <c r="M947" s="139" t="str">
        <f>IF(SP_SUL!J949="","*",SP_SUL!J949)</f>
        <v>*</v>
      </c>
      <c r="N947" s="142" t="str">
        <f>IF(SP_SUL!K949="","*",SP_SUL!K949)</f>
        <v>*</v>
      </c>
      <c r="O947" s="142" t="str">
        <f>IF(SP_SUL!L949="","*",SP_SUL!L949)</f>
        <v>*</v>
      </c>
      <c r="P947" s="141" t="str">
        <f>IF(SP_SUL!O949="","*",SP_SUL!O949)</f>
        <v>*</v>
      </c>
      <c r="Q947" s="141" t="str">
        <f>IF(SP_SUL!P949="","*",SP_SUL!P949)</f>
        <v>*</v>
      </c>
      <c r="R947" s="143" t="str">
        <f>IF(SP_SUL!Q949="","*",CONCATENATE(SP_SUL!Q949," ",SP_SUL!R949))</f>
        <v>*</v>
      </c>
      <c r="S947" s="143" t="str">
        <f>IF(SP_SUL!V949="","*",SP_SUL!V949)</f>
        <v>*</v>
      </c>
      <c r="T947" s="143" t="str">
        <f>IF(SP_SUL!W949="","*",SP_SUL!W949)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IF(SP_SUL!Y950="","*",SP_SUL!Y950)</f>
        <v>*</v>
      </c>
      <c r="B948" s="144" t="str">
        <f>IF(SP_SUL!X950="","*",SP_SUL!X950)</f>
        <v>*</v>
      </c>
      <c r="C948" s="144" t="str">
        <f>IF(SP_SUL!Z950="","*",SP_SUL!Z950)</f>
        <v>*</v>
      </c>
      <c r="D948" s="138" t="str">
        <f>IF(SP_SUL!S950="","*",SP_SUL!S950)</f>
        <v>-</v>
      </c>
      <c r="E948" s="138" t="str">
        <f>IF(SP_SUL!T950="","*",SP_SUL!T950)</f>
        <v>-</v>
      </c>
      <c r="F948" s="143" t="str">
        <f>IF(SP_SUL!B950="","*",SP_SUL!B950)</f>
        <v>*</v>
      </c>
      <c r="G948" s="143" t="str">
        <f>IF(SP_SUL!D950="","*",SP_SUL!D950)</f>
        <v>*</v>
      </c>
      <c r="H948" s="143" t="str">
        <f>IF(SP_SUL!F950="","*",SP_SUL!F950)</f>
        <v>*</v>
      </c>
      <c r="I948" s="143" t="str">
        <f>IF(SP_SUL!H950="","*",SP_SUL!H950)</f>
        <v>*</v>
      </c>
      <c r="J948" s="143" t="str">
        <f>IF(SP_SUL!I950="","*",SP_SUL!I950)</f>
        <v>*</v>
      </c>
      <c r="K948" s="138" t="str">
        <f>IF(SP_SUL!M950="","*",SP_SUL!M950)</f>
        <v>-</v>
      </c>
      <c r="L948" s="138" t="str">
        <f>IF(SP_SUL!N950="","*",SP_SUL!N950)</f>
        <v>-</v>
      </c>
      <c r="M948" s="139" t="str">
        <f>IF(SP_SUL!J950="","*",SP_SUL!J950)</f>
        <v>*</v>
      </c>
      <c r="N948" s="142" t="str">
        <f>IF(SP_SUL!K950="","*",SP_SUL!K950)</f>
        <v>*</v>
      </c>
      <c r="O948" s="142" t="str">
        <f>IF(SP_SUL!L950="","*",SP_SUL!L950)</f>
        <v>*</v>
      </c>
      <c r="P948" s="141" t="str">
        <f>IF(SP_SUL!O950="","*",SP_SUL!O950)</f>
        <v>*</v>
      </c>
      <c r="Q948" s="141" t="str">
        <f>IF(SP_SUL!P950="","*",SP_SUL!P950)</f>
        <v>*</v>
      </c>
      <c r="R948" s="143" t="str">
        <f>IF(SP_SUL!Q950="","*",CONCATENATE(SP_SUL!Q950," ",SP_SUL!R950))</f>
        <v>*</v>
      </c>
      <c r="S948" s="143" t="str">
        <f>IF(SP_SUL!V950="","*",SP_SUL!V950)</f>
        <v>*</v>
      </c>
      <c r="T948" s="143" t="str">
        <f>IF(SP_SUL!W950="","*",SP_SUL!W950)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IF(SP_SUL!Y951="","*",SP_SUL!Y951)</f>
        <v>*</v>
      </c>
      <c r="B949" s="144" t="str">
        <f>IF(SP_SUL!X951="","*",SP_SUL!X951)</f>
        <v>*</v>
      </c>
      <c r="C949" s="144" t="str">
        <f>IF(SP_SUL!Z951="","*",SP_SUL!Z951)</f>
        <v>*</v>
      </c>
      <c r="D949" s="138" t="str">
        <f>IF(SP_SUL!S951="","*",SP_SUL!S951)</f>
        <v>-</v>
      </c>
      <c r="E949" s="138" t="str">
        <f>IF(SP_SUL!T951="","*",SP_SUL!T951)</f>
        <v>-</v>
      </c>
      <c r="F949" s="143" t="str">
        <f>IF(SP_SUL!B951="","*",SP_SUL!B951)</f>
        <v>*</v>
      </c>
      <c r="G949" s="143" t="str">
        <f>IF(SP_SUL!D951="","*",SP_SUL!D951)</f>
        <v>*</v>
      </c>
      <c r="H949" s="143" t="str">
        <f>IF(SP_SUL!F951="","*",SP_SUL!F951)</f>
        <v>*</v>
      </c>
      <c r="I949" s="143" t="str">
        <f>IF(SP_SUL!H951="","*",SP_SUL!H951)</f>
        <v>*</v>
      </c>
      <c r="J949" s="143" t="str">
        <f>IF(SP_SUL!I951="","*",SP_SUL!I951)</f>
        <v>*</v>
      </c>
      <c r="K949" s="138" t="str">
        <f>IF(SP_SUL!M951="","*",SP_SUL!M951)</f>
        <v>-</v>
      </c>
      <c r="L949" s="138" t="str">
        <f>IF(SP_SUL!N951="","*",SP_SUL!N951)</f>
        <v>-</v>
      </c>
      <c r="M949" s="139" t="str">
        <f>IF(SP_SUL!J951="","*",SP_SUL!J951)</f>
        <v>*</v>
      </c>
      <c r="N949" s="142" t="str">
        <f>IF(SP_SUL!K951="","*",SP_SUL!K951)</f>
        <v>*</v>
      </c>
      <c r="O949" s="142" t="str">
        <f>IF(SP_SUL!L951="","*",SP_SUL!L951)</f>
        <v>*</v>
      </c>
      <c r="P949" s="141" t="str">
        <f>IF(SP_SUL!O951="","*",SP_SUL!O951)</f>
        <v>*</v>
      </c>
      <c r="Q949" s="141" t="str">
        <f>IF(SP_SUL!P951="","*",SP_SUL!P951)</f>
        <v>*</v>
      </c>
      <c r="R949" s="143" t="str">
        <f>IF(SP_SUL!Q951="","*",CONCATENATE(SP_SUL!Q951," ",SP_SUL!R951))</f>
        <v>*</v>
      </c>
      <c r="S949" s="143" t="str">
        <f>IF(SP_SUL!V951="","*",SP_SUL!V951)</f>
        <v>*</v>
      </c>
      <c r="T949" s="143" t="str">
        <f>IF(SP_SUL!W951="","*",SP_SUL!W951)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IF(SP_SUL!Y952="","*",SP_SUL!Y952)</f>
        <v>*</v>
      </c>
      <c r="B950" s="144" t="str">
        <f>IF(SP_SUL!X952="","*",SP_SUL!X952)</f>
        <v>*</v>
      </c>
      <c r="C950" s="144" t="str">
        <f>IF(SP_SUL!Z952="","*",SP_SUL!Z952)</f>
        <v>*</v>
      </c>
      <c r="D950" s="138" t="str">
        <f>IF(SP_SUL!S952="","*",SP_SUL!S952)</f>
        <v>-</v>
      </c>
      <c r="E950" s="138" t="str">
        <f>IF(SP_SUL!T952="","*",SP_SUL!T952)</f>
        <v>-</v>
      </c>
      <c r="F950" s="143" t="str">
        <f>IF(SP_SUL!B952="","*",SP_SUL!B952)</f>
        <v>*</v>
      </c>
      <c r="G950" s="143" t="str">
        <f>IF(SP_SUL!D952="","*",SP_SUL!D952)</f>
        <v>*</v>
      </c>
      <c r="H950" s="143" t="str">
        <f>IF(SP_SUL!F952="","*",SP_SUL!F952)</f>
        <v>*</v>
      </c>
      <c r="I950" s="143" t="str">
        <f>IF(SP_SUL!H952="","*",SP_SUL!H952)</f>
        <v>*</v>
      </c>
      <c r="J950" s="143" t="str">
        <f>IF(SP_SUL!I952="","*",SP_SUL!I952)</f>
        <v>*</v>
      </c>
      <c r="K950" s="138" t="str">
        <f>IF(SP_SUL!M952="","*",SP_SUL!M952)</f>
        <v>-</v>
      </c>
      <c r="L950" s="138" t="str">
        <f>IF(SP_SUL!N952="","*",SP_SUL!N952)</f>
        <v>-</v>
      </c>
      <c r="M950" s="139" t="str">
        <f>IF(SP_SUL!J952="","*",SP_SUL!J952)</f>
        <v>*</v>
      </c>
      <c r="N950" s="142" t="str">
        <f>IF(SP_SUL!K952="","*",SP_SUL!K952)</f>
        <v>*</v>
      </c>
      <c r="O950" s="142" t="str">
        <f>IF(SP_SUL!L952="","*",SP_SUL!L952)</f>
        <v>*</v>
      </c>
      <c r="P950" s="141" t="str">
        <f>IF(SP_SUL!O952="","*",SP_SUL!O952)</f>
        <v>*</v>
      </c>
      <c r="Q950" s="141" t="str">
        <f>IF(SP_SUL!P952="","*",SP_SUL!P952)</f>
        <v>*</v>
      </c>
      <c r="R950" s="143" t="str">
        <f>IF(SP_SUL!Q952="","*",CONCATENATE(SP_SUL!Q952," ",SP_SUL!R952))</f>
        <v>*</v>
      </c>
      <c r="S950" s="143" t="str">
        <f>IF(SP_SUL!V952="","*",SP_SUL!V952)</f>
        <v>*</v>
      </c>
      <c r="T950" s="143" t="str">
        <f>IF(SP_SUL!W952="","*",SP_SUL!W952)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IF(SP_SUL!Y953="","*",SP_SUL!Y953)</f>
        <v>*</v>
      </c>
      <c r="B951" s="144" t="str">
        <f>IF(SP_SUL!X953="","*",SP_SUL!X953)</f>
        <v>*</v>
      </c>
      <c r="C951" s="144" t="str">
        <f>IF(SP_SUL!Z953="","*",SP_SUL!Z953)</f>
        <v>*</v>
      </c>
      <c r="D951" s="138" t="str">
        <f>IF(SP_SUL!S953="","*",SP_SUL!S953)</f>
        <v>-</v>
      </c>
      <c r="E951" s="138" t="str">
        <f>IF(SP_SUL!T953="","*",SP_SUL!T953)</f>
        <v>-</v>
      </c>
      <c r="F951" s="143" t="str">
        <f>IF(SP_SUL!B953="","*",SP_SUL!B953)</f>
        <v>*</v>
      </c>
      <c r="G951" s="143" t="str">
        <f>IF(SP_SUL!D953="","*",SP_SUL!D953)</f>
        <v>*</v>
      </c>
      <c r="H951" s="143" t="str">
        <f>IF(SP_SUL!F953="","*",SP_SUL!F953)</f>
        <v>*</v>
      </c>
      <c r="I951" s="143" t="str">
        <f>IF(SP_SUL!H953="","*",SP_SUL!H953)</f>
        <v>*</v>
      </c>
      <c r="J951" s="143" t="str">
        <f>IF(SP_SUL!I953="","*",SP_SUL!I953)</f>
        <v>*</v>
      </c>
      <c r="K951" s="138" t="str">
        <f>IF(SP_SUL!M953="","*",SP_SUL!M953)</f>
        <v>-</v>
      </c>
      <c r="L951" s="138" t="str">
        <f>IF(SP_SUL!N953="","*",SP_SUL!N953)</f>
        <v>-</v>
      </c>
      <c r="M951" s="139" t="str">
        <f>IF(SP_SUL!J953="","*",SP_SUL!J953)</f>
        <v>*</v>
      </c>
      <c r="N951" s="142" t="str">
        <f>IF(SP_SUL!K953="","*",SP_SUL!K953)</f>
        <v>*</v>
      </c>
      <c r="O951" s="142" t="str">
        <f>IF(SP_SUL!L953="","*",SP_SUL!L953)</f>
        <v>*</v>
      </c>
      <c r="P951" s="141" t="str">
        <f>IF(SP_SUL!O953="","*",SP_SUL!O953)</f>
        <v>*</v>
      </c>
      <c r="Q951" s="141" t="str">
        <f>IF(SP_SUL!P953="","*",SP_SUL!P953)</f>
        <v>*</v>
      </c>
      <c r="R951" s="143" t="str">
        <f>IF(SP_SUL!Q953="","*",CONCATENATE(SP_SUL!Q953," ",SP_SUL!R953))</f>
        <v>*</v>
      </c>
      <c r="S951" s="143" t="str">
        <f>IF(SP_SUL!V953="","*",SP_SUL!V953)</f>
        <v>*</v>
      </c>
      <c r="T951" s="143" t="str">
        <f>IF(SP_SUL!W953="","*",SP_SUL!W953)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IF(SP_SUL!Y954="","*",SP_SUL!Y954)</f>
        <v>*</v>
      </c>
      <c r="B952" s="144" t="str">
        <f>IF(SP_SUL!X954="","*",SP_SUL!X954)</f>
        <v>*</v>
      </c>
      <c r="C952" s="144" t="str">
        <f>IF(SP_SUL!Z954="","*",SP_SUL!Z954)</f>
        <v>*</v>
      </c>
      <c r="D952" s="138" t="str">
        <f>IF(SP_SUL!S954="","*",SP_SUL!S954)</f>
        <v>-</v>
      </c>
      <c r="E952" s="138" t="str">
        <f>IF(SP_SUL!T954="","*",SP_SUL!T954)</f>
        <v>-</v>
      </c>
      <c r="F952" s="143" t="str">
        <f>IF(SP_SUL!B954="","*",SP_SUL!B954)</f>
        <v>*</v>
      </c>
      <c r="G952" s="143" t="str">
        <f>IF(SP_SUL!D954="","*",SP_SUL!D954)</f>
        <v>*</v>
      </c>
      <c r="H952" s="143" t="str">
        <f>IF(SP_SUL!F954="","*",SP_SUL!F954)</f>
        <v>*</v>
      </c>
      <c r="I952" s="143" t="str">
        <f>IF(SP_SUL!H954="","*",SP_SUL!H954)</f>
        <v>*</v>
      </c>
      <c r="J952" s="143" t="str">
        <f>IF(SP_SUL!I954="","*",SP_SUL!I954)</f>
        <v>*</v>
      </c>
      <c r="K952" s="138" t="str">
        <f>IF(SP_SUL!M954="","*",SP_SUL!M954)</f>
        <v>-</v>
      </c>
      <c r="L952" s="138" t="str">
        <f>IF(SP_SUL!N954="","*",SP_SUL!N954)</f>
        <v>-</v>
      </c>
      <c r="M952" s="139" t="str">
        <f>IF(SP_SUL!J954="","*",SP_SUL!J954)</f>
        <v>*</v>
      </c>
      <c r="N952" s="142" t="str">
        <f>IF(SP_SUL!K954="","*",SP_SUL!K954)</f>
        <v>*</v>
      </c>
      <c r="O952" s="142" t="str">
        <f>IF(SP_SUL!L954="","*",SP_SUL!L954)</f>
        <v>*</v>
      </c>
      <c r="P952" s="141" t="str">
        <f>IF(SP_SUL!O954="","*",SP_SUL!O954)</f>
        <v>*</v>
      </c>
      <c r="Q952" s="141" t="str">
        <f>IF(SP_SUL!P954="","*",SP_SUL!P954)</f>
        <v>*</v>
      </c>
      <c r="R952" s="143" t="str">
        <f>IF(SP_SUL!Q954="","*",CONCATENATE(SP_SUL!Q954," ",SP_SUL!R954))</f>
        <v>*</v>
      </c>
      <c r="S952" s="143" t="str">
        <f>IF(SP_SUL!V954="","*",SP_SUL!V954)</f>
        <v>*</v>
      </c>
      <c r="T952" s="143" t="str">
        <f>IF(SP_SUL!W954="","*",SP_SUL!W954)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IF(SP_SUL!Y955="","*",SP_SUL!Y955)</f>
        <v>*</v>
      </c>
      <c r="B953" s="144" t="str">
        <f>IF(SP_SUL!X955="","*",SP_SUL!X955)</f>
        <v>*</v>
      </c>
      <c r="C953" s="144" t="str">
        <f>IF(SP_SUL!Z955="","*",SP_SUL!Z955)</f>
        <v>*</v>
      </c>
      <c r="D953" s="138" t="str">
        <f>IF(SP_SUL!S955="","*",SP_SUL!S955)</f>
        <v>-</v>
      </c>
      <c r="E953" s="138" t="str">
        <f>IF(SP_SUL!T955="","*",SP_SUL!T955)</f>
        <v>-</v>
      </c>
      <c r="F953" s="143" t="str">
        <f>IF(SP_SUL!B955="","*",SP_SUL!B955)</f>
        <v>*</v>
      </c>
      <c r="G953" s="143" t="str">
        <f>IF(SP_SUL!D955="","*",SP_SUL!D955)</f>
        <v>*</v>
      </c>
      <c r="H953" s="143" t="str">
        <f>IF(SP_SUL!F955="","*",SP_SUL!F955)</f>
        <v>*</v>
      </c>
      <c r="I953" s="143" t="str">
        <f>IF(SP_SUL!H955="","*",SP_SUL!H955)</f>
        <v>*</v>
      </c>
      <c r="J953" s="143" t="str">
        <f>IF(SP_SUL!I955="","*",SP_SUL!I955)</f>
        <v>*</v>
      </c>
      <c r="K953" s="138" t="str">
        <f>IF(SP_SUL!M955="","*",SP_SUL!M955)</f>
        <v>-</v>
      </c>
      <c r="L953" s="138" t="str">
        <f>IF(SP_SUL!N955="","*",SP_SUL!N955)</f>
        <v>-</v>
      </c>
      <c r="M953" s="139" t="str">
        <f>IF(SP_SUL!J955="","*",SP_SUL!J955)</f>
        <v>*</v>
      </c>
      <c r="N953" s="142" t="str">
        <f>IF(SP_SUL!K955="","*",SP_SUL!K955)</f>
        <v>*</v>
      </c>
      <c r="O953" s="142" t="str">
        <f>IF(SP_SUL!L955="","*",SP_SUL!L955)</f>
        <v>*</v>
      </c>
      <c r="P953" s="141" t="str">
        <f>IF(SP_SUL!O955="","*",SP_SUL!O955)</f>
        <v>*</v>
      </c>
      <c r="Q953" s="141" t="str">
        <f>IF(SP_SUL!P955="","*",SP_SUL!P955)</f>
        <v>*</v>
      </c>
      <c r="R953" s="143" t="str">
        <f>IF(SP_SUL!Q955="","*",CONCATENATE(SP_SUL!Q955," ",SP_SUL!R955))</f>
        <v>*</v>
      </c>
      <c r="S953" s="143" t="str">
        <f>IF(SP_SUL!V955="","*",SP_SUL!V955)</f>
        <v>*</v>
      </c>
      <c r="T953" s="143" t="str">
        <f>IF(SP_SUL!W955="","*",SP_SUL!W955)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IF(SP_SUL!Y956="","*",SP_SUL!Y956)</f>
        <v>*</v>
      </c>
      <c r="B954" s="144" t="str">
        <f>IF(SP_SUL!X956="","*",SP_SUL!X956)</f>
        <v>*</v>
      </c>
      <c r="C954" s="144" t="str">
        <f>IF(SP_SUL!Z956="","*",SP_SUL!Z956)</f>
        <v>*</v>
      </c>
      <c r="D954" s="138" t="str">
        <f>IF(SP_SUL!S956="","*",SP_SUL!S956)</f>
        <v>-</v>
      </c>
      <c r="E954" s="138" t="str">
        <f>IF(SP_SUL!T956="","*",SP_SUL!T956)</f>
        <v>-</v>
      </c>
      <c r="F954" s="143" t="str">
        <f>IF(SP_SUL!B956="","*",SP_SUL!B956)</f>
        <v>*</v>
      </c>
      <c r="G954" s="143" t="str">
        <f>IF(SP_SUL!D956="","*",SP_SUL!D956)</f>
        <v>*</v>
      </c>
      <c r="H954" s="143" t="str">
        <f>IF(SP_SUL!F956="","*",SP_SUL!F956)</f>
        <v>*</v>
      </c>
      <c r="I954" s="143" t="str">
        <f>IF(SP_SUL!H956="","*",SP_SUL!H956)</f>
        <v>*</v>
      </c>
      <c r="J954" s="143" t="str">
        <f>IF(SP_SUL!I956="","*",SP_SUL!I956)</f>
        <v>*</v>
      </c>
      <c r="K954" s="138" t="str">
        <f>IF(SP_SUL!M956="","*",SP_SUL!M956)</f>
        <v>-</v>
      </c>
      <c r="L954" s="138" t="str">
        <f>IF(SP_SUL!N956="","*",SP_SUL!N956)</f>
        <v>-</v>
      </c>
      <c r="M954" s="139" t="str">
        <f>IF(SP_SUL!J956="","*",SP_SUL!J956)</f>
        <v>*</v>
      </c>
      <c r="N954" s="142" t="str">
        <f>IF(SP_SUL!K956="","*",SP_SUL!K956)</f>
        <v>*</v>
      </c>
      <c r="O954" s="142" t="str">
        <f>IF(SP_SUL!L956="","*",SP_SUL!L956)</f>
        <v>*</v>
      </c>
      <c r="P954" s="141" t="str">
        <f>IF(SP_SUL!O956="","*",SP_SUL!O956)</f>
        <v>*</v>
      </c>
      <c r="Q954" s="141" t="str">
        <f>IF(SP_SUL!P956="","*",SP_SUL!P956)</f>
        <v>*</v>
      </c>
      <c r="R954" s="143" t="str">
        <f>IF(SP_SUL!Q956="","*",CONCATENATE(SP_SUL!Q956," ",SP_SUL!R956))</f>
        <v>*</v>
      </c>
      <c r="S954" s="143" t="str">
        <f>IF(SP_SUL!V956="","*",SP_SUL!V956)</f>
        <v>*</v>
      </c>
      <c r="T954" s="143" t="str">
        <f>IF(SP_SUL!W956="","*",SP_SUL!W956)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IF(SP_SUL!Y957="","*",SP_SUL!Y957)</f>
        <v>*</v>
      </c>
      <c r="B955" s="144" t="str">
        <f>IF(SP_SUL!X957="","*",SP_SUL!X957)</f>
        <v>*</v>
      </c>
      <c r="C955" s="144" t="str">
        <f>IF(SP_SUL!Z957="","*",SP_SUL!Z957)</f>
        <v>*</v>
      </c>
      <c r="D955" s="138" t="str">
        <f>IF(SP_SUL!S957="","*",SP_SUL!S957)</f>
        <v>-</v>
      </c>
      <c r="E955" s="138" t="str">
        <f>IF(SP_SUL!T957="","*",SP_SUL!T957)</f>
        <v>-</v>
      </c>
      <c r="F955" s="143" t="str">
        <f>IF(SP_SUL!B957="","*",SP_SUL!B957)</f>
        <v>*</v>
      </c>
      <c r="G955" s="143" t="str">
        <f>IF(SP_SUL!D957="","*",SP_SUL!D957)</f>
        <v>*</v>
      </c>
      <c r="H955" s="143" t="str">
        <f>IF(SP_SUL!F957="","*",SP_SUL!F957)</f>
        <v>*</v>
      </c>
      <c r="I955" s="143" t="str">
        <f>IF(SP_SUL!H957="","*",SP_SUL!H957)</f>
        <v>*</v>
      </c>
      <c r="J955" s="143" t="str">
        <f>IF(SP_SUL!I957="","*",SP_SUL!I957)</f>
        <v>*</v>
      </c>
      <c r="K955" s="138" t="str">
        <f>IF(SP_SUL!M957="","*",SP_SUL!M957)</f>
        <v>-</v>
      </c>
      <c r="L955" s="138" t="str">
        <f>IF(SP_SUL!N957="","*",SP_SUL!N957)</f>
        <v>-</v>
      </c>
      <c r="M955" s="139" t="str">
        <f>IF(SP_SUL!J957="","*",SP_SUL!J957)</f>
        <v>*</v>
      </c>
      <c r="N955" s="142" t="str">
        <f>IF(SP_SUL!K957="","*",SP_SUL!K957)</f>
        <v>*</v>
      </c>
      <c r="O955" s="142" t="str">
        <f>IF(SP_SUL!L957="","*",SP_SUL!L957)</f>
        <v>*</v>
      </c>
      <c r="P955" s="141" t="str">
        <f>IF(SP_SUL!O957="","*",SP_SUL!O957)</f>
        <v>*</v>
      </c>
      <c r="Q955" s="141" t="str">
        <f>IF(SP_SUL!P957="","*",SP_SUL!P957)</f>
        <v>*</v>
      </c>
      <c r="R955" s="143" t="str">
        <f>IF(SP_SUL!Q957="","*",CONCATENATE(SP_SUL!Q957," ",SP_SUL!R957))</f>
        <v>*</v>
      </c>
      <c r="S955" s="143" t="str">
        <f>IF(SP_SUL!V957="","*",SP_SUL!V957)</f>
        <v>*</v>
      </c>
      <c r="T955" s="143" t="str">
        <f>IF(SP_SUL!W957="","*",SP_SUL!W957)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IF(SP_SUL!Y958="","*",SP_SUL!Y958)</f>
        <v>*</v>
      </c>
      <c r="B956" s="144" t="str">
        <f>IF(SP_SUL!X958="","*",SP_SUL!X958)</f>
        <v>*</v>
      </c>
      <c r="C956" s="144" t="str">
        <f>IF(SP_SUL!Z958="","*",SP_SUL!Z958)</f>
        <v>*</v>
      </c>
      <c r="D956" s="138" t="str">
        <f>IF(SP_SUL!S958="","*",SP_SUL!S958)</f>
        <v>-</v>
      </c>
      <c r="E956" s="138" t="str">
        <f>IF(SP_SUL!T958="","*",SP_SUL!T958)</f>
        <v>-</v>
      </c>
      <c r="F956" s="143" t="str">
        <f>IF(SP_SUL!B958="","*",SP_SUL!B958)</f>
        <v>*</v>
      </c>
      <c r="G956" s="143" t="str">
        <f>IF(SP_SUL!D958="","*",SP_SUL!D958)</f>
        <v>*</v>
      </c>
      <c r="H956" s="143" t="str">
        <f>IF(SP_SUL!F958="","*",SP_SUL!F958)</f>
        <v>*</v>
      </c>
      <c r="I956" s="143" t="str">
        <f>IF(SP_SUL!H958="","*",SP_SUL!H958)</f>
        <v>*</v>
      </c>
      <c r="J956" s="143" t="str">
        <f>IF(SP_SUL!I958="","*",SP_SUL!I958)</f>
        <v>*</v>
      </c>
      <c r="K956" s="138" t="str">
        <f>IF(SP_SUL!M958="","*",SP_SUL!M958)</f>
        <v>-</v>
      </c>
      <c r="L956" s="138" t="str">
        <f>IF(SP_SUL!N958="","*",SP_SUL!N958)</f>
        <v>-</v>
      </c>
      <c r="M956" s="139" t="str">
        <f>IF(SP_SUL!J958="","*",SP_SUL!J958)</f>
        <v>*</v>
      </c>
      <c r="N956" s="142" t="str">
        <f>IF(SP_SUL!K958="","*",SP_SUL!K958)</f>
        <v>*</v>
      </c>
      <c r="O956" s="142" t="str">
        <f>IF(SP_SUL!L958="","*",SP_SUL!L958)</f>
        <v>*</v>
      </c>
      <c r="P956" s="141" t="str">
        <f>IF(SP_SUL!O958="","*",SP_SUL!O958)</f>
        <v>*</v>
      </c>
      <c r="Q956" s="141" t="str">
        <f>IF(SP_SUL!P958="","*",SP_SUL!P958)</f>
        <v>*</v>
      </c>
      <c r="R956" s="143" t="str">
        <f>IF(SP_SUL!Q958="","*",CONCATENATE(SP_SUL!Q958," ",SP_SUL!R958))</f>
        <v>*</v>
      </c>
      <c r="S956" s="143" t="str">
        <f>IF(SP_SUL!V958="","*",SP_SUL!V958)</f>
        <v>*</v>
      </c>
      <c r="T956" s="143" t="str">
        <f>IF(SP_SUL!W958="","*",SP_SUL!W958)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IF(SP_SUL!Y959="","*",SP_SUL!Y959)</f>
        <v>*</v>
      </c>
      <c r="B957" s="144" t="str">
        <f>IF(SP_SUL!X959="","*",SP_SUL!X959)</f>
        <v>*</v>
      </c>
      <c r="C957" s="144" t="str">
        <f>IF(SP_SUL!Z959="","*",SP_SUL!Z959)</f>
        <v>*</v>
      </c>
      <c r="D957" s="138" t="str">
        <f>IF(SP_SUL!S959="","*",SP_SUL!S959)</f>
        <v>-</v>
      </c>
      <c r="E957" s="138" t="str">
        <f>IF(SP_SUL!T959="","*",SP_SUL!T959)</f>
        <v>-</v>
      </c>
      <c r="F957" s="143" t="str">
        <f>IF(SP_SUL!B959="","*",SP_SUL!B959)</f>
        <v>*</v>
      </c>
      <c r="G957" s="143" t="str">
        <f>IF(SP_SUL!D959="","*",SP_SUL!D959)</f>
        <v>*</v>
      </c>
      <c r="H957" s="143" t="str">
        <f>IF(SP_SUL!F959="","*",SP_SUL!F959)</f>
        <v>*</v>
      </c>
      <c r="I957" s="143" t="str">
        <f>IF(SP_SUL!H959="","*",SP_SUL!H959)</f>
        <v>*</v>
      </c>
      <c r="J957" s="143" t="str">
        <f>IF(SP_SUL!I959="","*",SP_SUL!I959)</f>
        <v>*</v>
      </c>
      <c r="K957" s="138" t="str">
        <f>IF(SP_SUL!M959="","*",SP_SUL!M959)</f>
        <v>-</v>
      </c>
      <c r="L957" s="138" t="str">
        <f>IF(SP_SUL!N959="","*",SP_SUL!N959)</f>
        <v>-</v>
      </c>
      <c r="M957" s="139" t="str">
        <f>IF(SP_SUL!J959="","*",SP_SUL!J959)</f>
        <v>*</v>
      </c>
      <c r="N957" s="142" t="str">
        <f>IF(SP_SUL!K959="","*",SP_SUL!K959)</f>
        <v>*</v>
      </c>
      <c r="O957" s="142" t="str">
        <f>IF(SP_SUL!L959="","*",SP_SUL!L959)</f>
        <v>*</v>
      </c>
      <c r="P957" s="141" t="str">
        <f>IF(SP_SUL!O959="","*",SP_SUL!O959)</f>
        <v>*</v>
      </c>
      <c r="Q957" s="141" t="str">
        <f>IF(SP_SUL!P959="","*",SP_SUL!P959)</f>
        <v>*</v>
      </c>
      <c r="R957" s="143" t="str">
        <f>IF(SP_SUL!Q959="","*",CONCATENATE(SP_SUL!Q959," ",SP_SUL!R959))</f>
        <v>*</v>
      </c>
      <c r="S957" s="143" t="str">
        <f>IF(SP_SUL!V959="","*",SP_SUL!V959)</f>
        <v>*</v>
      </c>
      <c r="T957" s="143" t="str">
        <f>IF(SP_SUL!W959="","*",SP_SUL!W959)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IF(SP_SUL!Y960="","*",SP_SUL!Y960)</f>
        <v>*</v>
      </c>
      <c r="B958" s="144" t="str">
        <f>IF(SP_SUL!X960="","*",SP_SUL!X960)</f>
        <v>*</v>
      </c>
      <c r="C958" s="144" t="str">
        <f>IF(SP_SUL!Z960="","*",SP_SUL!Z960)</f>
        <v>*</v>
      </c>
      <c r="D958" s="138" t="str">
        <f>IF(SP_SUL!S960="","*",SP_SUL!S960)</f>
        <v>-</v>
      </c>
      <c r="E958" s="138" t="str">
        <f>IF(SP_SUL!T960="","*",SP_SUL!T960)</f>
        <v>-</v>
      </c>
      <c r="F958" s="143" t="str">
        <f>IF(SP_SUL!B960="","*",SP_SUL!B960)</f>
        <v>*</v>
      </c>
      <c r="G958" s="143" t="str">
        <f>IF(SP_SUL!D960="","*",SP_SUL!D960)</f>
        <v>*</v>
      </c>
      <c r="H958" s="143" t="str">
        <f>IF(SP_SUL!F960="","*",SP_SUL!F960)</f>
        <v>*</v>
      </c>
      <c r="I958" s="143" t="str">
        <f>IF(SP_SUL!H960="","*",SP_SUL!H960)</f>
        <v>*</v>
      </c>
      <c r="J958" s="143" t="str">
        <f>IF(SP_SUL!I960="","*",SP_SUL!I960)</f>
        <v>*</v>
      </c>
      <c r="K958" s="138" t="str">
        <f>IF(SP_SUL!M960="","*",SP_SUL!M960)</f>
        <v>-</v>
      </c>
      <c r="L958" s="138" t="str">
        <f>IF(SP_SUL!N960="","*",SP_SUL!N960)</f>
        <v>-</v>
      </c>
      <c r="M958" s="139" t="str">
        <f>IF(SP_SUL!J960="","*",SP_SUL!J960)</f>
        <v>*</v>
      </c>
      <c r="N958" s="142" t="str">
        <f>IF(SP_SUL!K960="","*",SP_SUL!K960)</f>
        <v>*</v>
      </c>
      <c r="O958" s="142" t="str">
        <f>IF(SP_SUL!L960="","*",SP_SUL!L960)</f>
        <v>*</v>
      </c>
      <c r="P958" s="141" t="str">
        <f>IF(SP_SUL!O960="","*",SP_SUL!O960)</f>
        <v>*</v>
      </c>
      <c r="Q958" s="141" t="str">
        <f>IF(SP_SUL!P960="","*",SP_SUL!P960)</f>
        <v>*</v>
      </c>
      <c r="R958" s="143" t="str">
        <f>IF(SP_SUL!Q960="","*",CONCATENATE(SP_SUL!Q960," ",SP_SUL!R960))</f>
        <v>*</v>
      </c>
      <c r="S958" s="143" t="str">
        <f>IF(SP_SUL!V960="","*",SP_SUL!V960)</f>
        <v>*</v>
      </c>
      <c r="T958" s="143" t="str">
        <f>IF(SP_SUL!W960="","*",SP_SUL!W960)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IF(SP_SUL!Y961="","*",SP_SUL!Y961)</f>
        <v>*</v>
      </c>
      <c r="B959" s="144" t="str">
        <f>IF(SP_SUL!X961="","*",SP_SUL!X961)</f>
        <v>*</v>
      </c>
      <c r="C959" s="144" t="str">
        <f>IF(SP_SUL!Z961="","*",SP_SUL!Z961)</f>
        <v>*</v>
      </c>
      <c r="D959" s="138" t="str">
        <f>IF(SP_SUL!S961="","*",SP_SUL!S961)</f>
        <v>-</v>
      </c>
      <c r="E959" s="138" t="str">
        <f>IF(SP_SUL!T961="","*",SP_SUL!T961)</f>
        <v>-</v>
      </c>
      <c r="F959" s="143" t="str">
        <f>IF(SP_SUL!B961="","*",SP_SUL!B961)</f>
        <v>*</v>
      </c>
      <c r="G959" s="143" t="str">
        <f>IF(SP_SUL!D961="","*",SP_SUL!D961)</f>
        <v>*</v>
      </c>
      <c r="H959" s="143" t="str">
        <f>IF(SP_SUL!F961="","*",SP_SUL!F961)</f>
        <v>*</v>
      </c>
      <c r="I959" s="143" t="str">
        <f>IF(SP_SUL!H961="","*",SP_SUL!H961)</f>
        <v>*</v>
      </c>
      <c r="J959" s="143" t="str">
        <f>IF(SP_SUL!I961="","*",SP_SUL!I961)</f>
        <v>*</v>
      </c>
      <c r="K959" s="138" t="str">
        <f>IF(SP_SUL!M961="","*",SP_SUL!M961)</f>
        <v>-</v>
      </c>
      <c r="L959" s="138" t="str">
        <f>IF(SP_SUL!N961="","*",SP_SUL!N961)</f>
        <v>-</v>
      </c>
      <c r="M959" s="139" t="str">
        <f>IF(SP_SUL!J961="","*",SP_SUL!J961)</f>
        <v>*</v>
      </c>
      <c r="N959" s="142" t="str">
        <f>IF(SP_SUL!K961="","*",SP_SUL!K961)</f>
        <v>*</v>
      </c>
      <c r="O959" s="142" t="str">
        <f>IF(SP_SUL!L961="","*",SP_SUL!L961)</f>
        <v>*</v>
      </c>
      <c r="P959" s="141" t="str">
        <f>IF(SP_SUL!O961="","*",SP_SUL!O961)</f>
        <v>*</v>
      </c>
      <c r="Q959" s="141" t="str">
        <f>IF(SP_SUL!P961="","*",SP_SUL!P961)</f>
        <v>*</v>
      </c>
      <c r="R959" s="143" t="str">
        <f>IF(SP_SUL!Q961="","*",CONCATENATE(SP_SUL!Q961," ",SP_SUL!R961))</f>
        <v>*</v>
      </c>
      <c r="S959" s="143" t="str">
        <f>IF(SP_SUL!V961="","*",SP_SUL!V961)</f>
        <v>*</v>
      </c>
      <c r="T959" s="143" t="str">
        <f>IF(SP_SUL!W961="","*",SP_SUL!W961)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IF(SP_SUL!Y962="","*",SP_SUL!Y962)</f>
        <v>*</v>
      </c>
      <c r="B960" s="144" t="str">
        <f>IF(SP_SUL!X962="","*",SP_SUL!X962)</f>
        <v>*</v>
      </c>
      <c r="C960" s="144" t="str">
        <f>IF(SP_SUL!Z962="","*",SP_SUL!Z962)</f>
        <v>*</v>
      </c>
      <c r="D960" s="138" t="str">
        <f>IF(SP_SUL!S962="","*",SP_SUL!S962)</f>
        <v>-</v>
      </c>
      <c r="E960" s="138" t="str">
        <f>IF(SP_SUL!T962="","*",SP_SUL!T962)</f>
        <v>-</v>
      </c>
      <c r="F960" s="143" t="str">
        <f>IF(SP_SUL!B962="","*",SP_SUL!B962)</f>
        <v>*</v>
      </c>
      <c r="G960" s="143" t="str">
        <f>IF(SP_SUL!D962="","*",SP_SUL!D962)</f>
        <v>*</v>
      </c>
      <c r="H960" s="143" t="str">
        <f>IF(SP_SUL!F962="","*",SP_SUL!F962)</f>
        <v>*</v>
      </c>
      <c r="I960" s="143" t="str">
        <f>IF(SP_SUL!H962="","*",SP_SUL!H962)</f>
        <v>*</v>
      </c>
      <c r="J960" s="143" t="str">
        <f>IF(SP_SUL!I962="","*",SP_SUL!I962)</f>
        <v>*</v>
      </c>
      <c r="K960" s="138" t="str">
        <f>IF(SP_SUL!M962="","*",SP_SUL!M962)</f>
        <v>-</v>
      </c>
      <c r="L960" s="138" t="str">
        <f>IF(SP_SUL!N962="","*",SP_SUL!N962)</f>
        <v>-</v>
      </c>
      <c r="M960" s="139" t="str">
        <f>IF(SP_SUL!J962="","*",SP_SUL!J962)</f>
        <v>*</v>
      </c>
      <c r="N960" s="142" t="str">
        <f>IF(SP_SUL!K962="","*",SP_SUL!K962)</f>
        <v>*</v>
      </c>
      <c r="O960" s="142" t="str">
        <f>IF(SP_SUL!L962="","*",SP_SUL!L962)</f>
        <v>*</v>
      </c>
      <c r="P960" s="141" t="str">
        <f>IF(SP_SUL!O962="","*",SP_SUL!O962)</f>
        <v>*</v>
      </c>
      <c r="Q960" s="141" t="str">
        <f>IF(SP_SUL!P962="","*",SP_SUL!P962)</f>
        <v>*</v>
      </c>
      <c r="R960" s="143" t="str">
        <f>IF(SP_SUL!Q962="","*",CONCATENATE(SP_SUL!Q962," ",SP_SUL!R962))</f>
        <v>*</v>
      </c>
      <c r="S960" s="143" t="str">
        <f>IF(SP_SUL!V962="","*",SP_SUL!V962)</f>
        <v>*</v>
      </c>
      <c r="T960" s="143" t="str">
        <f>IF(SP_SUL!W962="","*",SP_SUL!W962)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IF(SP_SUL!Y963="","*",SP_SUL!Y963)</f>
        <v>*</v>
      </c>
      <c r="B961" s="144" t="str">
        <f>IF(SP_SUL!X963="","*",SP_SUL!X963)</f>
        <v>*</v>
      </c>
      <c r="C961" s="144" t="str">
        <f>IF(SP_SUL!Z963="","*",SP_SUL!Z963)</f>
        <v>*</v>
      </c>
      <c r="D961" s="138" t="str">
        <f>IF(SP_SUL!S963="","*",SP_SUL!S963)</f>
        <v>-</v>
      </c>
      <c r="E961" s="138" t="str">
        <f>IF(SP_SUL!T963="","*",SP_SUL!T963)</f>
        <v>-</v>
      </c>
      <c r="F961" s="143" t="str">
        <f>IF(SP_SUL!B963="","*",SP_SUL!B963)</f>
        <v>*</v>
      </c>
      <c r="G961" s="143" t="str">
        <f>IF(SP_SUL!D963="","*",SP_SUL!D963)</f>
        <v>*</v>
      </c>
      <c r="H961" s="143" t="str">
        <f>IF(SP_SUL!F963="","*",SP_SUL!F963)</f>
        <v>*</v>
      </c>
      <c r="I961" s="143" t="str">
        <f>IF(SP_SUL!H963="","*",SP_SUL!H963)</f>
        <v>*</v>
      </c>
      <c r="J961" s="143" t="str">
        <f>IF(SP_SUL!I963="","*",SP_SUL!I963)</f>
        <v>*</v>
      </c>
      <c r="K961" s="138" t="str">
        <f>IF(SP_SUL!M963="","*",SP_SUL!M963)</f>
        <v>-</v>
      </c>
      <c r="L961" s="138" t="str">
        <f>IF(SP_SUL!N963="","*",SP_SUL!N963)</f>
        <v>-</v>
      </c>
      <c r="M961" s="139" t="str">
        <f>IF(SP_SUL!J963="","*",SP_SUL!J963)</f>
        <v>*</v>
      </c>
      <c r="N961" s="142" t="str">
        <f>IF(SP_SUL!K963="","*",SP_SUL!K963)</f>
        <v>*</v>
      </c>
      <c r="O961" s="142" t="str">
        <f>IF(SP_SUL!L963="","*",SP_SUL!L963)</f>
        <v>*</v>
      </c>
      <c r="P961" s="141" t="str">
        <f>IF(SP_SUL!O963="","*",SP_SUL!O963)</f>
        <v>*</v>
      </c>
      <c r="Q961" s="141" t="str">
        <f>IF(SP_SUL!P963="","*",SP_SUL!P963)</f>
        <v>*</v>
      </c>
      <c r="R961" s="143" t="str">
        <f>IF(SP_SUL!Q963="","*",CONCATENATE(SP_SUL!Q963," ",SP_SUL!R963))</f>
        <v>*</v>
      </c>
      <c r="S961" s="143" t="str">
        <f>IF(SP_SUL!V963="","*",SP_SUL!V963)</f>
        <v>*</v>
      </c>
      <c r="T961" s="143" t="str">
        <f>IF(SP_SUL!W963="","*",SP_SUL!W963)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IF(SP_SUL!Y964="","*",SP_SUL!Y964)</f>
        <v>*</v>
      </c>
      <c r="B962" s="144" t="str">
        <f>IF(SP_SUL!X964="","*",SP_SUL!X964)</f>
        <v>*</v>
      </c>
      <c r="C962" s="144" t="str">
        <f>IF(SP_SUL!Z964="","*",SP_SUL!Z964)</f>
        <v>*</v>
      </c>
      <c r="D962" s="138" t="str">
        <f>IF(SP_SUL!S964="","*",SP_SUL!S964)</f>
        <v>-</v>
      </c>
      <c r="E962" s="138" t="str">
        <f>IF(SP_SUL!T964="","*",SP_SUL!T964)</f>
        <v>-</v>
      </c>
      <c r="F962" s="143" t="str">
        <f>IF(SP_SUL!B964="","*",SP_SUL!B964)</f>
        <v>*</v>
      </c>
      <c r="G962" s="143" t="str">
        <f>IF(SP_SUL!D964="","*",SP_SUL!D964)</f>
        <v>*</v>
      </c>
      <c r="H962" s="143" t="str">
        <f>IF(SP_SUL!F964="","*",SP_SUL!F964)</f>
        <v>*</v>
      </c>
      <c r="I962" s="143" t="str">
        <f>IF(SP_SUL!H964="","*",SP_SUL!H964)</f>
        <v>*</v>
      </c>
      <c r="J962" s="143" t="str">
        <f>IF(SP_SUL!I964="","*",SP_SUL!I964)</f>
        <v>*</v>
      </c>
      <c r="K962" s="138" t="str">
        <f>IF(SP_SUL!M964="","*",SP_SUL!M964)</f>
        <v>-</v>
      </c>
      <c r="L962" s="138" t="str">
        <f>IF(SP_SUL!N964="","*",SP_SUL!N964)</f>
        <v>-</v>
      </c>
      <c r="M962" s="139" t="str">
        <f>IF(SP_SUL!J964="","*",SP_SUL!J964)</f>
        <v>*</v>
      </c>
      <c r="N962" s="142" t="str">
        <f>IF(SP_SUL!K964="","*",SP_SUL!K964)</f>
        <v>*</v>
      </c>
      <c r="O962" s="142" t="str">
        <f>IF(SP_SUL!L964="","*",SP_SUL!L964)</f>
        <v>*</v>
      </c>
      <c r="P962" s="141" t="str">
        <f>IF(SP_SUL!O964="","*",SP_SUL!O964)</f>
        <v>*</v>
      </c>
      <c r="Q962" s="141" t="str">
        <f>IF(SP_SUL!P964="","*",SP_SUL!P964)</f>
        <v>*</v>
      </c>
      <c r="R962" s="143" t="str">
        <f>IF(SP_SUL!Q964="","*",CONCATENATE(SP_SUL!Q964," ",SP_SUL!R964))</f>
        <v>*</v>
      </c>
      <c r="S962" s="143" t="str">
        <f>IF(SP_SUL!V964="","*",SP_SUL!V964)</f>
        <v>*</v>
      </c>
      <c r="T962" s="143" t="str">
        <f>IF(SP_SUL!W964="","*",SP_SUL!W964)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IF(SP_SUL!Y965="","*",SP_SUL!Y965)</f>
        <v>*</v>
      </c>
      <c r="B963" s="144" t="str">
        <f>IF(SP_SUL!X965="","*",SP_SUL!X965)</f>
        <v>*</v>
      </c>
      <c r="C963" s="144" t="str">
        <f>IF(SP_SUL!Z965="","*",SP_SUL!Z965)</f>
        <v>*</v>
      </c>
      <c r="D963" s="138" t="str">
        <f>IF(SP_SUL!S965="","*",SP_SUL!S965)</f>
        <v>-</v>
      </c>
      <c r="E963" s="138" t="str">
        <f>IF(SP_SUL!T965="","*",SP_SUL!T965)</f>
        <v>-</v>
      </c>
      <c r="F963" s="143" t="str">
        <f>IF(SP_SUL!B965="","*",SP_SUL!B965)</f>
        <v>*</v>
      </c>
      <c r="G963" s="143" t="str">
        <f>IF(SP_SUL!D965="","*",SP_SUL!D965)</f>
        <v>*</v>
      </c>
      <c r="H963" s="143" t="str">
        <f>IF(SP_SUL!F965="","*",SP_SUL!F965)</f>
        <v>*</v>
      </c>
      <c r="I963" s="143" t="str">
        <f>IF(SP_SUL!H965="","*",SP_SUL!H965)</f>
        <v>*</v>
      </c>
      <c r="J963" s="143" t="str">
        <f>IF(SP_SUL!I965="","*",SP_SUL!I965)</f>
        <v>*</v>
      </c>
      <c r="K963" s="138" t="str">
        <f>IF(SP_SUL!M965="","*",SP_SUL!M965)</f>
        <v>-</v>
      </c>
      <c r="L963" s="138" t="str">
        <f>IF(SP_SUL!N965="","*",SP_SUL!N965)</f>
        <v>-</v>
      </c>
      <c r="M963" s="139" t="str">
        <f>IF(SP_SUL!J965="","*",SP_SUL!J965)</f>
        <v>*</v>
      </c>
      <c r="N963" s="142" t="str">
        <f>IF(SP_SUL!K965="","*",SP_SUL!K965)</f>
        <v>*</v>
      </c>
      <c r="O963" s="142" t="str">
        <f>IF(SP_SUL!L965="","*",SP_SUL!L965)</f>
        <v>*</v>
      </c>
      <c r="P963" s="141" t="str">
        <f>IF(SP_SUL!O965="","*",SP_SUL!O965)</f>
        <v>*</v>
      </c>
      <c r="Q963" s="141" t="str">
        <f>IF(SP_SUL!P965="","*",SP_SUL!P965)</f>
        <v>*</v>
      </c>
      <c r="R963" s="143" t="str">
        <f>IF(SP_SUL!Q965="","*",CONCATENATE(SP_SUL!Q965," ",SP_SUL!R965))</f>
        <v>*</v>
      </c>
      <c r="S963" s="143" t="str">
        <f>IF(SP_SUL!V965="","*",SP_SUL!V965)</f>
        <v>*</v>
      </c>
      <c r="T963" s="143" t="str">
        <f>IF(SP_SUL!W965="","*",SP_SUL!W965)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IF(SP_SUL!Y966="","*",SP_SUL!Y966)</f>
        <v>*</v>
      </c>
      <c r="B964" s="144" t="str">
        <f>IF(SP_SUL!X966="","*",SP_SUL!X966)</f>
        <v>*</v>
      </c>
      <c r="C964" s="144" t="str">
        <f>IF(SP_SUL!Z966="","*",SP_SUL!Z966)</f>
        <v>*</v>
      </c>
      <c r="D964" s="138" t="str">
        <f>IF(SP_SUL!S966="","*",SP_SUL!S966)</f>
        <v>-</v>
      </c>
      <c r="E964" s="138" t="str">
        <f>IF(SP_SUL!T966="","*",SP_SUL!T966)</f>
        <v>-</v>
      </c>
      <c r="F964" s="143" t="str">
        <f>IF(SP_SUL!B966="","*",SP_SUL!B966)</f>
        <v>*</v>
      </c>
      <c r="G964" s="143" t="str">
        <f>IF(SP_SUL!D966="","*",SP_SUL!D966)</f>
        <v>*</v>
      </c>
      <c r="H964" s="143" t="str">
        <f>IF(SP_SUL!F966="","*",SP_SUL!F966)</f>
        <v>*</v>
      </c>
      <c r="I964" s="143" t="str">
        <f>IF(SP_SUL!H966="","*",SP_SUL!H966)</f>
        <v>*</v>
      </c>
      <c r="J964" s="143" t="str">
        <f>IF(SP_SUL!I966="","*",SP_SUL!I966)</f>
        <v>*</v>
      </c>
      <c r="K964" s="138" t="str">
        <f>IF(SP_SUL!M966="","*",SP_SUL!M966)</f>
        <v>-</v>
      </c>
      <c r="L964" s="138" t="str">
        <f>IF(SP_SUL!N966="","*",SP_SUL!N966)</f>
        <v>-</v>
      </c>
      <c r="M964" s="139" t="str">
        <f>IF(SP_SUL!J966="","*",SP_SUL!J966)</f>
        <v>*</v>
      </c>
      <c r="N964" s="142" t="str">
        <f>IF(SP_SUL!K966="","*",SP_SUL!K966)</f>
        <v>*</v>
      </c>
      <c r="O964" s="142" t="str">
        <f>IF(SP_SUL!L966="","*",SP_SUL!L966)</f>
        <v>*</v>
      </c>
      <c r="P964" s="141" t="str">
        <f>IF(SP_SUL!O966="","*",SP_SUL!O966)</f>
        <v>*</v>
      </c>
      <c r="Q964" s="141" t="str">
        <f>IF(SP_SUL!P966="","*",SP_SUL!P966)</f>
        <v>*</v>
      </c>
      <c r="R964" s="143" t="str">
        <f>IF(SP_SUL!Q966="","*",CONCATENATE(SP_SUL!Q966," ",SP_SUL!R966))</f>
        <v>*</v>
      </c>
      <c r="S964" s="143" t="str">
        <f>IF(SP_SUL!V966="","*",SP_SUL!V966)</f>
        <v>*</v>
      </c>
      <c r="T964" s="143" t="str">
        <f>IF(SP_SUL!W966="","*",SP_SUL!W966)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IF(SP_SUL!Y967="","*",SP_SUL!Y967)</f>
        <v>*</v>
      </c>
      <c r="B965" s="144" t="str">
        <f>IF(SP_SUL!X967="","*",SP_SUL!X967)</f>
        <v>*</v>
      </c>
      <c r="C965" s="144" t="str">
        <f>IF(SP_SUL!Z967="","*",SP_SUL!Z967)</f>
        <v>*</v>
      </c>
      <c r="D965" s="138" t="str">
        <f>IF(SP_SUL!S967="","*",SP_SUL!S967)</f>
        <v>-</v>
      </c>
      <c r="E965" s="138" t="str">
        <f>IF(SP_SUL!T967="","*",SP_SUL!T967)</f>
        <v>-</v>
      </c>
      <c r="F965" s="143" t="str">
        <f>IF(SP_SUL!B967="","*",SP_SUL!B967)</f>
        <v>*</v>
      </c>
      <c r="G965" s="143" t="str">
        <f>IF(SP_SUL!D967="","*",SP_SUL!D967)</f>
        <v>*</v>
      </c>
      <c r="H965" s="143" t="str">
        <f>IF(SP_SUL!F967="","*",SP_SUL!F967)</f>
        <v>*</v>
      </c>
      <c r="I965" s="143" t="str">
        <f>IF(SP_SUL!H967="","*",SP_SUL!H967)</f>
        <v>*</v>
      </c>
      <c r="J965" s="143" t="str">
        <f>IF(SP_SUL!I967="","*",SP_SUL!I967)</f>
        <v>*</v>
      </c>
      <c r="K965" s="138" t="str">
        <f>IF(SP_SUL!M967="","*",SP_SUL!M967)</f>
        <v>-</v>
      </c>
      <c r="L965" s="138" t="str">
        <f>IF(SP_SUL!N967="","*",SP_SUL!N967)</f>
        <v>-</v>
      </c>
      <c r="M965" s="139" t="str">
        <f>IF(SP_SUL!J967="","*",SP_SUL!J967)</f>
        <v>*</v>
      </c>
      <c r="N965" s="142" t="str">
        <f>IF(SP_SUL!K967="","*",SP_SUL!K967)</f>
        <v>*</v>
      </c>
      <c r="O965" s="142" t="str">
        <f>IF(SP_SUL!L967="","*",SP_SUL!L967)</f>
        <v>*</v>
      </c>
      <c r="P965" s="141" t="str">
        <f>IF(SP_SUL!O967="","*",SP_SUL!O967)</f>
        <v>*</v>
      </c>
      <c r="Q965" s="141" t="str">
        <f>IF(SP_SUL!P967="","*",SP_SUL!P967)</f>
        <v>*</v>
      </c>
      <c r="R965" s="143" t="str">
        <f>IF(SP_SUL!Q967="","*",CONCATENATE(SP_SUL!Q967," ",SP_SUL!R967))</f>
        <v>*</v>
      </c>
      <c r="S965" s="143" t="str">
        <f>IF(SP_SUL!V967="","*",SP_SUL!V967)</f>
        <v>*</v>
      </c>
      <c r="T965" s="143" t="str">
        <f>IF(SP_SUL!W967="","*",SP_SUL!W967)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IF(SP_SUL!Y968="","*",SP_SUL!Y968)</f>
        <v>*</v>
      </c>
      <c r="B966" s="144" t="str">
        <f>IF(SP_SUL!X968="","*",SP_SUL!X968)</f>
        <v>*</v>
      </c>
      <c r="C966" s="144" t="str">
        <f>IF(SP_SUL!Z968="","*",SP_SUL!Z968)</f>
        <v>*</v>
      </c>
      <c r="D966" s="138" t="str">
        <f>IF(SP_SUL!S968="","*",SP_SUL!S968)</f>
        <v>-</v>
      </c>
      <c r="E966" s="138" t="str">
        <f>IF(SP_SUL!T968="","*",SP_SUL!T968)</f>
        <v>-</v>
      </c>
      <c r="F966" s="143" t="str">
        <f>IF(SP_SUL!B968="","*",SP_SUL!B968)</f>
        <v>*</v>
      </c>
      <c r="G966" s="143" t="str">
        <f>IF(SP_SUL!D968="","*",SP_SUL!D968)</f>
        <v>*</v>
      </c>
      <c r="H966" s="143" t="str">
        <f>IF(SP_SUL!F968="","*",SP_SUL!F968)</f>
        <v>*</v>
      </c>
      <c r="I966" s="143" t="str">
        <f>IF(SP_SUL!H968="","*",SP_SUL!H968)</f>
        <v>*</v>
      </c>
      <c r="J966" s="143" t="str">
        <f>IF(SP_SUL!I968="","*",SP_SUL!I968)</f>
        <v>*</v>
      </c>
      <c r="K966" s="138" t="str">
        <f>IF(SP_SUL!M968="","*",SP_SUL!M968)</f>
        <v>-</v>
      </c>
      <c r="L966" s="138" t="str">
        <f>IF(SP_SUL!N968="","*",SP_SUL!N968)</f>
        <v>-</v>
      </c>
      <c r="M966" s="139" t="str">
        <f>IF(SP_SUL!J968="","*",SP_SUL!J968)</f>
        <v>*</v>
      </c>
      <c r="N966" s="142" t="str">
        <f>IF(SP_SUL!K968="","*",SP_SUL!K968)</f>
        <v>*</v>
      </c>
      <c r="O966" s="142" t="str">
        <f>IF(SP_SUL!L968="","*",SP_SUL!L968)</f>
        <v>*</v>
      </c>
      <c r="P966" s="141" t="str">
        <f>IF(SP_SUL!O968="","*",SP_SUL!O968)</f>
        <v>*</v>
      </c>
      <c r="Q966" s="141" t="str">
        <f>IF(SP_SUL!P968="","*",SP_SUL!P968)</f>
        <v>*</v>
      </c>
      <c r="R966" s="143" t="str">
        <f>IF(SP_SUL!Q968="","*",CONCATENATE(SP_SUL!Q968," ",SP_SUL!R968))</f>
        <v>*</v>
      </c>
      <c r="S966" s="143" t="str">
        <f>IF(SP_SUL!V968="","*",SP_SUL!V968)</f>
        <v>*</v>
      </c>
      <c r="T966" s="143" t="str">
        <f>IF(SP_SUL!W968="","*",SP_SUL!W968)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IF(SP_SUL!Y969="","*",SP_SUL!Y969)</f>
        <v>*</v>
      </c>
      <c r="B967" s="144" t="str">
        <f>IF(SP_SUL!X969="","*",SP_SUL!X969)</f>
        <v>*</v>
      </c>
      <c r="C967" s="144" t="str">
        <f>IF(SP_SUL!Z969="","*",SP_SUL!Z969)</f>
        <v>*</v>
      </c>
      <c r="D967" s="138" t="str">
        <f>IF(SP_SUL!S969="","*",SP_SUL!S969)</f>
        <v>-</v>
      </c>
      <c r="E967" s="138" t="str">
        <f>IF(SP_SUL!T969="","*",SP_SUL!T969)</f>
        <v>-</v>
      </c>
      <c r="F967" s="143" t="str">
        <f>IF(SP_SUL!B969="","*",SP_SUL!B969)</f>
        <v>*</v>
      </c>
      <c r="G967" s="143" t="str">
        <f>IF(SP_SUL!D969="","*",SP_SUL!D969)</f>
        <v>*</v>
      </c>
      <c r="H967" s="143" t="str">
        <f>IF(SP_SUL!F969="","*",SP_SUL!F969)</f>
        <v>*</v>
      </c>
      <c r="I967" s="143" t="str">
        <f>IF(SP_SUL!H969="","*",SP_SUL!H969)</f>
        <v>*</v>
      </c>
      <c r="J967" s="143" t="str">
        <f>IF(SP_SUL!I969="","*",SP_SUL!I969)</f>
        <v>*</v>
      </c>
      <c r="K967" s="138" t="str">
        <f>IF(SP_SUL!M969="","*",SP_SUL!M969)</f>
        <v>-</v>
      </c>
      <c r="L967" s="138" t="str">
        <f>IF(SP_SUL!N969="","*",SP_SUL!N969)</f>
        <v>-</v>
      </c>
      <c r="M967" s="139" t="str">
        <f>IF(SP_SUL!J969="","*",SP_SUL!J969)</f>
        <v>*</v>
      </c>
      <c r="N967" s="142" t="str">
        <f>IF(SP_SUL!K969="","*",SP_SUL!K969)</f>
        <v>*</v>
      </c>
      <c r="O967" s="142" t="str">
        <f>IF(SP_SUL!L969="","*",SP_SUL!L969)</f>
        <v>*</v>
      </c>
      <c r="P967" s="141" t="str">
        <f>IF(SP_SUL!O969="","*",SP_SUL!O969)</f>
        <v>*</v>
      </c>
      <c r="Q967" s="141" t="str">
        <f>IF(SP_SUL!P969="","*",SP_SUL!P969)</f>
        <v>*</v>
      </c>
      <c r="R967" s="143" t="str">
        <f>IF(SP_SUL!Q969="","*",CONCATENATE(SP_SUL!Q969," ",SP_SUL!R969))</f>
        <v>*</v>
      </c>
      <c r="S967" s="143" t="str">
        <f>IF(SP_SUL!V969="","*",SP_SUL!V969)</f>
        <v>*</v>
      </c>
      <c r="T967" s="143" t="str">
        <f>IF(SP_SUL!W969="","*",SP_SUL!W969)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IF(SP_SUL!Y970="","*",SP_SUL!Y970)</f>
        <v>*</v>
      </c>
      <c r="B968" s="144" t="str">
        <f>IF(SP_SUL!X970="","*",SP_SUL!X970)</f>
        <v>*</v>
      </c>
      <c r="C968" s="144" t="str">
        <f>IF(SP_SUL!Z970="","*",SP_SUL!Z970)</f>
        <v>*</v>
      </c>
      <c r="D968" s="138" t="str">
        <f>IF(SP_SUL!S970="","*",SP_SUL!S970)</f>
        <v>-</v>
      </c>
      <c r="E968" s="138" t="str">
        <f>IF(SP_SUL!T970="","*",SP_SUL!T970)</f>
        <v>-</v>
      </c>
      <c r="F968" s="143" t="str">
        <f>IF(SP_SUL!B970="","*",SP_SUL!B970)</f>
        <v>*</v>
      </c>
      <c r="G968" s="143" t="str">
        <f>IF(SP_SUL!D970="","*",SP_SUL!D970)</f>
        <v>*</v>
      </c>
      <c r="H968" s="143" t="str">
        <f>IF(SP_SUL!F970="","*",SP_SUL!F970)</f>
        <v>*</v>
      </c>
      <c r="I968" s="143" t="str">
        <f>IF(SP_SUL!H970="","*",SP_SUL!H970)</f>
        <v>*</v>
      </c>
      <c r="J968" s="143" t="str">
        <f>IF(SP_SUL!I970="","*",SP_SUL!I970)</f>
        <v>*</v>
      </c>
      <c r="K968" s="138" t="str">
        <f>IF(SP_SUL!M970="","*",SP_SUL!M970)</f>
        <v>-</v>
      </c>
      <c r="L968" s="138" t="str">
        <f>IF(SP_SUL!N970="","*",SP_SUL!N970)</f>
        <v>-</v>
      </c>
      <c r="M968" s="139" t="str">
        <f>IF(SP_SUL!J970="","*",SP_SUL!J970)</f>
        <v>*</v>
      </c>
      <c r="N968" s="142" t="str">
        <f>IF(SP_SUL!K970="","*",SP_SUL!K970)</f>
        <v>*</v>
      </c>
      <c r="O968" s="142" t="str">
        <f>IF(SP_SUL!L970="","*",SP_SUL!L970)</f>
        <v>*</v>
      </c>
      <c r="P968" s="141" t="str">
        <f>IF(SP_SUL!O970="","*",SP_SUL!O970)</f>
        <v>*</v>
      </c>
      <c r="Q968" s="141" t="str">
        <f>IF(SP_SUL!P970="","*",SP_SUL!P970)</f>
        <v>*</v>
      </c>
      <c r="R968" s="143" t="str">
        <f>IF(SP_SUL!Q970="","*",CONCATENATE(SP_SUL!Q970," ",SP_SUL!R970))</f>
        <v>*</v>
      </c>
      <c r="S968" s="143" t="str">
        <f>IF(SP_SUL!V970="","*",SP_SUL!V970)</f>
        <v>*</v>
      </c>
      <c r="T968" s="143" t="str">
        <f>IF(SP_SUL!W970="","*",SP_SUL!W970)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IF(SP_SUL!Y971="","*",SP_SUL!Y971)</f>
        <v>*</v>
      </c>
      <c r="B969" s="144" t="str">
        <f>IF(SP_SUL!X971="","*",SP_SUL!X971)</f>
        <v>*</v>
      </c>
      <c r="C969" s="144" t="str">
        <f>IF(SP_SUL!Z971="","*",SP_SUL!Z971)</f>
        <v>*</v>
      </c>
      <c r="D969" s="138" t="str">
        <f>IF(SP_SUL!S971="","*",SP_SUL!S971)</f>
        <v>-</v>
      </c>
      <c r="E969" s="138" t="str">
        <f>IF(SP_SUL!T971="","*",SP_SUL!T971)</f>
        <v>-</v>
      </c>
      <c r="F969" s="143" t="str">
        <f>IF(SP_SUL!B971="","*",SP_SUL!B971)</f>
        <v>*</v>
      </c>
      <c r="G969" s="143" t="str">
        <f>IF(SP_SUL!D971="","*",SP_SUL!D971)</f>
        <v>*</v>
      </c>
      <c r="H969" s="143" t="str">
        <f>IF(SP_SUL!F971="","*",SP_SUL!F971)</f>
        <v>*</v>
      </c>
      <c r="I969" s="143" t="str">
        <f>IF(SP_SUL!H971="","*",SP_SUL!H971)</f>
        <v>*</v>
      </c>
      <c r="J969" s="143" t="str">
        <f>IF(SP_SUL!I971="","*",SP_SUL!I971)</f>
        <v>*</v>
      </c>
      <c r="K969" s="138" t="str">
        <f>IF(SP_SUL!M971="","*",SP_SUL!M971)</f>
        <v>-</v>
      </c>
      <c r="L969" s="138" t="str">
        <f>IF(SP_SUL!N971="","*",SP_SUL!N971)</f>
        <v>-</v>
      </c>
      <c r="M969" s="139" t="str">
        <f>IF(SP_SUL!J971="","*",SP_SUL!J971)</f>
        <v>*</v>
      </c>
      <c r="N969" s="142" t="str">
        <f>IF(SP_SUL!K971="","*",SP_SUL!K971)</f>
        <v>*</v>
      </c>
      <c r="O969" s="142" t="str">
        <f>IF(SP_SUL!L971="","*",SP_SUL!L971)</f>
        <v>*</v>
      </c>
      <c r="P969" s="141" t="str">
        <f>IF(SP_SUL!O971="","*",SP_SUL!O971)</f>
        <v>*</v>
      </c>
      <c r="Q969" s="141" t="str">
        <f>IF(SP_SUL!P971="","*",SP_SUL!P971)</f>
        <v>*</v>
      </c>
      <c r="R969" s="143" t="str">
        <f>IF(SP_SUL!Q971="","*",CONCATENATE(SP_SUL!Q971," ",SP_SUL!R971))</f>
        <v>*</v>
      </c>
      <c r="S969" s="143" t="str">
        <f>IF(SP_SUL!V971="","*",SP_SUL!V971)</f>
        <v>*</v>
      </c>
      <c r="T969" s="143" t="str">
        <f>IF(SP_SUL!W971="","*",SP_SUL!W971)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IF(SP_SUL!Y972="","*",SP_SUL!Y972)</f>
        <v>*</v>
      </c>
      <c r="B970" s="144" t="str">
        <f>IF(SP_SUL!X972="","*",SP_SUL!X972)</f>
        <v>*</v>
      </c>
      <c r="C970" s="144" t="str">
        <f>IF(SP_SUL!Z972="","*",SP_SUL!Z972)</f>
        <v>*</v>
      </c>
      <c r="D970" s="138" t="str">
        <f>IF(SP_SUL!S972="","*",SP_SUL!S972)</f>
        <v>-</v>
      </c>
      <c r="E970" s="138" t="str">
        <f>IF(SP_SUL!T972="","*",SP_SUL!T972)</f>
        <v>-</v>
      </c>
      <c r="F970" s="143" t="str">
        <f>IF(SP_SUL!B972="","*",SP_SUL!B972)</f>
        <v>*</v>
      </c>
      <c r="G970" s="143" t="str">
        <f>IF(SP_SUL!D972="","*",SP_SUL!D972)</f>
        <v>*</v>
      </c>
      <c r="H970" s="143" t="str">
        <f>IF(SP_SUL!F972="","*",SP_SUL!F972)</f>
        <v>*</v>
      </c>
      <c r="I970" s="143" t="str">
        <f>IF(SP_SUL!H972="","*",SP_SUL!H972)</f>
        <v>*</v>
      </c>
      <c r="J970" s="143" t="str">
        <f>IF(SP_SUL!I972="","*",SP_SUL!I972)</f>
        <v>*</v>
      </c>
      <c r="K970" s="138" t="str">
        <f>IF(SP_SUL!M972="","*",SP_SUL!M972)</f>
        <v>-</v>
      </c>
      <c r="L970" s="138" t="str">
        <f>IF(SP_SUL!N972="","*",SP_SUL!N972)</f>
        <v>-</v>
      </c>
      <c r="M970" s="139" t="str">
        <f>IF(SP_SUL!J972="","*",SP_SUL!J972)</f>
        <v>*</v>
      </c>
      <c r="N970" s="142" t="str">
        <f>IF(SP_SUL!K972="","*",SP_SUL!K972)</f>
        <v>*</v>
      </c>
      <c r="O970" s="142" t="str">
        <f>IF(SP_SUL!L972="","*",SP_SUL!L972)</f>
        <v>*</v>
      </c>
      <c r="P970" s="141" t="str">
        <f>IF(SP_SUL!O972="","*",SP_SUL!O972)</f>
        <v>*</v>
      </c>
      <c r="Q970" s="141" t="str">
        <f>IF(SP_SUL!P972="","*",SP_SUL!P972)</f>
        <v>*</v>
      </c>
      <c r="R970" s="143" t="str">
        <f>IF(SP_SUL!Q972="","*",CONCATENATE(SP_SUL!Q972," ",SP_SUL!R972))</f>
        <v>*</v>
      </c>
      <c r="S970" s="143" t="str">
        <f>IF(SP_SUL!V972="","*",SP_SUL!V972)</f>
        <v>*</v>
      </c>
      <c r="T970" s="143" t="str">
        <f>IF(SP_SUL!W972="","*",SP_SUL!W972)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IF(SP_SUL!Y973="","*",SP_SUL!Y973)</f>
        <v>*</v>
      </c>
      <c r="B971" s="144" t="str">
        <f>IF(SP_SUL!X973="","*",SP_SUL!X973)</f>
        <v>*</v>
      </c>
      <c r="C971" s="144" t="str">
        <f>IF(SP_SUL!Z973="","*",SP_SUL!Z973)</f>
        <v>*</v>
      </c>
      <c r="D971" s="138" t="str">
        <f>IF(SP_SUL!S973="","*",SP_SUL!S973)</f>
        <v>-</v>
      </c>
      <c r="E971" s="138" t="str">
        <f>IF(SP_SUL!T973="","*",SP_SUL!T973)</f>
        <v>-</v>
      </c>
      <c r="F971" s="143" t="str">
        <f>IF(SP_SUL!B973="","*",SP_SUL!B973)</f>
        <v>*</v>
      </c>
      <c r="G971" s="143" t="str">
        <f>IF(SP_SUL!D973="","*",SP_SUL!D973)</f>
        <v>*</v>
      </c>
      <c r="H971" s="143" t="str">
        <f>IF(SP_SUL!F973="","*",SP_SUL!F973)</f>
        <v>*</v>
      </c>
      <c r="I971" s="143" t="str">
        <f>IF(SP_SUL!H973="","*",SP_SUL!H973)</f>
        <v>*</v>
      </c>
      <c r="J971" s="143" t="str">
        <f>IF(SP_SUL!I973="","*",SP_SUL!I973)</f>
        <v>*</v>
      </c>
      <c r="K971" s="138" t="str">
        <f>IF(SP_SUL!M973="","*",SP_SUL!M973)</f>
        <v>-</v>
      </c>
      <c r="L971" s="138" t="str">
        <f>IF(SP_SUL!N973="","*",SP_SUL!N973)</f>
        <v>-</v>
      </c>
      <c r="M971" s="139" t="str">
        <f>IF(SP_SUL!J973="","*",SP_SUL!J973)</f>
        <v>*</v>
      </c>
      <c r="N971" s="142" t="str">
        <f>IF(SP_SUL!K973="","*",SP_SUL!K973)</f>
        <v>*</v>
      </c>
      <c r="O971" s="142" t="str">
        <f>IF(SP_SUL!L973="","*",SP_SUL!L973)</f>
        <v>*</v>
      </c>
      <c r="P971" s="141" t="str">
        <f>IF(SP_SUL!O973="","*",SP_SUL!O973)</f>
        <v>*</v>
      </c>
      <c r="Q971" s="141" t="str">
        <f>IF(SP_SUL!P973="","*",SP_SUL!P973)</f>
        <v>*</v>
      </c>
      <c r="R971" s="143" t="str">
        <f>IF(SP_SUL!Q973="","*",CONCATENATE(SP_SUL!Q973," ",SP_SUL!R973))</f>
        <v>*</v>
      </c>
      <c r="S971" s="143" t="str">
        <f>IF(SP_SUL!V973="","*",SP_SUL!V973)</f>
        <v>*</v>
      </c>
      <c r="T971" s="143" t="str">
        <f>IF(SP_SUL!W973="","*",SP_SUL!W973)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IF(SP_SUL!Y974="","*",SP_SUL!Y974)</f>
        <v>*</v>
      </c>
      <c r="B972" s="144" t="str">
        <f>IF(SP_SUL!X974="","*",SP_SUL!X974)</f>
        <v>*</v>
      </c>
      <c r="C972" s="144" t="str">
        <f>IF(SP_SUL!Z974="","*",SP_SUL!Z974)</f>
        <v>*</v>
      </c>
      <c r="D972" s="138" t="str">
        <f>IF(SP_SUL!S974="","*",SP_SUL!S974)</f>
        <v>-</v>
      </c>
      <c r="E972" s="138" t="str">
        <f>IF(SP_SUL!T974="","*",SP_SUL!T974)</f>
        <v>-</v>
      </c>
      <c r="F972" s="143" t="str">
        <f>IF(SP_SUL!B974="","*",SP_SUL!B974)</f>
        <v>*</v>
      </c>
      <c r="G972" s="143" t="str">
        <f>IF(SP_SUL!D974="","*",SP_SUL!D974)</f>
        <v>*</v>
      </c>
      <c r="H972" s="143" t="str">
        <f>IF(SP_SUL!F974="","*",SP_SUL!F974)</f>
        <v>*</v>
      </c>
      <c r="I972" s="143" t="str">
        <f>IF(SP_SUL!H974="","*",SP_SUL!H974)</f>
        <v>*</v>
      </c>
      <c r="J972" s="143" t="str">
        <f>IF(SP_SUL!I974="","*",SP_SUL!I974)</f>
        <v>*</v>
      </c>
      <c r="K972" s="138" t="str">
        <f>IF(SP_SUL!M974="","*",SP_SUL!M974)</f>
        <v>-</v>
      </c>
      <c r="L972" s="138" t="str">
        <f>IF(SP_SUL!N974="","*",SP_SUL!N974)</f>
        <v>-</v>
      </c>
      <c r="M972" s="139" t="str">
        <f>IF(SP_SUL!J974="","*",SP_SUL!J974)</f>
        <v>*</v>
      </c>
      <c r="N972" s="142" t="str">
        <f>IF(SP_SUL!K974="","*",SP_SUL!K974)</f>
        <v>*</v>
      </c>
      <c r="O972" s="142" t="str">
        <f>IF(SP_SUL!L974="","*",SP_SUL!L974)</f>
        <v>*</v>
      </c>
      <c r="P972" s="141" t="str">
        <f>IF(SP_SUL!O974="","*",SP_SUL!O974)</f>
        <v>*</v>
      </c>
      <c r="Q972" s="141" t="str">
        <f>IF(SP_SUL!P974="","*",SP_SUL!P974)</f>
        <v>*</v>
      </c>
      <c r="R972" s="143" t="str">
        <f>IF(SP_SUL!Q974="","*",CONCATENATE(SP_SUL!Q974," ",SP_SUL!R974))</f>
        <v>*</v>
      </c>
      <c r="S972" s="143" t="str">
        <f>IF(SP_SUL!V974="","*",SP_SUL!V974)</f>
        <v>*</v>
      </c>
      <c r="T972" s="143" t="str">
        <f>IF(SP_SUL!W974="","*",SP_SUL!W974)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IF(SP_SUL!Y975="","*",SP_SUL!Y975)</f>
        <v>*</v>
      </c>
      <c r="B973" s="144" t="str">
        <f>IF(SP_SUL!X975="","*",SP_SUL!X975)</f>
        <v>*</v>
      </c>
      <c r="C973" s="144" t="str">
        <f>IF(SP_SUL!Z975="","*",SP_SUL!Z975)</f>
        <v>*</v>
      </c>
      <c r="D973" s="138" t="str">
        <f>IF(SP_SUL!S975="","*",SP_SUL!S975)</f>
        <v>-</v>
      </c>
      <c r="E973" s="138" t="str">
        <f>IF(SP_SUL!T975="","*",SP_SUL!T975)</f>
        <v>-</v>
      </c>
      <c r="F973" s="143" t="str">
        <f>IF(SP_SUL!B975="","*",SP_SUL!B975)</f>
        <v>*</v>
      </c>
      <c r="G973" s="143" t="str">
        <f>IF(SP_SUL!D975="","*",SP_SUL!D975)</f>
        <v>*</v>
      </c>
      <c r="H973" s="143" t="str">
        <f>IF(SP_SUL!F975="","*",SP_SUL!F975)</f>
        <v>*</v>
      </c>
      <c r="I973" s="143" t="str">
        <f>IF(SP_SUL!H975="","*",SP_SUL!H975)</f>
        <v>*</v>
      </c>
      <c r="J973" s="143" t="str">
        <f>IF(SP_SUL!I975="","*",SP_SUL!I975)</f>
        <v>*</v>
      </c>
      <c r="K973" s="138" t="str">
        <f>IF(SP_SUL!M975="","*",SP_SUL!M975)</f>
        <v>-</v>
      </c>
      <c r="L973" s="138" t="str">
        <f>IF(SP_SUL!N975="","*",SP_SUL!N975)</f>
        <v>-</v>
      </c>
      <c r="M973" s="139" t="str">
        <f>IF(SP_SUL!J975="","*",SP_SUL!J975)</f>
        <v>*</v>
      </c>
      <c r="N973" s="142" t="str">
        <f>IF(SP_SUL!K975="","*",SP_SUL!K975)</f>
        <v>*</v>
      </c>
      <c r="O973" s="142" t="str">
        <f>IF(SP_SUL!L975="","*",SP_SUL!L975)</f>
        <v>*</v>
      </c>
      <c r="P973" s="141" t="str">
        <f>IF(SP_SUL!O975="","*",SP_SUL!O975)</f>
        <v>*</v>
      </c>
      <c r="Q973" s="141" t="str">
        <f>IF(SP_SUL!P975="","*",SP_SUL!P975)</f>
        <v>*</v>
      </c>
      <c r="R973" s="143" t="str">
        <f>IF(SP_SUL!Q975="","*",CONCATENATE(SP_SUL!Q975," ",SP_SUL!R975))</f>
        <v>*</v>
      </c>
      <c r="S973" s="143" t="str">
        <f>IF(SP_SUL!V975="","*",SP_SUL!V975)</f>
        <v>*</v>
      </c>
      <c r="T973" s="143" t="str">
        <f>IF(SP_SUL!W975="","*",SP_SUL!W975)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IF(SP_SUL!Y976="","*",SP_SUL!Y976)</f>
        <v>*</v>
      </c>
      <c r="B974" s="144" t="str">
        <f>IF(SP_SUL!X976="","*",SP_SUL!X976)</f>
        <v>*</v>
      </c>
      <c r="C974" s="144" t="str">
        <f>IF(SP_SUL!Z976="","*",SP_SUL!Z976)</f>
        <v>*</v>
      </c>
      <c r="D974" s="138" t="str">
        <f>IF(SP_SUL!S976="","*",SP_SUL!S976)</f>
        <v>-</v>
      </c>
      <c r="E974" s="138" t="str">
        <f>IF(SP_SUL!T976="","*",SP_SUL!T976)</f>
        <v>-</v>
      </c>
      <c r="F974" s="143" t="str">
        <f>IF(SP_SUL!B976="","*",SP_SUL!B976)</f>
        <v>*</v>
      </c>
      <c r="G974" s="143" t="str">
        <f>IF(SP_SUL!D976="","*",SP_SUL!D976)</f>
        <v>*</v>
      </c>
      <c r="H974" s="143" t="str">
        <f>IF(SP_SUL!F976="","*",SP_SUL!F976)</f>
        <v>*</v>
      </c>
      <c r="I974" s="143" t="str">
        <f>IF(SP_SUL!H976="","*",SP_SUL!H976)</f>
        <v>*</v>
      </c>
      <c r="J974" s="143" t="str">
        <f>IF(SP_SUL!I976="","*",SP_SUL!I976)</f>
        <v>*</v>
      </c>
      <c r="K974" s="138" t="str">
        <f>IF(SP_SUL!M976="","*",SP_SUL!M976)</f>
        <v>-</v>
      </c>
      <c r="L974" s="138" t="str">
        <f>IF(SP_SUL!N976="","*",SP_SUL!N976)</f>
        <v>-</v>
      </c>
      <c r="M974" s="139" t="str">
        <f>IF(SP_SUL!J976="","*",SP_SUL!J976)</f>
        <v>*</v>
      </c>
      <c r="N974" s="142" t="str">
        <f>IF(SP_SUL!K976="","*",SP_SUL!K976)</f>
        <v>*</v>
      </c>
      <c r="O974" s="142" t="str">
        <f>IF(SP_SUL!L976="","*",SP_SUL!L976)</f>
        <v>*</v>
      </c>
      <c r="P974" s="141" t="str">
        <f>IF(SP_SUL!O976="","*",SP_SUL!O976)</f>
        <v>*</v>
      </c>
      <c r="Q974" s="141" t="str">
        <f>IF(SP_SUL!P976="","*",SP_SUL!P976)</f>
        <v>*</v>
      </c>
      <c r="R974" s="143" t="str">
        <f>IF(SP_SUL!Q976="","*",CONCATENATE(SP_SUL!Q976," ",SP_SUL!R976))</f>
        <v>*</v>
      </c>
      <c r="S974" s="143" t="str">
        <f>IF(SP_SUL!V976="","*",SP_SUL!V976)</f>
        <v>*</v>
      </c>
      <c r="T974" s="143" t="str">
        <f>IF(SP_SUL!W976="","*",SP_SUL!W976)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IF(SP_SUL!Y977="","*",SP_SUL!Y977)</f>
        <v>*</v>
      </c>
      <c r="B975" s="144" t="str">
        <f>IF(SP_SUL!X977="","*",SP_SUL!X977)</f>
        <v>*</v>
      </c>
      <c r="C975" s="144" t="str">
        <f>IF(SP_SUL!Z977="","*",SP_SUL!Z977)</f>
        <v>*</v>
      </c>
      <c r="D975" s="138" t="str">
        <f>IF(SP_SUL!S977="","*",SP_SUL!S977)</f>
        <v>-</v>
      </c>
      <c r="E975" s="138" t="str">
        <f>IF(SP_SUL!T977="","*",SP_SUL!T977)</f>
        <v>-</v>
      </c>
      <c r="F975" s="143" t="str">
        <f>IF(SP_SUL!B977="","*",SP_SUL!B977)</f>
        <v>*</v>
      </c>
      <c r="G975" s="143" t="str">
        <f>IF(SP_SUL!D977="","*",SP_SUL!D977)</f>
        <v>*</v>
      </c>
      <c r="H975" s="143" t="str">
        <f>IF(SP_SUL!F977="","*",SP_SUL!F977)</f>
        <v>*</v>
      </c>
      <c r="I975" s="143" t="str">
        <f>IF(SP_SUL!H977="","*",SP_SUL!H977)</f>
        <v>*</v>
      </c>
      <c r="J975" s="143" t="str">
        <f>IF(SP_SUL!I977="","*",SP_SUL!I977)</f>
        <v>*</v>
      </c>
      <c r="K975" s="138" t="str">
        <f>IF(SP_SUL!M977="","*",SP_SUL!M977)</f>
        <v>-</v>
      </c>
      <c r="L975" s="138" t="str">
        <f>IF(SP_SUL!N977="","*",SP_SUL!N977)</f>
        <v>-</v>
      </c>
      <c r="M975" s="139" t="str">
        <f>IF(SP_SUL!J977="","*",SP_SUL!J977)</f>
        <v>*</v>
      </c>
      <c r="N975" s="142" t="str">
        <f>IF(SP_SUL!K977="","*",SP_SUL!K977)</f>
        <v>*</v>
      </c>
      <c r="O975" s="142" t="str">
        <f>IF(SP_SUL!L977="","*",SP_SUL!L977)</f>
        <v>*</v>
      </c>
      <c r="P975" s="141" t="str">
        <f>IF(SP_SUL!O977="","*",SP_SUL!O977)</f>
        <v>*</v>
      </c>
      <c r="Q975" s="141" t="str">
        <f>IF(SP_SUL!P977="","*",SP_SUL!P977)</f>
        <v>*</v>
      </c>
      <c r="R975" s="143" t="str">
        <f>IF(SP_SUL!Q977="","*",CONCATENATE(SP_SUL!Q977," ",SP_SUL!R977))</f>
        <v>*</v>
      </c>
      <c r="S975" s="143" t="str">
        <f>IF(SP_SUL!V977="","*",SP_SUL!V977)</f>
        <v>*</v>
      </c>
      <c r="T975" s="143" t="str">
        <f>IF(SP_SUL!W977="","*",SP_SUL!W977)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IF(SP_SUL!Y978="","*",SP_SUL!Y978)</f>
        <v>*</v>
      </c>
      <c r="B976" s="144" t="str">
        <f>IF(SP_SUL!X978="","*",SP_SUL!X978)</f>
        <v>*</v>
      </c>
      <c r="C976" s="144" t="str">
        <f>IF(SP_SUL!Z978="","*",SP_SUL!Z978)</f>
        <v>*</v>
      </c>
      <c r="D976" s="138" t="str">
        <f>IF(SP_SUL!S978="","*",SP_SUL!S978)</f>
        <v>-</v>
      </c>
      <c r="E976" s="138" t="str">
        <f>IF(SP_SUL!T978="","*",SP_SUL!T978)</f>
        <v>-</v>
      </c>
      <c r="F976" s="143" t="str">
        <f>IF(SP_SUL!B978="","*",SP_SUL!B978)</f>
        <v>*</v>
      </c>
      <c r="G976" s="143" t="str">
        <f>IF(SP_SUL!D978="","*",SP_SUL!D978)</f>
        <v>*</v>
      </c>
      <c r="H976" s="143" t="str">
        <f>IF(SP_SUL!F978="","*",SP_SUL!F978)</f>
        <v>*</v>
      </c>
      <c r="I976" s="143" t="str">
        <f>IF(SP_SUL!H978="","*",SP_SUL!H978)</f>
        <v>*</v>
      </c>
      <c r="J976" s="143" t="str">
        <f>IF(SP_SUL!I978="","*",SP_SUL!I978)</f>
        <v>*</v>
      </c>
      <c r="K976" s="138" t="str">
        <f>IF(SP_SUL!M978="","*",SP_SUL!M978)</f>
        <v>-</v>
      </c>
      <c r="L976" s="138" t="str">
        <f>IF(SP_SUL!N978="","*",SP_SUL!N978)</f>
        <v>-</v>
      </c>
      <c r="M976" s="139" t="str">
        <f>IF(SP_SUL!J978="","*",SP_SUL!J978)</f>
        <v>*</v>
      </c>
      <c r="N976" s="142" t="str">
        <f>IF(SP_SUL!K978="","*",SP_SUL!K978)</f>
        <v>*</v>
      </c>
      <c r="O976" s="142" t="str">
        <f>IF(SP_SUL!L978="","*",SP_SUL!L978)</f>
        <v>*</v>
      </c>
      <c r="P976" s="141" t="str">
        <f>IF(SP_SUL!O978="","*",SP_SUL!O978)</f>
        <v>*</v>
      </c>
      <c r="Q976" s="141" t="str">
        <f>IF(SP_SUL!P978="","*",SP_SUL!P978)</f>
        <v>*</v>
      </c>
      <c r="R976" s="143" t="str">
        <f>IF(SP_SUL!Q978="","*",CONCATENATE(SP_SUL!Q978," ",SP_SUL!R978))</f>
        <v>*</v>
      </c>
      <c r="S976" s="143" t="str">
        <f>IF(SP_SUL!V978="","*",SP_SUL!V978)</f>
        <v>*</v>
      </c>
      <c r="T976" s="143" t="str">
        <f>IF(SP_SUL!W978="","*",SP_SUL!W978)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IF(SP_SUL!Y979="","*",SP_SUL!Y979)</f>
        <v>*</v>
      </c>
      <c r="B977" s="144" t="str">
        <f>IF(SP_SUL!X979="","*",SP_SUL!X979)</f>
        <v>*</v>
      </c>
      <c r="C977" s="144" t="str">
        <f>IF(SP_SUL!Z979="","*",SP_SUL!Z979)</f>
        <v>*</v>
      </c>
      <c r="D977" s="138" t="str">
        <f>IF(SP_SUL!S979="","*",SP_SUL!S979)</f>
        <v>-</v>
      </c>
      <c r="E977" s="138" t="str">
        <f>IF(SP_SUL!T979="","*",SP_SUL!T979)</f>
        <v>-</v>
      </c>
      <c r="F977" s="143" t="str">
        <f>IF(SP_SUL!B979="","*",SP_SUL!B979)</f>
        <v>*</v>
      </c>
      <c r="G977" s="143" t="str">
        <f>IF(SP_SUL!D979="","*",SP_SUL!D979)</f>
        <v>*</v>
      </c>
      <c r="H977" s="143" t="str">
        <f>IF(SP_SUL!F979="","*",SP_SUL!F979)</f>
        <v>*</v>
      </c>
      <c r="I977" s="143" t="str">
        <f>IF(SP_SUL!H979="","*",SP_SUL!H979)</f>
        <v>*</v>
      </c>
      <c r="J977" s="143" t="str">
        <f>IF(SP_SUL!I979="","*",SP_SUL!I979)</f>
        <v>*</v>
      </c>
      <c r="K977" s="138" t="str">
        <f>IF(SP_SUL!M979="","*",SP_SUL!M979)</f>
        <v>-</v>
      </c>
      <c r="L977" s="138" t="str">
        <f>IF(SP_SUL!N979="","*",SP_SUL!N979)</f>
        <v>-</v>
      </c>
      <c r="M977" s="139" t="str">
        <f>IF(SP_SUL!J979="","*",SP_SUL!J979)</f>
        <v>*</v>
      </c>
      <c r="N977" s="142" t="str">
        <f>IF(SP_SUL!K979="","*",SP_SUL!K979)</f>
        <v>*</v>
      </c>
      <c r="O977" s="142" t="str">
        <f>IF(SP_SUL!L979="","*",SP_SUL!L979)</f>
        <v>*</v>
      </c>
      <c r="P977" s="141" t="str">
        <f>IF(SP_SUL!O979="","*",SP_SUL!O979)</f>
        <v>*</v>
      </c>
      <c r="Q977" s="141" t="str">
        <f>IF(SP_SUL!P979="","*",SP_SUL!P979)</f>
        <v>*</v>
      </c>
      <c r="R977" s="143" t="str">
        <f>IF(SP_SUL!Q979="","*",CONCATENATE(SP_SUL!Q979," ",SP_SUL!R979))</f>
        <v>*</v>
      </c>
      <c r="S977" s="143" t="str">
        <f>IF(SP_SUL!V979="","*",SP_SUL!V979)</f>
        <v>*</v>
      </c>
      <c r="T977" s="143" t="str">
        <f>IF(SP_SUL!W979="","*",SP_SUL!W979)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IF(SP_SUL!Y980="","*",SP_SUL!Y980)</f>
        <v>*</v>
      </c>
      <c r="B978" s="144" t="str">
        <f>IF(SP_SUL!X980="","*",SP_SUL!X980)</f>
        <v>*</v>
      </c>
      <c r="C978" s="144" t="str">
        <f>IF(SP_SUL!Z980="","*",SP_SUL!Z980)</f>
        <v>*</v>
      </c>
      <c r="D978" s="138" t="str">
        <f>IF(SP_SUL!S980="","*",SP_SUL!S980)</f>
        <v>-</v>
      </c>
      <c r="E978" s="138" t="str">
        <f>IF(SP_SUL!T980="","*",SP_SUL!T980)</f>
        <v>-</v>
      </c>
      <c r="F978" s="143" t="str">
        <f>IF(SP_SUL!B980="","*",SP_SUL!B980)</f>
        <v>*</v>
      </c>
      <c r="G978" s="143" t="str">
        <f>IF(SP_SUL!D980="","*",SP_SUL!D980)</f>
        <v>*</v>
      </c>
      <c r="H978" s="143" t="str">
        <f>IF(SP_SUL!F980="","*",SP_SUL!F980)</f>
        <v>*</v>
      </c>
      <c r="I978" s="143" t="str">
        <f>IF(SP_SUL!H980="","*",SP_SUL!H980)</f>
        <v>*</v>
      </c>
      <c r="J978" s="143" t="str">
        <f>IF(SP_SUL!I980="","*",SP_SUL!I980)</f>
        <v>*</v>
      </c>
      <c r="K978" s="138" t="str">
        <f>IF(SP_SUL!M980="","*",SP_SUL!M980)</f>
        <v>-</v>
      </c>
      <c r="L978" s="138" t="str">
        <f>IF(SP_SUL!N980="","*",SP_SUL!N980)</f>
        <v>-</v>
      </c>
      <c r="M978" s="139" t="str">
        <f>IF(SP_SUL!J980="","*",SP_SUL!J980)</f>
        <v>*</v>
      </c>
      <c r="N978" s="142" t="str">
        <f>IF(SP_SUL!K980="","*",SP_SUL!K980)</f>
        <v>*</v>
      </c>
      <c r="O978" s="142" t="str">
        <f>IF(SP_SUL!L980="","*",SP_SUL!L980)</f>
        <v>*</v>
      </c>
      <c r="P978" s="141" t="str">
        <f>IF(SP_SUL!O980="","*",SP_SUL!O980)</f>
        <v>*</v>
      </c>
      <c r="Q978" s="141" t="str">
        <f>IF(SP_SUL!P980="","*",SP_SUL!P980)</f>
        <v>*</v>
      </c>
      <c r="R978" s="143" t="str">
        <f>IF(SP_SUL!Q980="","*",CONCATENATE(SP_SUL!Q980," ",SP_SUL!R980))</f>
        <v>*</v>
      </c>
      <c r="S978" s="143" t="str">
        <f>IF(SP_SUL!V980="","*",SP_SUL!V980)</f>
        <v>*</v>
      </c>
      <c r="T978" s="143" t="str">
        <f>IF(SP_SUL!W980="","*",SP_SUL!W980)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IF(SP_SUL!Y981="","*",SP_SUL!Y981)</f>
        <v>*</v>
      </c>
      <c r="B979" s="144" t="str">
        <f>IF(SP_SUL!X981="","*",SP_SUL!X981)</f>
        <v>*</v>
      </c>
      <c r="C979" s="144" t="str">
        <f>IF(SP_SUL!Z981="","*",SP_SUL!Z981)</f>
        <v>*</v>
      </c>
      <c r="D979" s="138" t="str">
        <f>IF(SP_SUL!S981="","*",SP_SUL!S981)</f>
        <v>-</v>
      </c>
      <c r="E979" s="138" t="str">
        <f>IF(SP_SUL!T981="","*",SP_SUL!T981)</f>
        <v>-</v>
      </c>
      <c r="F979" s="143" t="str">
        <f>IF(SP_SUL!B981="","*",SP_SUL!B981)</f>
        <v>*</v>
      </c>
      <c r="G979" s="143" t="str">
        <f>IF(SP_SUL!D981="","*",SP_SUL!D981)</f>
        <v>*</v>
      </c>
      <c r="H979" s="143" t="str">
        <f>IF(SP_SUL!F981="","*",SP_SUL!F981)</f>
        <v>*</v>
      </c>
      <c r="I979" s="143" t="str">
        <f>IF(SP_SUL!H981="","*",SP_SUL!H981)</f>
        <v>*</v>
      </c>
      <c r="J979" s="143" t="str">
        <f>IF(SP_SUL!I981="","*",SP_SUL!I981)</f>
        <v>*</v>
      </c>
      <c r="K979" s="138" t="str">
        <f>IF(SP_SUL!M981="","*",SP_SUL!M981)</f>
        <v>-</v>
      </c>
      <c r="L979" s="138" t="str">
        <f>IF(SP_SUL!N981="","*",SP_SUL!N981)</f>
        <v>-</v>
      </c>
      <c r="M979" s="139" t="str">
        <f>IF(SP_SUL!J981="","*",SP_SUL!J981)</f>
        <v>*</v>
      </c>
      <c r="N979" s="142" t="str">
        <f>IF(SP_SUL!K981="","*",SP_SUL!K981)</f>
        <v>*</v>
      </c>
      <c r="O979" s="142" t="str">
        <f>IF(SP_SUL!L981="","*",SP_SUL!L981)</f>
        <v>*</v>
      </c>
      <c r="P979" s="141" t="str">
        <f>IF(SP_SUL!O981="","*",SP_SUL!O981)</f>
        <v>*</v>
      </c>
      <c r="Q979" s="141" t="str">
        <f>IF(SP_SUL!P981="","*",SP_SUL!P981)</f>
        <v>*</v>
      </c>
      <c r="R979" s="143" t="str">
        <f>IF(SP_SUL!Q981="","*",CONCATENATE(SP_SUL!Q981," ",SP_SUL!R981))</f>
        <v>*</v>
      </c>
      <c r="S979" s="143" t="str">
        <f>IF(SP_SUL!V981="","*",SP_SUL!V981)</f>
        <v>*</v>
      </c>
      <c r="T979" s="143" t="str">
        <f>IF(SP_SUL!W981="","*",SP_SUL!W981)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IF(SP_SUL!Y982="","*",SP_SUL!Y982)</f>
        <v>*</v>
      </c>
      <c r="B980" s="144" t="str">
        <f>IF(SP_SUL!X982="","*",SP_SUL!X982)</f>
        <v>*</v>
      </c>
      <c r="C980" s="144" t="str">
        <f>IF(SP_SUL!Z982="","*",SP_SUL!Z982)</f>
        <v>*</v>
      </c>
      <c r="D980" s="138" t="str">
        <f>IF(SP_SUL!S982="","*",SP_SUL!S982)</f>
        <v>-</v>
      </c>
      <c r="E980" s="138" t="str">
        <f>IF(SP_SUL!T982="","*",SP_SUL!T982)</f>
        <v>-</v>
      </c>
      <c r="F980" s="143" t="str">
        <f>IF(SP_SUL!B982="","*",SP_SUL!B982)</f>
        <v>*</v>
      </c>
      <c r="G980" s="143" t="str">
        <f>IF(SP_SUL!D982="","*",SP_SUL!D982)</f>
        <v>*</v>
      </c>
      <c r="H980" s="143" t="str">
        <f>IF(SP_SUL!F982="","*",SP_SUL!F982)</f>
        <v>*</v>
      </c>
      <c r="I980" s="143" t="str">
        <f>IF(SP_SUL!H982="","*",SP_SUL!H982)</f>
        <v>*</v>
      </c>
      <c r="J980" s="143" t="str">
        <f>IF(SP_SUL!I982="","*",SP_SUL!I982)</f>
        <v>*</v>
      </c>
      <c r="K980" s="138" t="str">
        <f>IF(SP_SUL!M982="","*",SP_SUL!M982)</f>
        <v>-</v>
      </c>
      <c r="L980" s="138" t="str">
        <f>IF(SP_SUL!N982="","*",SP_SUL!N982)</f>
        <v>-</v>
      </c>
      <c r="M980" s="139" t="str">
        <f>IF(SP_SUL!J982="","*",SP_SUL!J982)</f>
        <v>*</v>
      </c>
      <c r="N980" s="142" t="str">
        <f>IF(SP_SUL!K982="","*",SP_SUL!K982)</f>
        <v>*</v>
      </c>
      <c r="O980" s="142" t="str">
        <f>IF(SP_SUL!L982="","*",SP_SUL!L982)</f>
        <v>*</v>
      </c>
      <c r="P980" s="141" t="str">
        <f>IF(SP_SUL!O982="","*",SP_SUL!O982)</f>
        <v>*</v>
      </c>
      <c r="Q980" s="141" t="str">
        <f>IF(SP_SUL!P982="","*",SP_SUL!P982)</f>
        <v>*</v>
      </c>
      <c r="R980" s="143" t="str">
        <f>IF(SP_SUL!Q982="","*",CONCATENATE(SP_SUL!Q982," ",SP_SUL!R982))</f>
        <v>*</v>
      </c>
      <c r="S980" s="143" t="str">
        <f>IF(SP_SUL!V982="","*",SP_SUL!V982)</f>
        <v>*</v>
      </c>
      <c r="T980" s="143" t="str">
        <f>IF(SP_SUL!W982="","*",SP_SUL!W982)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IF(SP_SUL!Y983="","*",SP_SUL!Y983)</f>
        <v>*</v>
      </c>
      <c r="B981" s="144" t="str">
        <f>IF(SP_SUL!X983="","*",SP_SUL!X983)</f>
        <v>*</v>
      </c>
      <c r="C981" s="144" t="str">
        <f>IF(SP_SUL!Z983="","*",SP_SUL!Z983)</f>
        <v>*</v>
      </c>
      <c r="D981" s="138" t="str">
        <f>IF(SP_SUL!S983="","*",SP_SUL!S983)</f>
        <v>-</v>
      </c>
      <c r="E981" s="138" t="str">
        <f>IF(SP_SUL!T983="","*",SP_SUL!T983)</f>
        <v>-</v>
      </c>
      <c r="F981" s="143" t="str">
        <f>IF(SP_SUL!B983="","*",SP_SUL!B983)</f>
        <v>*</v>
      </c>
      <c r="G981" s="143" t="str">
        <f>IF(SP_SUL!D983="","*",SP_SUL!D983)</f>
        <v>*</v>
      </c>
      <c r="H981" s="143" t="str">
        <f>IF(SP_SUL!F983="","*",SP_SUL!F983)</f>
        <v>*</v>
      </c>
      <c r="I981" s="143" t="str">
        <f>IF(SP_SUL!H983="","*",SP_SUL!H983)</f>
        <v>*</v>
      </c>
      <c r="J981" s="143" t="str">
        <f>IF(SP_SUL!I983="","*",SP_SUL!I983)</f>
        <v>*</v>
      </c>
      <c r="K981" s="138" t="str">
        <f>IF(SP_SUL!M983="","*",SP_SUL!M983)</f>
        <v>-</v>
      </c>
      <c r="L981" s="138" t="str">
        <f>IF(SP_SUL!N983="","*",SP_SUL!N983)</f>
        <v>-</v>
      </c>
      <c r="M981" s="139" t="str">
        <f>IF(SP_SUL!J983="","*",SP_SUL!J983)</f>
        <v>*</v>
      </c>
      <c r="N981" s="142" t="str">
        <f>IF(SP_SUL!K983="","*",SP_SUL!K983)</f>
        <v>*</v>
      </c>
      <c r="O981" s="142" t="str">
        <f>IF(SP_SUL!L983="","*",SP_SUL!L983)</f>
        <v>*</v>
      </c>
      <c r="P981" s="141" t="str">
        <f>IF(SP_SUL!O983="","*",SP_SUL!O983)</f>
        <v>*</v>
      </c>
      <c r="Q981" s="141" t="str">
        <f>IF(SP_SUL!P983="","*",SP_SUL!P983)</f>
        <v>*</v>
      </c>
      <c r="R981" s="143" t="str">
        <f>IF(SP_SUL!Q983="","*",CONCATENATE(SP_SUL!Q983," ",SP_SUL!R983))</f>
        <v>*</v>
      </c>
      <c r="S981" s="143" t="str">
        <f>IF(SP_SUL!V983="","*",SP_SUL!V983)</f>
        <v>*</v>
      </c>
      <c r="T981" s="143" t="str">
        <f>IF(SP_SUL!W983="","*",SP_SUL!W983)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IF(SP_SUL!Y984="","*",SP_SUL!Y984)</f>
        <v>*</v>
      </c>
      <c r="B982" s="144" t="str">
        <f>IF(SP_SUL!X984="","*",SP_SUL!X984)</f>
        <v>*</v>
      </c>
      <c r="C982" s="144" t="str">
        <f>IF(SP_SUL!Z984="","*",SP_SUL!Z984)</f>
        <v>*</v>
      </c>
      <c r="D982" s="138" t="str">
        <f>IF(SP_SUL!S984="","*",SP_SUL!S984)</f>
        <v>-</v>
      </c>
      <c r="E982" s="138" t="str">
        <f>IF(SP_SUL!T984="","*",SP_SUL!T984)</f>
        <v>-</v>
      </c>
      <c r="F982" s="143" t="str">
        <f>IF(SP_SUL!B984="","*",SP_SUL!B984)</f>
        <v>*</v>
      </c>
      <c r="G982" s="143" t="str">
        <f>IF(SP_SUL!D984="","*",SP_SUL!D984)</f>
        <v>*</v>
      </c>
      <c r="H982" s="143" t="str">
        <f>IF(SP_SUL!F984="","*",SP_SUL!F984)</f>
        <v>*</v>
      </c>
      <c r="I982" s="143" t="str">
        <f>IF(SP_SUL!H984="","*",SP_SUL!H984)</f>
        <v>*</v>
      </c>
      <c r="J982" s="143" t="str">
        <f>IF(SP_SUL!I984="","*",SP_SUL!I984)</f>
        <v>*</v>
      </c>
      <c r="K982" s="138" t="str">
        <f>IF(SP_SUL!M984="","*",SP_SUL!M984)</f>
        <v>-</v>
      </c>
      <c r="L982" s="138" t="str">
        <f>IF(SP_SUL!N984="","*",SP_SUL!N984)</f>
        <v>-</v>
      </c>
      <c r="M982" s="139" t="str">
        <f>IF(SP_SUL!J984="","*",SP_SUL!J984)</f>
        <v>*</v>
      </c>
      <c r="N982" s="142" t="str">
        <f>IF(SP_SUL!K984="","*",SP_SUL!K984)</f>
        <v>*</v>
      </c>
      <c r="O982" s="142" t="str">
        <f>IF(SP_SUL!L984="","*",SP_SUL!L984)</f>
        <v>*</v>
      </c>
      <c r="P982" s="141" t="str">
        <f>IF(SP_SUL!O984="","*",SP_SUL!O984)</f>
        <v>*</v>
      </c>
      <c r="Q982" s="141" t="str">
        <f>IF(SP_SUL!P984="","*",SP_SUL!P984)</f>
        <v>*</v>
      </c>
      <c r="R982" s="143" t="str">
        <f>IF(SP_SUL!Q984="","*",CONCATENATE(SP_SUL!Q984," ",SP_SUL!R984))</f>
        <v>*</v>
      </c>
      <c r="S982" s="143" t="str">
        <f>IF(SP_SUL!V984="","*",SP_SUL!V984)</f>
        <v>*</v>
      </c>
      <c r="T982" s="143" t="str">
        <f>IF(SP_SUL!W984="","*",SP_SUL!W984)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IF(SP_SUL!Y985="","*",SP_SUL!Y985)</f>
        <v>*</v>
      </c>
      <c r="B983" s="144" t="str">
        <f>IF(SP_SUL!X985="","*",SP_SUL!X985)</f>
        <v>*</v>
      </c>
      <c r="C983" s="144" t="str">
        <f>IF(SP_SUL!Z985="","*",SP_SUL!Z985)</f>
        <v>*</v>
      </c>
      <c r="D983" s="138" t="str">
        <f>IF(SP_SUL!S985="","*",SP_SUL!S985)</f>
        <v>-</v>
      </c>
      <c r="E983" s="138" t="str">
        <f>IF(SP_SUL!T985="","*",SP_SUL!T985)</f>
        <v>-</v>
      </c>
      <c r="F983" s="143" t="str">
        <f>IF(SP_SUL!B985="","*",SP_SUL!B985)</f>
        <v>*</v>
      </c>
      <c r="G983" s="143" t="str">
        <f>IF(SP_SUL!D985="","*",SP_SUL!D985)</f>
        <v>*</v>
      </c>
      <c r="H983" s="143" t="str">
        <f>IF(SP_SUL!F985="","*",SP_SUL!F985)</f>
        <v>*</v>
      </c>
      <c r="I983" s="143" t="str">
        <f>IF(SP_SUL!H985="","*",SP_SUL!H985)</f>
        <v>*</v>
      </c>
      <c r="J983" s="143" t="str">
        <f>IF(SP_SUL!I985="","*",SP_SUL!I985)</f>
        <v>*</v>
      </c>
      <c r="K983" s="138" t="str">
        <f>IF(SP_SUL!M985="","*",SP_SUL!M985)</f>
        <v>-</v>
      </c>
      <c r="L983" s="138" t="str">
        <f>IF(SP_SUL!N985="","*",SP_SUL!N985)</f>
        <v>-</v>
      </c>
      <c r="M983" s="139" t="str">
        <f>IF(SP_SUL!J985="","*",SP_SUL!J985)</f>
        <v>*</v>
      </c>
      <c r="N983" s="142" t="str">
        <f>IF(SP_SUL!K985="","*",SP_SUL!K985)</f>
        <v>*</v>
      </c>
      <c r="O983" s="142" t="str">
        <f>IF(SP_SUL!L985="","*",SP_SUL!L985)</f>
        <v>*</v>
      </c>
      <c r="P983" s="141" t="str">
        <f>IF(SP_SUL!O985="","*",SP_SUL!O985)</f>
        <v>*</v>
      </c>
      <c r="Q983" s="141" t="str">
        <f>IF(SP_SUL!P985="","*",SP_SUL!P985)</f>
        <v>*</v>
      </c>
      <c r="R983" s="143" t="str">
        <f>IF(SP_SUL!Q985="","*",CONCATENATE(SP_SUL!Q985," ",SP_SUL!R985))</f>
        <v>*</v>
      </c>
      <c r="S983" s="143" t="str">
        <f>IF(SP_SUL!V985="","*",SP_SUL!V985)</f>
        <v>*</v>
      </c>
      <c r="T983" s="143" t="str">
        <f>IF(SP_SUL!W985="","*",SP_SUL!W985)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IF(SP_SUL!Y986="","*",SP_SUL!Y986)</f>
        <v>*</v>
      </c>
      <c r="B984" s="144" t="str">
        <f>IF(SP_SUL!X986="","*",SP_SUL!X986)</f>
        <v>*</v>
      </c>
      <c r="C984" s="144" t="str">
        <f>IF(SP_SUL!Z986="","*",SP_SUL!Z986)</f>
        <v>*</v>
      </c>
      <c r="D984" s="138" t="str">
        <f>IF(SP_SUL!S986="","*",SP_SUL!S986)</f>
        <v>-</v>
      </c>
      <c r="E984" s="138" t="str">
        <f>IF(SP_SUL!T986="","*",SP_SUL!T986)</f>
        <v>-</v>
      </c>
      <c r="F984" s="143" t="str">
        <f>IF(SP_SUL!B986="","*",SP_SUL!B986)</f>
        <v>*</v>
      </c>
      <c r="G984" s="143" t="str">
        <f>IF(SP_SUL!D986="","*",SP_SUL!D986)</f>
        <v>*</v>
      </c>
      <c r="H984" s="143" t="str">
        <f>IF(SP_SUL!F986="","*",SP_SUL!F986)</f>
        <v>*</v>
      </c>
      <c r="I984" s="143" t="str">
        <f>IF(SP_SUL!H986="","*",SP_SUL!H986)</f>
        <v>*</v>
      </c>
      <c r="J984" s="143" t="str">
        <f>IF(SP_SUL!I986="","*",SP_SUL!I986)</f>
        <v>*</v>
      </c>
      <c r="K984" s="138" t="str">
        <f>IF(SP_SUL!M986="","*",SP_SUL!M986)</f>
        <v>-</v>
      </c>
      <c r="L984" s="138" t="str">
        <f>IF(SP_SUL!N986="","*",SP_SUL!N986)</f>
        <v>-</v>
      </c>
      <c r="M984" s="139" t="str">
        <f>IF(SP_SUL!J986="","*",SP_SUL!J986)</f>
        <v>*</v>
      </c>
      <c r="N984" s="142" t="str">
        <f>IF(SP_SUL!K986="","*",SP_SUL!K986)</f>
        <v>*</v>
      </c>
      <c r="O984" s="142" t="str">
        <f>IF(SP_SUL!L986="","*",SP_SUL!L986)</f>
        <v>*</v>
      </c>
      <c r="P984" s="141" t="str">
        <f>IF(SP_SUL!O986="","*",SP_SUL!O986)</f>
        <v>*</v>
      </c>
      <c r="Q984" s="141" t="str">
        <f>IF(SP_SUL!P986="","*",SP_SUL!P986)</f>
        <v>*</v>
      </c>
      <c r="R984" s="143" t="str">
        <f>IF(SP_SUL!Q986="","*",CONCATENATE(SP_SUL!Q986," ",SP_SUL!R986))</f>
        <v>*</v>
      </c>
      <c r="S984" s="143" t="str">
        <f>IF(SP_SUL!V986="","*",SP_SUL!V986)</f>
        <v>*</v>
      </c>
      <c r="T984" s="143" t="str">
        <f>IF(SP_SUL!W986="","*",SP_SUL!W986)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IF(SP_SUL!Y987="","*",SP_SUL!Y987)</f>
        <v>*</v>
      </c>
      <c r="B985" s="144" t="str">
        <f>IF(SP_SUL!X987="","*",SP_SUL!X987)</f>
        <v>*</v>
      </c>
      <c r="C985" s="144" t="str">
        <f>IF(SP_SUL!Z987="","*",SP_SUL!Z987)</f>
        <v>*</v>
      </c>
      <c r="D985" s="138" t="str">
        <f>IF(SP_SUL!S987="","*",SP_SUL!S987)</f>
        <v>-</v>
      </c>
      <c r="E985" s="138" t="str">
        <f>IF(SP_SUL!T987="","*",SP_SUL!T987)</f>
        <v>-</v>
      </c>
      <c r="F985" s="143" t="str">
        <f>IF(SP_SUL!B987="","*",SP_SUL!B987)</f>
        <v>*</v>
      </c>
      <c r="G985" s="143" t="str">
        <f>IF(SP_SUL!D987="","*",SP_SUL!D987)</f>
        <v>*</v>
      </c>
      <c r="H985" s="143" t="str">
        <f>IF(SP_SUL!F987="","*",SP_SUL!F987)</f>
        <v>*</v>
      </c>
      <c r="I985" s="143" t="str">
        <f>IF(SP_SUL!H987="","*",SP_SUL!H987)</f>
        <v>*</v>
      </c>
      <c r="J985" s="143" t="str">
        <f>IF(SP_SUL!I987="","*",SP_SUL!I987)</f>
        <v>*</v>
      </c>
      <c r="K985" s="138" t="str">
        <f>IF(SP_SUL!M987="","*",SP_SUL!M987)</f>
        <v>-</v>
      </c>
      <c r="L985" s="138" t="str">
        <f>IF(SP_SUL!N987="","*",SP_SUL!N987)</f>
        <v>-</v>
      </c>
      <c r="M985" s="139" t="str">
        <f>IF(SP_SUL!J987="","*",SP_SUL!J987)</f>
        <v>*</v>
      </c>
      <c r="N985" s="142" t="str">
        <f>IF(SP_SUL!K987="","*",SP_SUL!K987)</f>
        <v>*</v>
      </c>
      <c r="O985" s="142" t="str">
        <f>IF(SP_SUL!L987="","*",SP_SUL!L987)</f>
        <v>*</v>
      </c>
      <c r="P985" s="141" t="str">
        <f>IF(SP_SUL!O987="","*",SP_SUL!O987)</f>
        <v>*</v>
      </c>
      <c r="Q985" s="141" t="str">
        <f>IF(SP_SUL!P987="","*",SP_SUL!P987)</f>
        <v>*</v>
      </c>
      <c r="R985" s="143" t="str">
        <f>IF(SP_SUL!Q987="","*",CONCATENATE(SP_SUL!Q987," ",SP_SUL!R987))</f>
        <v>*</v>
      </c>
      <c r="S985" s="143" t="str">
        <f>IF(SP_SUL!V987="","*",SP_SUL!V987)</f>
        <v>*</v>
      </c>
      <c r="T985" s="143" t="str">
        <f>IF(SP_SUL!W987="","*",SP_SUL!W987)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IF(SP_SUL!Y988="","*",SP_SUL!Y988)</f>
        <v>*</v>
      </c>
      <c r="B986" s="144" t="str">
        <f>IF(SP_SUL!X988="","*",SP_SUL!X988)</f>
        <v>*</v>
      </c>
      <c r="C986" s="144" t="str">
        <f>IF(SP_SUL!Z988="","*",SP_SUL!Z988)</f>
        <v>*</v>
      </c>
      <c r="D986" s="138" t="str">
        <f>IF(SP_SUL!S988="","*",SP_SUL!S988)</f>
        <v>-</v>
      </c>
      <c r="E986" s="138" t="str">
        <f>IF(SP_SUL!T988="","*",SP_SUL!T988)</f>
        <v>-</v>
      </c>
      <c r="F986" s="143" t="str">
        <f>IF(SP_SUL!B988="","*",SP_SUL!B988)</f>
        <v>*</v>
      </c>
      <c r="G986" s="143" t="str">
        <f>IF(SP_SUL!D988="","*",SP_SUL!D988)</f>
        <v>*</v>
      </c>
      <c r="H986" s="143" t="str">
        <f>IF(SP_SUL!F988="","*",SP_SUL!F988)</f>
        <v>*</v>
      </c>
      <c r="I986" s="143" t="str">
        <f>IF(SP_SUL!H988="","*",SP_SUL!H988)</f>
        <v>*</v>
      </c>
      <c r="J986" s="143" t="str">
        <f>IF(SP_SUL!I988="","*",SP_SUL!I988)</f>
        <v>*</v>
      </c>
      <c r="K986" s="138" t="str">
        <f>IF(SP_SUL!M988="","*",SP_SUL!M988)</f>
        <v>-</v>
      </c>
      <c r="L986" s="138" t="str">
        <f>IF(SP_SUL!N988="","*",SP_SUL!N988)</f>
        <v>-</v>
      </c>
      <c r="M986" s="139" t="str">
        <f>IF(SP_SUL!J988="","*",SP_SUL!J988)</f>
        <v>*</v>
      </c>
      <c r="N986" s="142" t="str">
        <f>IF(SP_SUL!K988="","*",SP_SUL!K988)</f>
        <v>*</v>
      </c>
      <c r="O986" s="142" t="str">
        <f>IF(SP_SUL!L988="","*",SP_SUL!L988)</f>
        <v>*</v>
      </c>
      <c r="P986" s="141" t="str">
        <f>IF(SP_SUL!O988="","*",SP_SUL!O988)</f>
        <v>*</v>
      </c>
      <c r="Q986" s="141" t="str">
        <f>IF(SP_SUL!P988="","*",SP_SUL!P988)</f>
        <v>*</v>
      </c>
      <c r="R986" s="143" t="str">
        <f>IF(SP_SUL!Q988="","*",CONCATENATE(SP_SUL!Q988," ",SP_SUL!R988))</f>
        <v>*</v>
      </c>
      <c r="S986" s="143" t="str">
        <f>IF(SP_SUL!V988="","*",SP_SUL!V988)</f>
        <v>*</v>
      </c>
      <c r="T986" s="143" t="str">
        <f>IF(SP_SUL!W988="","*",SP_SUL!W988)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IF(SP_SUL!Y989="","*",SP_SUL!Y989)</f>
        <v>*</v>
      </c>
      <c r="B987" s="144" t="str">
        <f>IF(SP_SUL!X989="","*",SP_SUL!X989)</f>
        <v>*</v>
      </c>
      <c r="C987" s="144" t="str">
        <f>IF(SP_SUL!Z989="","*",SP_SUL!Z989)</f>
        <v>*</v>
      </c>
      <c r="D987" s="138" t="str">
        <f>IF(SP_SUL!S989="","*",SP_SUL!S989)</f>
        <v>-</v>
      </c>
      <c r="E987" s="138" t="str">
        <f>IF(SP_SUL!T989="","*",SP_SUL!T989)</f>
        <v>-</v>
      </c>
      <c r="F987" s="143" t="str">
        <f>IF(SP_SUL!B989="","*",SP_SUL!B989)</f>
        <v>*</v>
      </c>
      <c r="G987" s="143" t="str">
        <f>IF(SP_SUL!D989="","*",SP_SUL!D989)</f>
        <v>*</v>
      </c>
      <c r="H987" s="143" t="str">
        <f>IF(SP_SUL!F989="","*",SP_SUL!F989)</f>
        <v>*</v>
      </c>
      <c r="I987" s="143" t="str">
        <f>IF(SP_SUL!H989="","*",SP_SUL!H989)</f>
        <v>*</v>
      </c>
      <c r="J987" s="143" t="str">
        <f>IF(SP_SUL!I989="","*",SP_SUL!I989)</f>
        <v>*</v>
      </c>
      <c r="K987" s="138" t="str">
        <f>IF(SP_SUL!M989="","*",SP_SUL!M989)</f>
        <v>-</v>
      </c>
      <c r="L987" s="138" t="str">
        <f>IF(SP_SUL!N989="","*",SP_SUL!N989)</f>
        <v>-</v>
      </c>
      <c r="M987" s="139" t="str">
        <f>IF(SP_SUL!J989="","*",SP_SUL!J989)</f>
        <v>*</v>
      </c>
      <c r="N987" s="142" t="str">
        <f>IF(SP_SUL!K989="","*",SP_SUL!K989)</f>
        <v>*</v>
      </c>
      <c r="O987" s="142" t="str">
        <f>IF(SP_SUL!L989="","*",SP_SUL!L989)</f>
        <v>*</v>
      </c>
      <c r="P987" s="141" t="str">
        <f>IF(SP_SUL!O989="","*",SP_SUL!O989)</f>
        <v>*</v>
      </c>
      <c r="Q987" s="141" t="str">
        <f>IF(SP_SUL!P989="","*",SP_SUL!P989)</f>
        <v>*</v>
      </c>
      <c r="R987" s="143" t="str">
        <f>IF(SP_SUL!Q989="","*",CONCATENATE(SP_SUL!Q989," ",SP_SUL!R989))</f>
        <v>*</v>
      </c>
      <c r="S987" s="143" t="str">
        <f>IF(SP_SUL!V989="","*",SP_SUL!V989)</f>
        <v>*</v>
      </c>
      <c r="T987" s="143" t="str">
        <f>IF(SP_SUL!W989="","*",SP_SUL!W989)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IF(SP_SUL!Y990="","*",SP_SUL!Y990)</f>
        <v>*</v>
      </c>
      <c r="B988" s="144" t="str">
        <f>IF(SP_SUL!X990="","*",SP_SUL!X990)</f>
        <v>*</v>
      </c>
      <c r="C988" s="144" t="str">
        <f>IF(SP_SUL!Z990="","*",SP_SUL!Z990)</f>
        <v>*</v>
      </c>
      <c r="D988" s="138" t="str">
        <f>IF(SP_SUL!S990="","*",SP_SUL!S990)</f>
        <v>-</v>
      </c>
      <c r="E988" s="138" t="str">
        <f>IF(SP_SUL!T990="","*",SP_SUL!T990)</f>
        <v>-</v>
      </c>
      <c r="F988" s="143" t="str">
        <f>IF(SP_SUL!B990="","*",SP_SUL!B990)</f>
        <v>*</v>
      </c>
      <c r="G988" s="143" t="str">
        <f>IF(SP_SUL!D990="","*",SP_SUL!D990)</f>
        <v>*</v>
      </c>
      <c r="H988" s="143" t="str">
        <f>IF(SP_SUL!F990="","*",SP_SUL!F990)</f>
        <v>*</v>
      </c>
      <c r="I988" s="143" t="str">
        <f>IF(SP_SUL!H990="","*",SP_SUL!H990)</f>
        <v>*</v>
      </c>
      <c r="J988" s="143" t="str">
        <f>IF(SP_SUL!I990="","*",SP_SUL!I990)</f>
        <v>*</v>
      </c>
      <c r="K988" s="138" t="str">
        <f>IF(SP_SUL!M990="","*",SP_SUL!M990)</f>
        <v>-</v>
      </c>
      <c r="L988" s="138" t="str">
        <f>IF(SP_SUL!N990="","*",SP_SUL!N990)</f>
        <v>-</v>
      </c>
      <c r="M988" s="139" t="str">
        <f>IF(SP_SUL!J990="","*",SP_SUL!J990)</f>
        <v>*</v>
      </c>
      <c r="N988" s="142" t="str">
        <f>IF(SP_SUL!K990="","*",SP_SUL!K990)</f>
        <v>*</v>
      </c>
      <c r="O988" s="142" t="str">
        <f>IF(SP_SUL!L990="","*",SP_SUL!L990)</f>
        <v>*</v>
      </c>
      <c r="P988" s="141" t="str">
        <f>IF(SP_SUL!O990="","*",SP_SUL!O990)</f>
        <v>*</v>
      </c>
      <c r="Q988" s="141" t="str">
        <f>IF(SP_SUL!P990="","*",SP_SUL!P990)</f>
        <v>*</v>
      </c>
      <c r="R988" s="143" t="str">
        <f>IF(SP_SUL!Q990="","*",CONCATENATE(SP_SUL!Q990," ",SP_SUL!R990))</f>
        <v>*</v>
      </c>
      <c r="S988" s="143" t="str">
        <f>IF(SP_SUL!V990="","*",SP_SUL!V990)</f>
        <v>*</v>
      </c>
      <c r="T988" s="143" t="str">
        <f>IF(SP_SUL!W990="","*",SP_SUL!W990)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IF(SP_SUL!Y991="","*",SP_SUL!Y991)</f>
        <v>*</v>
      </c>
      <c r="B989" s="144" t="str">
        <f>IF(SP_SUL!X991="","*",SP_SUL!X991)</f>
        <v>*</v>
      </c>
      <c r="C989" s="144" t="str">
        <f>IF(SP_SUL!Z991="","*",SP_SUL!Z991)</f>
        <v>*</v>
      </c>
      <c r="D989" s="138" t="str">
        <f>IF(SP_SUL!S991="","*",SP_SUL!S991)</f>
        <v>-</v>
      </c>
      <c r="E989" s="138" t="str">
        <f>IF(SP_SUL!T991="","*",SP_SUL!T991)</f>
        <v>-</v>
      </c>
      <c r="F989" s="143" t="str">
        <f>IF(SP_SUL!B991="","*",SP_SUL!B991)</f>
        <v>*</v>
      </c>
      <c r="G989" s="143" t="str">
        <f>IF(SP_SUL!D991="","*",SP_SUL!D991)</f>
        <v>*</v>
      </c>
      <c r="H989" s="143" t="str">
        <f>IF(SP_SUL!F991="","*",SP_SUL!F991)</f>
        <v>*</v>
      </c>
      <c r="I989" s="143" t="str">
        <f>IF(SP_SUL!H991="","*",SP_SUL!H991)</f>
        <v>*</v>
      </c>
      <c r="J989" s="143" t="str">
        <f>IF(SP_SUL!I991="","*",SP_SUL!I991)</f>
        <v>*</v>
      </c>
      <c r="K989" s="138" t="str">
        <f>IF(SP_SUL!M991="","*",SP_SUL!M991)</f>
        <v>-</v>
      </c>
      <c r="L989" s="138" t="str">
        <f>IF(SP_SUL!N991="","*",SP_SUL!N991)</f>
        <v>-</v>
      </c>
      <c r="M989" s="139" t="str">
        <f>IF(SP_SUL!J991="","*",SP_SUL!J991)</f>
        <v>*</v>
      </c>
      <c r="N989" s="142" t="str">
        <f>IF(SP_SUL!K991="","*",SP_SUL!K991)</f>
        <v>*</v>
      </c>
      <c r="O989" s="142" t="str">
        <f>IF(SP_SUL!L991="","*",SP_SUL!L991)</f>
        <v>*</v>
      </c>
      <c r="P989" s="141" t="str">
        <f>IF(SP_SUL!O991="","*",SP_SUL!O991)</f>
        <v>*</v>
      </c>
      <c r="Q989" s="141" t="str">
        <f>IF(SP_SUL!P991="","*",SP_SUL!P991)</f>
        <v>*</v>
      </c>
      <c r="R989" s="143" t="str">
        <f>IF(SP_SUL!Q991="","*",CONCATENATE(SP_SUL!Q991," ",SP_SUL!R991))</f>
        <v>*</v>
      </c>
      <c r="S989" s="143" t="str">
        <f>IF(SP_SUL!V991="","*",SP_SUL!V991)</f>
        <v>*</v>
      </c>
      <c r="T989" s="143" t="str">
        <f>IF(SP_SUL!W991="","*",SP_SUL!W991)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IF(SP_SUL!Y992="","*",SP_SUL!Y992)</f>
        <v>*</v>
      </c>
      <c r="B990" s="144" t="str">
        <f>IF(SP_SUL!X992="","*",SP_SUL!X992)</f>
        <v>*</v>
      </c>
      <c r="C990" s="144" t="str">
        <f>IF(SP_SUL!Z992="","*",SP_SUL!Z992)</f>
        <v>*</v>
      </c>
      <c r="D990" s="138" t="str">
        <f>IF(SP_SUL!S992="","*",SP_SUL!S992)</f>
        <v>-</v>
      </c>
      <c r="E990" s="138" t="str">
        <f>IF(SP_SUL!T992="","*",SP_SUL!T992)</f>
        <v>-</v>
      </c>
      <c r="F990" s="143" t="str">
        <f>IF(SP_SUL!B992="","*",SP_SUL!B992)</f>
        <v>*</v>
      </c>
      <c r="G990" s="143" t="str">
        <f>IF(SP_SUL!D992="","*",SP_SUL!D992)</f>
        <v>*</v>
      </c>
      <c r="H990" s="143" t="str">
        <f>IF(SP_SUL!F992="","*",SP_SUL!F992)</f>
        <v>*</v>
      </c>
      <c r="I990" s="143" t="str">
        <f>IF(SP_SUL!H992="","*",SP_SUL!H992)</f>
        <v>*</v>
      </c>
      <c r="J990" s="143" t="str">
        <f>IF(SP_SUL!I992="","*",SP_SUL!I992)</f>
        <v>*</v>
      </c>
      <c r="K990" s="138" t="str">
        <f>IF(SP_SUL!M992="","*",SP_SUL!M992)</f>
        <v>-</v>
      </c>
      <c r="L990" s="138" t="str">
        <f>IF(SP_SUL!N992="","*",SP_SUL!N992)</f>
        <v>-</v>
      </c>
      <c r="M990" s="139" t="str">
        <f>IF(SP_SUL!J992="","*",SP_SUL!J992)</f>
        <v>*</v>
      </c>
      <c r="N990" s="142" t="str">
        <f>IF(SP_SUL!K992="","*",SP_SUL!K992)</f>
        <v>*</v>
      </c>
      <c r="O990" s="142" t="str">
        <f>IF(SP_SUL!L992="","*",SP_SUL!L992)</f>
        <v>*</v>
      </c>
      <c r="P990" s="141" t="str">
        <f>IF(SP_SUL!O992="","*",SP_SUL!O992)</f>
        <v>*</v>
      </c>
      <c r="Q990" s="141" t="str">
        <f>IF(SP_SUL!P992="","*",SP_SUL!P992)</f>
        <v>*</v>
      </c>
      <c r="R990" s="143" t="str">
        <f>IF(SP_SUL!Q992="","*",CONCATENATE(SP_SUL!Q992," ",SP_SUL!R992))</f>
        <v>*</v>
      </c>
      <c r="S990" s="143" t="str">
        <f>IF(SP_SUL!V992="","*",SP_SUL!V992)</f>
        <v>*</v>
      </c>
      <c r="T990" s="143" t="str">
        <f>IF(SP_SUL!W992="","*",SP_SUL!W992)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IF(SP_SUL!Y993="","*",SP_SUL!Y993)</f>
        <v>*</v>
      </c>
      <c r="B991" s="144" t="str">
        <f>IF(SP_SUL!X993="","*",SP_SUL!X993)</f>
        <v>*</v>
      </c>
      <c r="C991" s="144" t="str">
        <f>IF(SP_SUL!Z993="","*",SP_SUL!Z993)</f>
        <v>*</v>
      </c>
      <c r="D991" s="138" t="str">
        <f>IF(SP_SUL!S993="","*",SP_SUL!S993)</f>
        <v>-</v>
      </c>
      <c r="E991" s="138" t="str">
        <f>IF(SP_SUL!T993="","*",SP_SUL!T993)</f>
        <v>-</v>
      </c>
      <c r="F991" s="143" t="str">
        <f>IF(SP_SUL!B993="","*",SP_SUL!B993)</f>
        <v>*</v>
      </c>
      <c r="G991" s="143" t="str">
        <f>IF(SP_SUL!D993="","*",SP_SUL!D993)</f>
        <v>*</v>
      </c>
      <c r="H991" s="143" t="str">
        <f>IF(SP_SUL!F993="","*",SP_SUL!F993)</f>
        <v>*</v>
      </c>
      <c r="I991" s="143" t="str">
        <f>IF(SP_SUL!H993="","*",SP_SUL!H993)</f>
        <v>*</v>
      </c>
      <c r="J991" s="143" t="str">
        <f>IF(SP_SUL!I993="","*",SP_SUL!I993)</f>
        <v>*</v>
      </c>
      <c r="K991" s="138" t="str">
        <f>IF(SP_SUL!M993="","*",SP_SUL!M993)</f>
        <v>-</v>
      </c>
      <c r="L991" s="138" t="str">
        <f>IF(SP_SUL!N993="","*",SP_SUL!N993)</f>
        <v>-</v>
      </c>
      <c r="M991" s="139" t="str">
        <f>IF(SP_SUL!J993="","*",SP_SUL!J993)</f>
        <v>*</v>
      </c>
      <c r="N991" s="142" t="str">
        <f>IF(SP_SUL!K993="","*",SP_SUL!K993)</f>
        <v>*</v>
      </c>
      <c r="O991" s="142" t="str">
        <f>IF(SP_SUL!L993="","*",SP_SUL!L993)</f>
        <v>*</v>
      </c>
      <c r="P991" s="141" t="str">
        <f>IF(SP_SUL!O993="","*",SP_SUL!O993)</f>
        <v>*</v>
      </c>
      <c r="Q991" s="141" t="str">
        <f>IF(SP_SUL!P993="","*",SP_SUL!P993)</f>
        <v>*</v>
      </c>
      <c r="R991" s="143" t="str">
        <f>IF(SP_SUL!Q993="","*",CONCATENATE(SP_SUL!Q993," ",SP_SUL!R993))</f>
        <v>*</v>
      </c>
      <c r="S991" s="143" t="str">
        <f>IF(SP_SUL!V993="","*",SP_SUL!V993)</f>
        <v>*</v>
      </c>
      <c r="T991" s="143" t="str">
        <f>IF(SP_SUL!W993="","*",SP_SUL!W993)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IF(SP_SUL!Y994="","*",SP_SUL!Y994)</f>
        <v>*</v>
      </c>
      <c r="B992" s="144" t="str">
        <f>IF(SP_SUL!X994="","*",SP_SUL!X994)</f>
        <v>*</v>
      </c>
      <c r="C992" s="144" t="str">
        <f>IF(SP_SUL!Z994="","*",SP_SUL!Z994)</f>
        <v>*</v>
      </c>
      <c r="D992" s="138" t="str">
        <f>IF(SP_SUL!S994="","*",SP_SUL!S994)</f>
        <v>-</v>
      </c>
      <c r="E992" s="138" t="str">
        <f>IF(SP_SUL!T994="","*",SP_SUL!T994)</f>
        <v>-</v>
      </c>
      <c r="F992" s="143" t="str">
        <f>IF(SP_SUL!B994="","*",SP_SUL!B994)</f>
        <v>*</v>
      </c>
      <c r="G992" s="143" t="str">
        <f>IF(SP_SUL!D994="","*",SP_SUL!D994)</f>
        <v>*</v>
      </c>
      <c r="H992" s="143" t="str">
        <f>IF(SP_SUL!F994="","*",SP_SUL!F994)</f>
        <v>*</v>
      </c>
      <c r="I992" s="143" t="str">
        <f>IF(SP_SUL!H994="","*",SP_SUL!H994)</f>
        <v>*</v>
      </c>
      <c r="J992" s="143" t="str">
        <f>IF(SP_SUL!I994="","*",SP_SUL!I994)</f>
        <v>*</v>
      </c>
      <c r="K992" s="138" t="str">
        <f>IF(SP_SUL!M994="","*",SP_SUL!M994)</f>
        <v>-</v>
      </c>
      <c r="L992" s="138" t="str">
        <f>IF(SP_SUL!N994="","*",SP_SUL!N994)</f>
        <v>-</v>
      </c>
      <c r="M992" s="139" t="str">
        <f>IF(SP_SUL!J994="","*",SP_SUL!J994)</f>
        <v>*</v>
      </c>
      <c r="N992" s="142" t="str">
        <f>IF(SP_SUL!K994="","*",SP_SUL!K994)</f>
        <v>*</v>
      </c>
      <c r="O992" s="142" t="str">
        <f>IF(SP_SUL!L994="","*",SP_SUL!L994)</f>
        <v>*</v>
      </c>
      <c r="P992" s="141" t="str">
        <f>IF(SP_SUL!O994="","*",SP_SUL!O994)</f>
        <v>*</v>
      </c>
      <c r="Q992" s="141" t="str">
        <f>IF(SP_SUL!P994="","*",SP_SUL!P994)</f>
        <v>*</v>
      </c>
      <c r="R992" s="143" t="str">
        <f>IF(SP_SUL!Q994="","*",CONCATENATE(SP_SUL!Q994," ",SP_SUL!R994))</f>
        <v>*</v>
      </c>
      <c r="S992" s="143" t="str">
        <f>IF(SP_SUL!V994="","*",SP_SUL!V994)</f>
        <v>*</v>
      </c>
      <c r="T992" s="143" t="str">
        <f>IF(SP_SUL!W994="","*",SP_SUL!W994)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IF(SP_SUL!Y995="","*",SP_SUL!Y995)</f>
        <v>*</v>
      </c>
      <c r="B993" s="144" t="str">
        <f>IF(SP_SUL!X995="","*",SP_SUL!X995)</f>
        <v>*</v>
      </c>
      <c r="C993" s="144" t="str">
        <f>IF(SP_SUL!Z995="","*",SP_SUL!Z995)</f>
        <v>*</v>
      </c>
      <c r="D993" s="138" t="str">
        <f>IF(SP_SUL!S995="","*",SP_SUL!S995)</f>
        <v>-</v>
      </c>
      <c r="E993" s="138" t="str">
        <f>IF(SP_SUL!T995="","*",SP_SUL!T995)</f>
        <v>-</v>
      </c>
      <c r="F993" s="143" t="str">
        <f>IF(SP_SUL!B995="","*",SP_SUL!B995)</f>
        <v>*</v>
      </c>
      <c r="G993" s="143" t="str">
        <f>IF(SP_SUL!D995="","*",SP_SUL!D995)</f>
        <v>*</v>
      </c>
      <c r="H993" s="143" t="str">
        <f>IF(SP_SUL!F995="","*",SP_SUL!F995)</f>
        <v>*</v>
      </c>
      <c r="I993" s="143" t="str">
        <f>IF(SP_SUL!H995="","*",SP_SUL!H995)</f>
        <v>*</v>
      </c>
      <c r="J993" s="143" t="str">
        <f>IF(SP_SUL!I995="","*",SP_SUL!I995)</f>
        <v>*</v>
      </c>
      <c r="K993" s="138" t="str">
        <f>IF(SP_SUL!M995="","*",SP_SUL!M995)</f>
        <v>-</v>
      </c>
      <c r="L993" s="138" t="str">
        <f>IF(SP_SUL!N995="","*",SP_SUL!N995)</f>
        <v>-</v>
      </c>
      <c r="M993" s="139" t="str">
        <f>IF(SP_SUL!J995="","*",SP_SUL!J995)</f>
        <v>*</v>
      </c>
      <c r="N993" s="142" t="str">
        <f>IF(SP_SUL!K995="","*",SP_SUL!K995)</f>
        <v>*</v>
      </c>
      <c r="O993" s="142" t="str">
        <f>IF(SP_SUL!L995="","*",SP_SUL!L995)</f>
        <v>*</v>
      </c>
      <c r="P993" s="141" t="str">
        <f>IF(SP_SUL!O995="","*",SP_SUL!O995)</f>
        <v>*</v>
      </c>
      <c r="Q993" s="141" t="str">
        <f>IF(SP_SUL!P995="","*",SP_SUL!P995)</f>
        <v>*</v>
      </c>
      <c r="R993" s="143" t="str">
        <f>IF(SP_SUL!Q995="","*",CONCATENATE(SP_SUL!Q995," ",SP_SUL!R995))</f>
        <v>*</v>
      </c>
      <c r="S993" s="143" t="str">
        <f>IF(SP_SUL!V995="","*",SP_SUL!V995)</f>
        <v>*</v>
      </c>
      <c r="T993" s="143" t="str">
        <f>IF(SP_SUL!W995="","*",SP_SUL!W995)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IF(SP_SUL!Y996="","*",SP_SUL!Y996)</f>
        <v>*</v>
      </c>
      <c r="B994" s="144" t="str">
        <f>IF(SP_SUL!X996="","*",SP_SUL!X996)</f>
        <v>*</v>
      </c>
      <c r="C994" s="144" t="str">
        <f>IF(SP_SUL!Z996="","*",SP_SUL!Z996)</f>
        <v>*</v>
      </c>
      <c r="D994" s="138" t="str">
        <f>IF(SP_SUL!S996="","*",SP_SUL!S996)</f>
        <v>-</v>
      </c>
      <c r="E994" s="138" t="str">
        <f>IF(SP_SUL!T996="","*",SP_SUL!T996)</f>
        <v>-</v>
      </c>
      <c r="F994" s="143" t="str">
        <f>IF(SP_SUL!B996="","*",SP_SUL!B996)</f>
        <v>*</v>
      </c>
      <c r="G994" s="143" t="str">
        <f>IF(SP_SUL!D996="","*",SP_SUL!D996)</f>
        <v>*</v>
      </c>
      <c r="H994" s="143" t="str">
        <f>IF(SP_SUL!F996="","*",SP_SUL!F996)</f>
        <v>*</v>
      </c>
      <c r="I994" s="143" t="str">
        <f>IF(SP_SUL!H996="","*",SP_SUL!H996)</f>
        <v>*</v>
      </c>
      <c r="J994" s="143" t="str">
        <f>IF(SP_SUL!I996="","*",SP_SUL!I996)</f>
        <v>*</v>
      </c>
      <c r="K994" s="138" t="str">
        <f>IF(SP_SUL!M996="","*",SP_SUL!M996)</f>
        <v>-</v>
      </c>
      <c r="L994" s="138" t="str">
        <f>IF(SP_SUL!N996="","*",SP_SUL!N996)</f>
        <v>-</v>
      </c>
      <c r="M994" s="139" t="str">
        <f>IF(SP_SUL!J996="","*",SP_SUL!J996)</f>
        <v>*</v>
      </c>
      <c r="N994" s="142" t="str">
        <f>IF(SP_SUL!K996="","*",SP_SUL!K996)</f>
        <v>*</v>
      </c>
      <c r="O994" s="142" t="str">
        <f>IF(SP_SUL!L996="","*",SP_SUL!L996)</f>
        <v>*</v>
      </c>
      <c r="P994" s="141" t="str">
        <f>IF(SP_SUL!O996="","*",SP_SUL!O996)</f>
        <v>*</v>
      </c>
      <c r="Q994" s="141" t="str">
        <f>IF(SP_SUL!P996="","*",SP_SUL!P996)</f>
        <v>*</v>
      </c>
      <c r="R994" s="143" t="str">
        <f>IF(SP_SUL!Q996="","*",CONCATENATE(SP_SUL!Q996," ",SP_SUL!R996))</f>
        <v>*</v>
      </c>
      <c r="S994" s="143" t="str">
        <f>IF(SP_SUL!V996="","*",SP_SUL!V996)</f>
        <v>*</v>
      </c>
      <c r="T994" s="143" t="str">
        <f>IF(SP_SUL!W996="","*",SP_SUL!W996)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IF(SP_SUL!Y997="","*",SP_SUL!Y997)</f>
        <v>*</v>
      </c>
      <c r="B995" s="144" t="str">
        <f>IF(SP_SUL!X997="","*",SP_SUL!X997)</f>
        <v>*</v>
      </c>
      <c r="C995" s="144" t="str">
        <f>IF(SP_SUL!Z997="","*",SP_SUL!Z997)</f>
        <v>*</v>
      </c>
      <c r="D995" s="138" t="str">
        <f>IF(SP_SUL!S997="","*",SP_SUL!S997)</f>
        <v>-</v>
      </c>
      <c r="E995" s="138" t="str">
        <f>IF(SP_SUL!T997="","*",SP_SUL!T997)</f>
        <v>-</v>
      </c>
      <c r="F995" s="143" t="str">
        <f>IF(SP_SUL!B997="","*",SP_SUL!B997)</f>
        <v>*</v>
      </c>
      <c r="G995" s="143" t="str">
        <f>IF(SP_SUL!D997="","*",SP_SUL!D997)</f>
        <v>*</v>
      </c>
      <c r="H995" s="143" t="str">
        <f>IF(SP_SUL!F997="","*",SP_SUL!F997)</f>
        <v>*</v>
      </c>
      <c r="I995" s="143" t="str">
        <f>IF(SP_SUL!H997="","*",SP_SUL!H997)</f>
        <v>*</v>
      </c>
      <c r="J995" s="143" t="str">
        <f>IF(SP_SUL!I997="","*",SP_SUL!I997)</f>
        <v>*</v>
      </c>
      <c r="K995" s="138" t="str">
        <f>IF(SP_SUL!M997="","*",SP_SUL!M997)</f>
        <v>-</v>
      </c>
      <c r="L995" s="138" t="str">
        <f>IF(SP_SUL!N997="","*",SP_SUL!N997)</f>
        <v>-</v>
      </c>
      <c r="M995" s="139" t="str">
        <f>IF(SP_SUL!J997="","*",SP_SUL!J997)</f>
        <v>*</v>
      </c>
      <c r="N995" s="142" t="str">
        <f>IF(SP_SUL!K997="","*",SP_SUL!K997)</f>
        <v>*</v>
      </c>
      <c r="O995" s="142" t="str">
        <f>IF(SP_SUL!L997="","*",SP_SUL!L997)</f>
        <v>*</v>
      </c>
      <c r="P995" s="141" t="str">
        <f>IF(SP_SUL!O997="","*",SP_SUL!O997)</f>
        <v>*</v>
      </c>
      <c r="Q995" s="141" t="str">
        <f>IF(SP_SUL!P997="","*",SP_SUL!P997)</f>
        <v>*</v>
      </c>
      <c r="R995" s="143" t="str">
        <f>IF(SP_SUL!Q997="","*",CONCATENATE(SP_SUL!Q997," ",SP_SUL!R997))</f>
        <v>*</v>
      </c>
      <c r="S995" s="143" t="str">
        <f>IF(SP_SUL!V997="","*",SP_SUL!V997)</f>
        <v>*</v>
      </c>
      <c r="T995" s="143" t="str">
        <f>IF(SP_SUL!W997="","*",SP_SUL!W997)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IF(SP_SUL!Y998="","*",SP_SUL!Y998)</f>
        <v>*</v>
      </c>
      <c r="B996" s="144" t="str">
        <f>IF(SP_SUL!X998="","*",SP_SUL!X998)</f>
        <v>*</v>
      </c>
      <c r="C996" s="144" t="str">
        <f>IF(SP_SUL!Z998="","*",SP_SUL!Z998)</f>
        <v>*</v>
      </c>
      <c r="D996" s="138" t="str">
        <f>IF(SP_SUL!S998="","*",SP_SUL!S998)</f>
        <v>-</v>
      </c>
      <c r="E996" s="138" t="str">
        <f>IF(SP_SUL!T998="","*",SP_SUL!T998)</f>
        <v>-</v>
      </c>
      <c r="F996" s="143" t="str">
        <f>IF(SP_SUL!B998="","*",SP_SUL!B998)</f>
        <v>*</v>
      </c>
      <c r="G996" s="143" t="str">
        <f>IF(SP_SUL!D998="","*",SP_SUL!D998)</f>
        <v>*</v>
      </c>
      <c r="H996" s="143" t="str">
        <f>IF(SP_SUL!F998="","*",SP_SUL!F998)</f>
        <v>*</v>
      </c>
      <c r="I996" s="143" t="str">
        <f>IF(SP_SUL!H998="","*",SP_SUL!H998)</f>
        <v>*</v>
      </c>
      <c r="J996" s="143" t="str">
        <f>IF(SP_SUL!I998="","*",SP_SUL!I998)</f>
        <v>*</v>
      </c>
      <c r="K996" s="138" t="str">
        <f>IF(SP_SUL!M998="","*",SP_SUL!M998)</f>
        <v>-</v>
      </c>
      <c r="L996" s="138" t="str">
        <f>IF(SP_SUL!N998="","*",SP_SUL!N998)</f>
        <v>-</v>
      </c>
      <c r="M996" s="139" t="str">
        <f>IF(SP_SUL!J998="","*",SP_SUL!J998)</f>
        <v>*</v>
      </c>
      <c r="N996" s="142" t="str">
        <f>IF(SP_SUL!K998="","*",SP_SUL!K998)</f>
        <v>*</v>
      </c>
      <c r="O996" s="142" t="str">
        <f>IF(SP_SUL!L998="","*",SP_SUL!L998)</f>
        <v>*</v>
      </c>
      <c r="P996" s="141" t="str">
        <f>IF(SP_SUL!O998="","*",SP_SUL!O998)</f>
        <v>*</v>
      </c>
      <c r="Q996" s="141" t="str">
        <f>IF(SP_SUL!P998="","*",SP_SUL!P998)</f>
        <v>*</v>
      </c>
      <c r="R996" s="143" t="str">
        <f>IF(SP_SUL!Q998="","*",CONCATENATE(SP_SUL!Q998," ",SP_SUL!R998))</f>
        <v>*</v>
      </c>
      <c r="S996" s="143" t="str">
        <f>IF(SP_SUL!V998="","*",SP_SUL!V998)</f>
        <v>*</v>
      </c>
      <c r="T996" s="143" t="str">
        <f>IF(SP_SUL!W998="","*",SP_SUL!W998)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IF(SP_SUL!Y999="","*",SP_SUL!Y999)</f>
        <v>*</v>
      </c>
      <c r="B997" s="144" t="str">
        <f>IF(SP_SUL!X999="","*",SP_SUL!X999)</f>
        <v>*</v>
      </c>
      <c r="C997" s="144" t="str">
        <f>IF(SP_SUL!Z999="","*",SP_SUL!Z999)</f>
        <v>*</v>
      </c>
      <c r="D997" s="138" t="str">
        <f>IF(SP_SUL!S999="","*",SP_SUL!S999)</f>
        <v>-</v>
      </c>
      <c r="E997" s="138" t="str">
        <f>IF(SP_SUL!T999="","*",SP_SUL!T999)</f>
        <v>-</v>
      </c>
      <c r="F997" s="143" t="str">
        <f>IF(SP_SUL!B999="","*",SP_SUL!B999)</f>
        <v>*</v>
      </c>
      <c r="G997" s="143" t="str">
        <f>IF(SP_SUL!D999="","*",SP_SUL!D999)</f>
        <v>*</v>
      </c>
      <c r="H997" s="143" t="str">
        <f>IF(SP_SUL!F999="","*",SP_SUL!F999)</f>
        <v>*</v>
      </c>
      <c r="I997" s="143" t="str">
        <f>IF(SP_SUL!H999="","*",SP_SUL!H999)</f>
        <v>*</v>
      </c>
      <c r="J997" s="143" t="str">
        <f>IF(SP_SUL!I999="","*",SP_SUL!I999)</f>
        <v>*</v>
      </c>
      <c r="K997" s="138" t="str">
        <f>IF(SP_SUL!M999="","*",SP_SUL!M999)</f>
        <v>-</v>
      </c>
      <c r="L997" s="138" t="str">
        <f>IF(SP_SUL!N999="","*",SP_SUL!N999)</f>
        <v>-</v>
      </c>
      <c r="M997" s="139" t="str">
        <f>IF(SP_SUL!J999="","*",SP_SUL!J999)</f>
        <v>*</v>
      </c>
      <c r="N997" s="142" t="str">
        <f>IF(SP_SUL!K999="","*",SP_SUL!K999)</f>
        <v>*</v>
      </c>
      <c r="O997" s="142" t="str">
        <f>IF(SP_SUL!L999="","*",SP_SUL!L999)</f>
        <v>*</v>
      </c>
      <c r="P997" s="141" t="str">
        <f>IF(SP_SUL!O999="","*",SP_SUL!O999)</f>
        <v>*</v>
      </c>
      <c r="Q997" s="141" t="str">
        <f>IF(SP_SUL!P999="","*",SP_SUL!P999)</f>
        <v>*</v>
      </c>
      <c r="R997" s="143" t="str">
        <f>IF(SP_SUL!Q999="","*",CONCATENATE(SP_SUL!Q999," ",SP_SUL!R999))</f>
        <v>*</v>
      </c>
      <c r="S997" s="143" t="str">
        <f>IF(SP_SUL!V999="","*",SP_SUL!V999)</f>
        <v>*</v>
      </c>
      <c r="T997" s="143" t="str">
        <f>IF(SP_SUL!W999="","*",SP_SUL!W999)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IF(SP_SUL!Y1000="","*",SP_SUL!Y1000)</f>
        <v>*</v>
      </c>
      <c r="B998" s="144" t="str">
        <f>IF(SP_SUL!X1000="","*",SP_SUL!X1000)</f>
        <v>*</v>
      </c>
      <c r="C998" s="144" t="str">
        <f>IF(SP_SUL!Z1000="","*",SP_SUL!Z1000)</f>
        <v>*</v>
      </c>
      <c r="D998" s="138" t="str">
        <f>IF(SP_SUL!S1000="","*",SP_SUL!S1000)</f>
        <v>-</v>
      </c>
      <c r="E998" s="138" t="str">
        <f>IF(SP_SUL!T1000="","*",SP_SUL!T1000)</f>
        <v>-</v>
      </c>
      <c r="F998" s="143" t="str">
        <f>IF(SP_SUL!B1000="","*",SP_SUL!B1000)</f>
        <v>*</v>
      </c>
      <c r="G998" s="143" t="str">
        <f>IF(SP_SUL!D1000="","*",SP_SUL!D1000)</f>
        <v>*</v>
      </c>
      <c r="H998" s="143" t="str">
        <f>IF(SP_SUL!F1000="","*",SP_SUL!F1000)</f>
        <v>*</v>
      </c>
      <c r="I998" s="143" t="str">
        <f>IF(SP_SUL!H1000="","*",SP_SUL!H1000)</f>
        <v>*</v>
      </c>
      <c r="J998" s="143" t="str">
        <f>IF(SP_SUL!I1000="","*",SP_SUL!I1000)</f>
        <v>*</v>
      </c>
      <c r="K998" s="138" t="str">
        <f>IF(SP_SUL!M1000="","*",SP_SUL!M1000)</f>
        <v>-</v>
      </c>
      <c r="L998" s="138" t="str">
        <f>IF(SP_SUL!N1000="","*",SP_SUL!N1000)</f>
        <v>-</v>
      </c>
      <c r="M998" s="139" t="str">
        <f>IF(SP_SUL!J1000="","*",SP_SUL!J1000)</f>
        <v>*</v>
      </c>
      <c r="N998" s="142" t="str">
        <f>IF(SP_SUL!K1000="","*",SP_SUL!K1000)</f>
        <v>*</v>
      </c>
      <c r="O998" s="142" t="str">
        <f>IF(SP_SUL!L1000="","*",SP_SUL!L1000)</f>
        <v>*</v>
      </c>
      <c r="P998" s="141" t="str">
        <f>IF(SP_SUL!O1000="","*",SP_SUL!O1000)</f>
        <v>*</v>
      </c>
      <c r="Q998" s="141" t="str">
        <f>IF(SP_SUL!P1000="","*",SP_SUL!P1000)</f>
        <v>*</v>
      </c>
      <c r="R998" s="143" t="str">
        <f>IF(SP_SUL!Q1000="","*",CONCATENATE(SP_SUL!Q1000," ",SP_SUL!R1000))</f>
        <v>*</v>
      </c>
      <c r="S998" s="143" t="str">
        <f>IF(SP_SUL!V1000="","*",SP_SUL!V1000)</f>
        <v>*</v>
      </c>
      <c r="T998" s="143" t="str">
        <f>IF(SP_SUL!W1000="","*",SP_SUL!W1000)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IF(SP_SUL!Y1001="","*",SP_SUL!Y1001)</f>
        <v>*</v>
      </c>
      <c r="B999" s="144" t="str">
        <f>IF(SP_SUL!X1001="","*",SP_SUL!X1001)</f>
        <v>*</v>
      </c>
      <c r="C999" s="144" t="str">
        <f>IF(SP_SUL!Z1001="","*",SP_SUL!Z1001)</f>
        <v>*</v>
      </c>
      <c r="D999" s="138" t="str">
        <f>IF(SP_SUL!S1001="","*",SP_SUL!S1001)</f>
        <v>-</v>
      </c>
      <c r="E999" s="138" t="str">
        <f>IF(SP_SUL!T1001="","*",SP_SUL!T1001)</f>
        <v>-</v>
      </c>
      <c r="F999" s="143" t="str">
        <f>IF(SP_SUL!B1001="","*",SP_SUL!B1001)</f>
        <v>*</v>
      </c>
      <c r="G999" s="143" t="str">
        <f>IF(SP_SUL!D1001="","*",SP_SUL!D1001)</f>
        <v>*</v>
      </c>
      <c r="H999" s="143" t="str">
        <f>IF(SP_SUL!F1001="","*",SP_SUL!F1001)</f>
        <v>*</v>
      </c>
      <c r="I999" s="143" t="str">
        <f>IF(SP_SUL!H1001="","*",SP_SUL!H1001)</f>
        <v>*</v>
      </c>
      <c r="J999" s="143" t="str">
        <f>IF(SP_SUL!I1001="","*",SP_SUL!I1001)</f>
        <v>*</v>
      </c>
      <c r="K999" s="138" t="str">
        <f>IF(SP_SUL!M1001="","*",SP_SUL!M1001)</f>
        <v>-</v>
      </c>
      <c r="L999" s="138" t="str">
        <f>IF(SP_SUL!N1001="","*",SP_SUL!N1001)</f>
        <v>-</v>
      </c>
      <c r="M999" s="139" t="str">
        <f>IF(SP_SUL!J1001="","*",SP_SUL!J1001)</f>
        <v>*</v>
      </c>
      <c r="N999" s="142" t="str">
        <f>IF(SP_SUL!K1001="","*",SP_SUL!K1001)</f>
        <v>*</v>
      </c>
      <c r="O999" s="142" t="str">
        <f>IF(SP_SUL!L1001="","*",SP_SUL!L1001)</f>
        <v>*</v>
      </c>
      <c r="P999" s="141" t="str">
        <f>IF(SP_SUL!O1001="","*",SP_SUL!O1001)</f>
        <v>*</v>
      </c>
      <c r="Q999" s="141" t="str">
        <f>IF(SP_SUL!P1001="","*",SP_SUL!P1001)</f>
        <v>*</v>
      </c>
      <c r="R999" s="143" t="str">
        <f>IF(SP_SUL!Q1001="","*",CONCATENATE(SP_SUL!Q1001," ",SP_SUL!R1001))</f>
        <v>*</v>
      </c>
      <c r="S999" s="143" t="str">
        <f>IF(SP_SUL!V1001="","*",SP_SUL!V1001)</f>
        <v>*</v>
      </c>
      <c r="T999" s="143" t="str">
        <f>IF(SP_SUL!W1001="","*",SP_SUL!W1001)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IF(SP_SUL!Y1002="","*",SP_SUL!Y1002)</f>
        <v>*</v>
      </c>
      <c r="B1000" s="144" t="str">
        <f>IF(SP_SUL!X1002="","*",SP_SUL!X1002)</f>
        <v>*</v>
      </c>
      <c r="C1000" s="144" t="str">
        <f>IF(SP_SUL!Z1002="","*",SP_SUL!Z1002)</f>
        <v>*</v>
      </c>
      <c r="D1000" s="138" t="str">
        <f>IF(SP_SUL!S1002="","*",SP_SUL!S1002)</f>
        <v>*</v>
      </c>
      <c r="E1000" s="138" t="str">
        <f>IF(SP_SUL!T1002="","*",SP_SUL!T1002)</f>
        <v>*</v>
      </c>
      <c r="F1000" s="143" t="str">
        <f>IF(SP_SUL!B1002="","*",SP_SUL!B1002)</f>
        <v>*</v>
      </c>
      <c r="G1000" s="143" t="str">
        <f>IF(SP_SUL!D1002="","*",SP_SUL!D1002)</f>
        <v>*</v>
      </c>
      <c r="H1000" s="143" t="str">
        <f>IF(SP_SUL!F1002="","*",SP_SUL!F1002)</f>
        <v>*</v>
      </c>
      <c r="I1000" s="143" t="str">
        <f>IF(SP_SUL!H1002="","*",SP_SUL!H1002)</f>
        <v>*</v>
      </c>
      <c r="J1000" s="143" t="str">
        <f>IF(SP_SUL!I1002="","*",SP_SUL!I1002)</f>
        <v>*</v>
      </c>
      <c r="K1000" s="138" t="str">
        <f>IF(SP_SUL!M1002="","*",SP_SUL!M1002)</f>
        <v>*</v>
      </c>
      <c r="L1000" s="138" t="str">
        <f>IF(SP_SUL!N1002="","*",SP_SUL!N1002)</f>
        <v>*</v>
      </c>
      <c r="M1000" s="139" t="str">
        <f>IF(SP_SUL!J1002="","*",SP_SUL!J1002)</f>
        <v>*</v>
      </c>
      <c r="N1000" s="142" t="str">
        <f>IF(SP_SUL!K1002="","*",SP_SUL!K1002)</f>
        <v>*</v>
      </c>
      <c r="O1000" s="142" t="str">
        <f>IF(SP_SUL!L1002="","*",SP_SUL!L1002)</f>
        <v>*</v>
      </c>
      <c r="P1000" s="141" t="str">
        <f>IF(SP_SUL!O1002="","*",SP_SUL!O1002)</f>
        <v>*</v>
      </c>
      <c r="Q1000" s="141" t="str">
        <f>IF(SP_SUL!P1002="","*",SP_SUL!P1002)</f>
        <v>*</v>
      </c>
      <c r="R1000" s="143" t="str">
        <f>IF(SP_SUL!Q1002="","*",CONCATENATE(SP_SUL!Q1002," ",SP_SUL!R1002))</f>
        <v>*</v>
      </c>
      <c r="S1000" s="143" t="str">
        <f>IF(SP_SUL!V1002="","*",SP_SUL!V1002)</f>
        <v>*</v>
      </c>
      <c r="T1000" s="143" t="str">
        <f>IF(SP_SUL!W1002="","*",SP_SUL!W1002)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IF(SP_SUL!Y1003="","*",SP_SUL!Y1003)</f>
        <v>*</v>
      </c>
      <c r="B1001" s="144" t="str">
        <f>IF(SP_SUL!X1003="","*",SP_SUL!X1003)</f>
        <v>*</v>
      </c>
      <c r="C1001" s="144" t="str">
        <f>IF(SP_SUL!Z1003="","*",SP_SUL!Z1003)</f>
        <v>*</v>
      </c>
      <c r="D1001" s="138" t="str">
        <f>IF(SP_SUL!S1003="","*",SP_SUL!S1003)</f>
        <v>*</v>
      </c>
      <c r="E1001" s="138" t="str">
        <f>IF(SP_SUL!T1003="","*",SP_SUL!T1003)</f>
        <v>*</v>
      </c>
      <c r="F1001" s="143" t="str">
        <f>IF(SP_SUL!B1003="","*",SP_SUL!B1003)</f>
        <v>*</v>
      </c>
      <c r="G1001" s="143" t="str">
        <f>IF(SP_SUL!D1003="","*",SP_SUL!D1003)</f>
        <v>*</v>
      </c>
      <c r="H1001" s="143" t="str">
        <f>IF(SP_SUL!F1003="","*",SP_SUL!F1003)</f>
        <v>*</v>
      </c>
      <c r="I1001" s="143" t="str">
        <f>IF(SP_SUL!H1003="","*",SP_SUL!H1003)</f>
        <v>*</v>
      </c>
      <c r="J1001" s="143" t="str">
        <f>IF(SP_SUL!I1003="","*",SP_SUL!I1003)</f>
        <v>*</v>
      </c>
      <c r="K1001" s="138" t="str">
        <f>IF(SP_SUL!M1003="","*",SP_SUL!M1003)</f>
        <v>*</v>
      </c>
      <c r="L1001" s="138" t="str">
        <f>IF(SP_SUL!N1003="","*",SP_SUL!N1003)</f>
        <v>*</v>
      </c>
      <c r="M1001" s="139" t="str">
        <f>IF(SP_SUL!J1003="","*",SP_SUL!J1003)</f>
        <v>*</v>
      </c>
      <c r="N1001" s="142" t="str">
        <f>IF(SP_SUL!K1003="","*",SP_SUL!K1003)</f>
        <v>*</v>
      </c>
      <c r="O1001" s="142" t="str">
        <f>IF(SP_SUL!L1003="","*",SP_SUL!L1003)</f>
        <v>*</v>
      </c>
      <c r="P1001" s="141" t="str">
        <f>IF(SP_SUL!O1003="","*",SP_SUL!O1003)</f>
        <v>*</v>
      </c>
      <c r="Q1001" s="141" t="str">
        <f>IF(SP_SUL!P1003="","*",SP_SUL!P1003)</f>
        <v>*</v>
      </c>
      <c r="R1001" s="143" t="str">
        <f>IF(SP_SUL!Q1003="","*",CONCATENATE(SP_SUL!Q1003," ",SP_SUL!R1003))</f>
        <v>*</v>
      </c>
      <c r="S1001" s="143" t="str">
        <f>IF(SP_SUL!V1003="","*",SP_SUL!V1003)</f>
        <v>*</v>
      </c>
      <c r="T1001" s="143" t="str">
        <f>IF(SP_SUL!W1003="","*",SP_SUL!W1003)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IF(SP_SUL!Y1004="","*",SP_SUL!Y1004)</f>
        <v>*</v>
      </c>
      <c r="B1002" s="144" t="str">
        <f>IF(SP_SUL!X1004="","*",SP_SUL!X1004)</f>
        <v>*</v>
      </c>
      <c r="C1002" s="144" t="str">
        <f>IF(SP_SUL!Z1004="","*",SP_SUL!Z1004)</f>
        <v>*</v>
      </c>
      <c r="D1002" s="138" t="str">
        <f>IF(SP_SUL!S1004="","*",SP_SUL!S1004)</f>
        <v>*</v>
      </c>
      <c r="E1002" s="138" t="str">
        <f>IF(SP_SUL!T1004="","*",SP_SUL!T1004)</f>
        <v>*</v>
      </c>
      <c r="F1002" s="143" t="str">
        <f>IF(SP_SUL!B1004="","*",SP_SUL!B1004)</f>
        <v>*</v>
      </c>
      <c r="G1002" s="143" t="str">
        <f>IF(SP_SUL!D1004="","*",SP_SUL!D1004)</f>
        <v>*</v>
      </c>
      <c r="H1002" s="143" t="str">
        <f>IF(SP_SUL!F1004="","*",SP_SUL!F1004)</f>
        <v>*</v>
      </c>
      <c r="I1002" s="143" t="str">
        <f>IF(SP_SUL!H1004="","*",SP_SUL!H1004)</f>
        <v>*</v>
      </c>
      <c r="J1002" s="143" t="str">
        <f>IF(SP_SUL!I1004="","*",SP_SUL!I1004)</f>
        <v>*</v>
      </c>
      <c r="K1002" s="138" t="str">
        <f>IF(SP_SUL!M1004="","*",SP_SUL!M1004)</f>
        <v>*</v>
      </c>
      <c r="L1002" s="138" t="str">
        <f>IF(SP_SUL!N1004="","*",SP_SUL!N1004)</f>
        <v>*</v>
      </c>
      <c r="M1002" s="139" t="str">
        <f>IF(SP_SUL!J1004="","*",SP_SUL!J1004)</f>
        <v>*</v>
      </c>
      <c r="N1002" s="142" t="str">
        <f>IF(SP_SUL!K1004="","*",SP_SUL!K1004)</f>
        <v>*</v>
      </c>
      <c r="O1002" s="142" t="str">
        <f>IF(SP_SUL!L1004="","*",SP_SUL!L1004)</f>
        <v>*</v>
      </c>
      <c r="P1002" s="141" t="str">
        <f>IF(SP_SUL!O1004="","*",SP_SUL!O1004)</f>
        <v>*</v>
      </c>
      <c r="Q1002" s="141" t="str">
        <f>IF(SP_SUL!P1004="","*",SP_SUL!P1004)</f>
        <v>*</v>
      </c>
      <c r="R1002" s="143" t="str">
        <f>IF(SP_SUL!Q1004="","*",CONCATENATE(SP_SUL!Q1004," ",SP_SUL!R1004))</f>
        <v>*</v>
      </c>
      <c r="S1002" s="143" t="str">
        <f>IF(SP_SUL!V1004="","*",SP_SUL!V1004)</f>
        <v>*</v>
      </c>
      <c r="T1002" s="143" t="str">
        <f>IF(SP_SUL!W1004="","*",SP_SUL!W1004)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IF(SP_SUL!Y1005="","*",SP_SUL!Y1005)</f>
        <v>*</v>
      </c>
      <c r="B1003" s="144" t="str">
        <f>IF(SP_SUL!X1005="","*",SP_SUL!X1005)</f>
        <v>*</v>
      </c>
      <c r="C1003" s="144" t="str">
        <f>IF(SP_SUL!Z1005="","*",SP_SUL!Z1005)</f>
        <v>*</v>
      </c>
      <c r="D1003" s="138" t="str">
        <f>IF(SP_SUL!S1005="","*",SP_SUL!S1005)</f>
        <v>*</v>
      </c>
      <c r="E1003" s="138" t="str">
        <f>IF(SP_SUL!T1005="","*",SP_SUL!T1005)</f>
        <v>*</v>
      </c>
      <c r="F1003" s="143" t="str">
        <f>IF(SP_SUL!B1005="","*",SP_SUL!B1005)</f>
        <v>*</v>
      </c>
      <c r="G1003" s="143" t="str">
        <f>IF(SP_SUL!D1005="","*",SP_SUL!D1005)</f>
        <v>*</v>
      </c>
      <c r="H1003" s="143" t="str">
        <f>IF(SP_SUL!F1005="","*",SP_SUL!F1005)</f>
        <v>*</v>
      </c>
      <c r="I1003" s="143" t="str">
        <f>IF(SP_SUL!H1005="","*",SP_SUL!H1005)</f>
        <v>*</v>
      </c>
      <c r="J1003" s="143" t="str">
        <f>IF(SP_SUL!I1005="","*",SP_SUL!I1005)</f>
        <v>*</v>
      </c>
      <c r="K1003" s="138" t="str">
        <f>IF(SP_SUL!M1005="","*",SP_SUL!M1005)</f>
        <v>*</v>
      </c>
      <c r="L1003" s="138" t="str">
        <f>IF(SP_SUL!N1005="","*",SP_SUL!N1005)</f>
        <v>*</v>
      </c>
      <c r="M1003" s="139" t="str">
        <f>IF(SP_SUL!J1005="","*",SP_SUL!J1005)</f>
        <v>*</v>
      </c>
      <c r="N1003" s="142" t="str">
        <f>IF(SP_SUL!K1005="","*",SP_SUL!K1005)</f>
        <v>*</v>
      </c>
      <c r="O1003" s="142" t="str">
        <f>IF(SP_SUL!L1005="","*",SP_SUL!L1005)</f>
        <v>*</v>
      </c>
      <c r="P1003" s="141" t="str">
        <f>IF(SP_SUL!O1005="","*",SP_SUL!O1005)</f>
        <v>*</v>
      </c>
      <c r="Q1003" s="141" t="str">
        <f>IF(SP_SUL!P1005="","*",SP_SUL!P1005)</f>
        <v>*</v>
      </c>
      <c r="R1003" s="143" t="str">
        <f>IF(SP_SUL!Q1005="","*",CONCATENATE(SP_SUL!Q1005," ",SP_SUL!R1005))</f>
        <v>*</v>
      </c>
      <c r="S1003" s="143" t="str">
        <f>IF(SP_SUL!V1005="","*",SP_SUL!V1005)</f>
        <v>*</v>
      </c>
      <c r="T1003" s="143" t="str">
        <f>IF(SP_SUL!W1005="","*",SP_SUL!W1005)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IF(SP_SUL!Y1006="","*",SP_SUL!Y1006)</f>
        <v>*</v>
      </c>
      <c r="B1004" s="144" t="str">
        <f>IF(SP_SUL!X1006="","*",SP_SUL!X1006)</f>
        <v>*</v>
      </c>
      <c r="C1004" s="144" t="str">
        <f>IF(SP_SUL!Z1006="","*",SP_SUL!Z1006)</f>
        <v>*</v>
      </c>
      <c r="D1004" s="138" t="str">
        <f>IF(SP_SUL!S1006="","*",SP_SUL!S1006)</f>
        <v>*</v>
      </c>
      <c r="E1004" s="138" t="str">
        <f>IF(SP_SUL!T1006="","*",SP_SUL!T1006)</f>
        <v>*</v>
      </c>
      <c r="F1004" s="143" t="str">
        <f>IF(SP_SUL!B1006="","*",SP_SUL!B1006)</f>
        <v>*</v>
      </c>
      <c r="G1004" s="143" t="str">
        <f>IF(SP_SUL!D1006="","*",SP_SUL!D1006)</f>
        <v>*</v>
      </c>
      <c r="H1004" s="143" t="str">
        <f>IF(SP_SUL!F1006="","*",SP_SUL!F1006)</f>
        <v>*</v>
      </c>
      <c r="I1004" s="143" t="str">
        <f>IF(SP_SUL!H1006="","*",SP_SUL!H1006)</f>
        <v>*</v>
      </c>
      <c r="J1004" s="143" t="str">
        <f>IF(SP_SUL!I1006="","*",SP_SUL!I1006)</f>
        <v>*</v>
      </c>
      <c r="K1004" s="138" t="str">
        <f>IF(SP_SUL!M1006="","*",SP_SUL!M1006)</f>
        <v>*</v>
      </c>
      <c r="L1004" s="138" t="str">
        <f>IF(SP_SUL!N1006="","*",SP_SUL!N1006)</f>
        <v>*</v>
      </c>
      <c r="M1004" s="139" t="str">
        <f>IF(SP_SUL!J1006="","*",SP_SUL!J1006)</f>
        <v>*</v>
      </c>
      <c r="N1004" s="142" t="str">
        <f>IF(SP_SUL!K1006="","*",SP_SUL!K1006)</f>
        <v>*</v>
      </c>
      <c r="O1004" s="142" t="str">
        <f>IF(SP_SUL!L1006="","*",SP_SUL!L1006)</f>
        <v>*</v>
      </c>
      <c r="P1004" s="141" t="str">
        <f>IF(SP_SUL!O1006="","*",SP_SUL!O1006)</f>
        <v>*</v>
      </c>
      <c r="Q1004" s="141" t="str">
        <f>IF(SP_SUL!P1006="","*",SP_SUL!P1006)</f>
        <v>*</v>
      </c>
      <c r="R1004" s="143" t="str">
        <f>IF(SP_SUL!Q1006="","*",CONCATENATE(SP_SUL!Q1006," ",SP_SUL!R1006))</f>
        <v>*</v>
      </c>
      <c r="S1004" s="143" t="str">
        <f>IF(SP_SUL!V1006="","*",SP_SUL!V1006)</f>
        <v>*</v>
      </c>
      <c r="T1004" s="143" t="str">
        <f>IF(SP_SUL!W1006="","*",SP_SUL!W1006)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IF(SP_SUL!Y1007="","*",SP_SUL!Y1007)</f>
        <v>*</v>
      </c>
      <c r="B1005" s="144" t="str">
        <f>IF(SP_SUL!X1007="","*",SP_SUL!X1007)</f>
        <v>*</v>
      </c>
      <c r="C1005" s="144" t="str">
        <f>IF(SP_SUL!Z1007="","*",SP_SUL!Z1007)</f>
        <v>*</v>
      </c>
      <c r="D1005" s="138" t="str">
        <f>IF(SP_SUL!S1007="","*",SP_SUL!S1007)</f>
        <v>*</v>
      </c>
      <c r="E1005" s="138" t="str">
        <f>IF(SP_SUL!T1007="","*",SP_SUL!T1007)</f>
        <v>*</v>
      </c>
      <c r="F1005" s="143" t="str">
        <f>IF(SP_SUL!B1007="","*",SP_SUL!B1007)</f>
        <v>*</v>
      </c>
      <c r="G1005" s="143" t="str">
        <f>IF(SP_SUL!D1007="","*",SP_SUL!D1007)</f>
        <v>*</v>
      </c>
      <c r="H1005" s="143" t="str">
        <f>IF(SP_SUL!F1007="","*",SP_SUL!F1007)</f>
        <v>*</v>
      </c>
      <c r="I1005" s="143" t="str">
        <f>IF(SP_SUL!H1007="","*",SP_SUL!H1007)</f>
        <v>*</v>
      </c>
      <c r="J1005" s="143" t="str">
        <f>IF(SP_SUL!I1007="","*",SP_SUL!I1007)</f>
        <v>*</v>
      </c>
      <c r="K1005" s="138" t="str">
        <f>IF(SP_SUL!M1007="","*",SP_SUL!M1007)</f>
        <v>*</v>
      </c>
      <c r="L1005" s="138" t="str">
        <f>IF(SP_SUL!N1007="","*",SP_SUL!N1007)</f>
        <v>*</v>
      </c>
      <c r="M1005" s="139" t="str">
        <f>IF(SP_SUL!J1007="","*",SP_SUL!J1007)</f>
        <v>*</v>
      </c>
      <c r="N1005" s="142" t="str">
        <f>IF(SP_SUL!K1007="","*",SP_SUL!K1007)</f>
        <v>*</v>
      </c>
      <c r="O1005" s="142" t="str">
        <f>IF(SP_SUL!L1007="","*",SP_SUL!L1007)</f>
        <v>*</v>
      </c>
      <c r="P1005" s="141" t="str">
        <f>IF(SP_SUL!O1007="","*",SP_SUL!O1007)</f>
        <v>*</v>
      </c>
      <c r="Q1005" s="141" t="str">
        <f>IF(SP_SUL!P1007="","*",SP_SUL!P1007)</f>
        <v>*</v>
      </c>
      <c r="R1005" s="143" t="str">
        <f>IF(SP_SUL!Q1007="","*",CONCATENATE(SP_SUL!Q1007," ",SP_SUL!R1007))</f>
        <v>*</v>
      </c>
      <c r="S1005" s="143" t="str">
        <f>IF(SP_SUL!V1007="","*",SP_SUL!V1007)</f>
        <v>*</v>
      </c>
      <c r="T1005" s="143" t="str">
        <f>IF(SP_SUL!W1007="","*",SP_SUL!W1007)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IF(SP_SUL!Y1008="","*",SP_SUL!Y1008)</f>
        <v>*</v>
      </c>
      <c r="B1006" s="144" t="str">
        <f>IF(SP_SUL!X1008="","*",SP_SUL!X1008)</f>
        <v>*</v>
      </c>
      <c r="C1006" s="144" t="str">
        <f>IF(SP_SUL!Z1008="","*",SP_SUL!Z1008)</f>
        <v>*</v>
      </c>
      <c r="D1006" s="138" t="str">
        <f>IF(SP_SUL!S1008="","*",SP_SUL!S1008)</f>
        <v>*</v>
      </c>
      <c r="E1006" s="138" t="str">
        <f>IF(SP_SUL!T1008="","*",SP_SUL!T1008)</f>
        <v>*</v>
      </c>
      <c r="F1006" s="143" t="str">
        <f>IF(SP_SUL!B1008="","*",SP_SUL!B1008)</f>
        <v>*</v>
      </c>
      <c r="G1006" s="143" t="str">
        <f>IF(SP_SUL!D1008="","*",SP_SUL!D1008)</f>
        <v>*</v>
      </c>
      <c r="H1006" s="143" t="str">
        <f>IF(SP_SUL!F1008="","*",SP_SUL!F1008)</f>
        <v>*</v>
      </c>
      <c r="I1006" s="143" t="str">
        <f>IF(SP_SUL!H1008="","*",SP_SUL!H1008)</f>
        <v>*</v>
      </c>
      <c r="J1006" s="143" t="str">
        <f>IF(SP_SUL!I1008="","*",SP_SUL!I1008)</f>
        <v>*</v>
      </c>
      <c r="K1006" s="138" t="str">
        <f>IF(SP_SUL!M1008="","*",SP_SUL!M1008)</f>
        <v>*</v>
      </c>
      <c r="L1006" s="138" t="str">
        <f>IF(SP_SUL!N1008="","*",SP_SUL!N1008)</f>
        <v>*</v>
      </c>
      <c r="M1006" s="139" t="str">
        <f>IF(SP_SUL!J1008="","*",SP_SUL!J1008)</f>
        <v>*</v>
      </c>
      <c r="N1006" s="142" t="str">
        <f>IF(SP_SUL!K1008="","*",SP_SUL!K1008)</f>
        <v>*</v>
      </c>
      <c r="O1006" s="142" t="str">
        <f>IF(SP_SUL!L1008="","*",SP_SUL!L1008)</f>
        <v>*</v>
      </c>
      <c r="P1006" s="141" t="str">
        <f>IF(SP_SUL!O1008="","*",SP_SUL!O1008)</f>
        <v>*</v>
      </c>
      <c r="Q1006" s="141" t="str">
        <f>IF(SP_SUL!P1008="","*",SP_SUL!P1008)</f>
        <v>*</v>
      </c>
      <c r="R1006" s="143" t="str">
        <f>IF(SP_SUL!Q1008="","*",CONCATENATE(SP_SUL!Q1008," ",SP_SUL!R1008))</f>
        <v>*</v>
      </c>
      <c r="S1006" s="143" t="str">
        <f>IF(SP_SUL!V1008="","*",SP_SUL!V1008)</f>
        <v>*</v>
      </c>
      <c r="T1006" s="143" t="str">
        <f>IF(SP_SUL!W1008="","*",SP_SUL!W1008)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IF(SP_SUL!Y1009="","*",SP_SUL!Y1009)</f>
        <v>*</v>
      </c>
      <c r="B1007" s="144" t="str">
        <f>IF(SP_SUL!X1009="","*",SP_SUL!X1009)</f>
        <v>*</v>
      </c>
      <c r="C1007" s="144" t="str">
        <f>IF(SP_SUL!Z1009="","*",SP_SUL!Z1009)</f>
        <v>*</v>
      </c>
      <c r="D1007" s="138" t="str">
        <f>IF(SP_SUL!S1009="","*",SP_SUL!S1009)</f>
        <v>*</v>
      </c>
      <c r="E1007" s="138" t="str">
        <f>IF(SP_SUL!T1009="","*",SP_SUL!T1009)</f>
        <v>*</v>
      </c>
      <c r="F1007" s="143" t="str">
        <f>IF(SP_SUL!B1009="","*",SP_SUL!B1009)</f>
        <v>*</v>
      </c>
      <c r="G1007" s="143" t="str">
        <f>IF(SP_SUL!D1009="","*",SP_SUL!D1009)</f>
        <v>*</v>
      </c>
      <c r="H1007" s="143" t="str">
        <f>IF(SP_SUL!F1009="","*",SP_SUL!F1009)</f>
        <v>*</v>
      </c>
      <c r="I1007" s="143" t="str">
        <f>IF(SP_SUL!H1009="","*",SP_SUL!H1009)</f>
        <v>*</v>
      </c>
      <c r="J1007" s="143" t="str">
        <f>IF(SP_SUL!I1009="","*",SP_SUL!I1009)</f>
        <v>*</v>
      </c>
      <c r="K1007" s="138" t="str">
        <f>IF(SP_SUL!M1009="","*",SP_SUL!M1009)</f>
        <v>*</v>
      </c>
      <c r="L1007" s="138" t="str">
        <f>IF(SP_SUL!N1009="","*",SP_SUL!N1009)</f>
        <v>*</v>
      </c>
      <c r="M1007" s="139" t="str">
        <f>IF(SP_SUL!J1009="","*",SP_SUL!J1009)</f>
        <v>*</v>
      </c>
      <c r="N1007" s="142" t="str">
        <f>IF(SP_SUL!K1009="","*",SP_SUL!K1009)</f>
        <v>*</v>
      </c>
      <c r="O1007" s="142" t="str">
        <f>IF(SP_SUL!L1009="","*",SP_SUL!L1009)</f>
        <v>*</v>
      </c>
      <c r="P1007" s="141" t="str">
        <f>IF(SP_SUL!O1009="","*",SP_SUL!O1009)</f>
        <v>*</v>
      </c>
      <c r="Q1007" s="141" t="str">
        <f>IF(SP_SUL!P1009="","*",SP_SUL!P1009)</f>
        <v>*</v>
      </c>
      <c r="R1007" s="143" t="str">
        <f>IF(SP_SUL!Q1009="","*",CONCATENATE(SP_SUL!Q1009," ",SP_SUL!R1009))</f>
        <v>*</v>
      </c>
      <c r="S1007" s="143" t="str">
        <f>IF(SP_SUL!V1009="","*",SP_SUL!V1009)</f>
        <v>*</v>
      </c>
      <c r="T1007" s="143" t="str">
        <f>IF(SP_SUL!W1009="","*",SP_SUL!W1009)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IF(SP_SUL!Y1010="","*",SP_SUL!Y1010)</f>
        <v>*</v>
      </c>
      <c r="B1008" s="144" t="str">
        <f>IF(SP_SUL!X1010="","*",SP_SUL!X1010)</f>
        <v>*</v>
      </c>
      <c r="C1008" s="144" t="str">
        <f>IF(SP_SUL!Z1010="","*",SP_SUL!Z1010)</f>
        <v>*</v>
      </c>
      <c r="D1008" s="138" t="str">
        <f>IF(SP_SUL!S1010="","*",SP_SUL!S1010)</f>
        <v>*</v>
      </c>
      <c r="E1008" s="138" t="str">
        <f>IF(SP_SUL!T1010="","*",SP_SUL!T1010)</f>
        <v>*</v>
      </c>
      <c r="F1008" s="143" t="str">
        <f>IF(SP_SUL!B1010="","*",SP_SUL!B1010)</f>
        <v>*</v>
      </c>
      <c r="G1008" s="143" t="str">
        <f>IF(SP_SUL!D1010="","*",SP_SUL!D1010)</f>
        <v>*</v>
      </c>
      <c r="H1008" s="143" t="str">
        <f>IF(SP_SUL!F1010="","*",SP_SUL!F1010)</f>
        <v>*</v>
      </c>
      <c r="I1008" s="143" t="str">
        <f>IF(SP_SUL!H1010="","*",SP_SUL!H1010)</f>
        <v>*</v>
      </c>
      <c r="J1008" s="143" t="str">
        <f>IF(SP_SUL!I1010="","*",SP_SUL!I1010)</f>
        <v>*</v>
      </c>
      <c r="K1008" s="138" t="str">
        <f>IF(SP_SUL!M1010="","*",SP_SUL!M1010)</f>
        <v>*</v>
      </c>
      <c r="L1008" s="138" t="str">
        <f>IF(SP_SUL!N1010="","*",SP_SUL!N1010)</f>
        <v>*</v>
      </c>
      <c r="M1008" s="139" t="str">
        <f>IF(SP_SUL!J1010="","*",SP_SUL!J1010)</f>
        <v>*</v>
      </c>
      <c r="N1008" s="142" t="str">
        <f>IF(SP_SUL!K1010="","*",SP_SUL!K1010)</f>
        <v>*</v>
      </c>
      <c r="O1008" s="142" t="str">
        <f>IF(SP_SUL!L1010="","*",SP_SUL!L1010)</f>
        <v>*</v>
      </c>
      <c r="P1008" s="141" t="str">
        <f>IF(SP_SUL!O1010="","*",SP_SUL!O1010)</f>
        <v>*</v>
      </c>
      <c r="Q1008" s="141" t="str">
        <f>IF(SP_SUL!P1010="","*",SP_SUL!P1010)</f>
        <v>*</v>
      </c>
      <c r="R1008" s="143" t="str">
        <f>IF(SP_SUL!Q1010="","*",CONCATENATE(SP_SUL!Q1010," ",SP_SUL!R1010))</f>
        <v>*</v>
      </c>
      <c r="S1008" s="143" t="str">
        <f>IF(SP_SUL!V1010="","*",SP_SUL!V1010)</f>
        <v>*</v>
      </c>
      <c r="T1008" s="143" t="str">
        <f>IF(SP_SUL!W1010="","*",SP_SUL!W1010)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IF(SP_SUL!Y1011="","*",SP_SUL!Y1011)</f>
        <v>*</v>
      </c>
      <c r="B1009" s="144" t="str">
        <f>IF(SP_SUL!X1011="","*",SP_SUL!X1011)</f>
        <v>*</v>
      </c>
      <c r="C1009" s="144" t="str">
        <f>IF(SP_SUL!Z1011="","*",SP_SUL!Z1011)</f>
        <v>*</v>
      </c>
      <c r="D1009" s="138" t="str">
        <f>IF(SP_SUL!S1011="","*",SP_SUL!S1011)</f>
        <v>*</v>
      </c>
      <c r="E1009" s="138" t="str">
        <f>IF(SP_SUL!T1011="","*",SP_SUL!T1011)</f>
        <v>*</v>
      </c>
      <c r="F1009" s="143" t="str">
        <f>IF(SP_SUL!B1011="","*",SP_SUL!B1011)</f>
        <v>*</v>
      </c>
      <c r="G1009" s="143" t="str">
        <f>IF(SP_SUL!D1011="","*",SP_SUL!D1011)</f>
        <v>*</v>
      </c>
      <c r="H1009" s="143" t="str">
        <f>IF(SP_SUL!F1011="","*",SP_SUL!F1011)</f>
        <v>*</v>
      </c>
      <c r="I1009" s="143" t="str">
        <f>IF(SP_SUL!H1011="","*",SP_SUL!H1011)</f>
        <v>*</v>
      </c>
      <c r="J1009" s="143" t="str">
        <f>IF(SP_SUL!I1011="","*",SP_SUL!I1011)</f>
        <v>*</v>
      </c>
      <c r="K1009" s="138" t="str">
        <f>IF(SP_SUL!M1011="","*",SP_SUL!M1011)</f>
        <v>*</v>
      </c>
      <c r="L1009" s="138" t="str">
        <f>IF(SP_SUL!N1011="","*",SP_SUL!N1011)</f>
        <v>*</v>
      </c>
      <c r="M1009" s="139" t="str">
        <f>IF(SP_SUL!J1011="","*",SP_SUL!J1011)</f>
        <v>*</v>
      </c>
      <c r="N1009" s="142" t="str">
        <f>IF(SP_SUL!K1011="","*",SP_SUL!K1011)</f>
        <v>*</v>
      </c>
      <c r="O1009" s="142" t="str">
        <f>IF(SP_SUL!L1011="","*",SP_SUL!L1011)</f>
        <v>*</v>
      </c>
      <c r="P1009" s="141" t="str">
        <f>IF(SP_SUL!O1011="","*",SP_SUL!O1011)</f>
        <v>*</v>
      </c>
      <c r="Q1009" s="141" t="str">
        <f>IF(SP_SUL!P1011="","*",SP_SUL!P1011)</f>
        <v>*</v>
      </c>
      <c r="R1009" s="143" t="str">
        <f>IF(SP_SUL!Q1011="","*",CONCATENATE(SP_SUL!Q1011," ",SP_SUL!R1011))</f>
        <v>*</v>
      </c>
      <c r="S1009" s="143" t="str">
        <f>IF(SP_SUL!V1011="","*",SP_SUL!V1011)</f>
        <v>*</v>
      </c>
      <c r="T1009" s="143" t="str">
        <f>IF(SP_SUL!W1011="","*",SP_SUL!W1011)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IF(SP_SUL!Y1012="","*",SP_SUL!Y1012)</f>
        <v>*</v>
      </c>
      <c r="B1010" s="144" t="str">
        <f>IF(SP_SUL!X1012="","*",SP_SUL!X1012)</f>
        <v>*</v>
      </c>
      <c r="C1010" s="144" t="str">
        <f>IF(SP_SUL!Z1012="","*",SP_SUL!Z1012)</f>
        <v>*</v>
      </c>
      <c r="D1010" s="138" t="str">
        <f>IF(SP_SUL!S1012="","*",SP_SUL!S1012)</f>
        <v>*</v>
      </c>
      <c r="E1010" s="138" t="str">
        <f>IF(SP_SUL!T1012="","*",SP_SUL!T1012)</f>
        <v>*</v>
      </c>
      <c r="F1010" s="143" t="str">
        <f>IF(SP_SUL!B1012="","*",SP_SUL!B1012)</f>
        <v>*</v>
      </c>
      <c r="G1010" s="143" t="str">
        <f>IF(SP_SUL!D1012="","*",SP_SUL!D1012)</f>
        <v>*</v>
      </c>
      <c r="H1010" s="143" t="str">
        <f>IF(SP_SUL!F1012="","*",SP_SUL!F1012)</f>
        <v>*</v>
      </c>
      <c r="I1010" s="143" t="str">
        <f>IF(SP_SUL!H1012="","*",SP_SUL!H1012)</f>
        <v>*</v>
      </c>
      <c r="J1010" s="143" t="str">
        <f>IF(SP_SUL!I1012="","*",SP_SUL!I1012)</f>
        <v>*</v>
      </c>
      <c r="K1010" s="138" t="str">
        <f>IF(SP_SUL!M1012="","*",SP_SUL!M1012)</f>
        <v>*</v>
      </c>
      <c r="L1010" s="138" t="str">
        <f>IF(SP_SUL!N1012="","*",SP_SUL!N1012)</f>
        <v>*</v>
      </c>
      <c r="M1010" s="139" t="str">
        <f>IF(SP_SUL!J1012="","*",SP_SUL!J1012)</f>
        <v>*</v>
      </c>
      <c r="N1010" s="142" t="str">
        <f>IF(SP_SUL!K1012="","*",SP_SUL!K1012)</f>
        <v>*</v>
      </c>
      <c r="O1010" s="142" t="str">
        <f>IF(SP_SUL!L1012="","*",SP_SUL!L1012)</f>
        <v>*</v>
      </c>
      <c r="P1010" s="141" t="str">
        <f>IF(SP_SUL!O1012="","*",SP_SUL!O1012)</f>
        <v>*</v>
      </c>
      <c r="Q1010" s="141" t="str">
        <f>IF(SP_SUL!P1012="","*",SP_SUL!P1012)</f>
        <v>*</v>
      </c>
      <c r="R1010" s="143" t="str">
        <f>IF(SP_SUL!Q1012="","*",CONCATENATE(SP_SUL!Q1012," ",SP_SUL!R1012))</f>
        <v>*</v>
      </c>
      <c r="S1010" s="143" t="str">
        <f>IF(SP_SUL!V1012="","*",SP_SUL!V1012)</f>
        <v>*</v>
      </c>
      <c r="T1010" s="143" t="str">
        <f>IF(SP_SUL!W1012="","*",SP_SUL!W1012)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IF(SP_SUL!Y1013="","*",SP_SUL!Y1013)</f>
        <v>*</v>
      </c>
      <c r="B1011" s="144" t="str">
        <f>IF(SP_SUL!X1013="","*",SP_SUL!X1013)</f>
        <v>*</v>
      </c>
      <c r="C1011" s="144" t="str">
        <f>IF(SP_SUL!Z1013="","*",SP_SUL!Z1013)</f>
        <v>*</v>
      </c>
      <c r="D1011" s="138" t="str">
        <f>IF(SP_SUL!S1013="","*",SP_SUL!S1013)</f>
        <v>*</v>
      </c>
      <c r="E1011" s="138" t="str">
        <f>IF(SP_SUL!T1013="","*",SP_SUL!T1013)</f>
        <v>*</v>
      </c>
      <c r="F1011" s="143" t="str">
        <f>IF(SP_SUL!B1013="","*",SP_SUL!B1013)</f>
        <v>*</v>
      </c>
      <c r="G1011" s="143" t="str">
        <f>IF(SP_SUL!D1013="","*",SP_SUL!D1013)</f>
        <v>*</v>
      </c>
      <c r="H1011" s="143" t="str">
        <f>IF(SP_SUL!F1013="","*",SP_SUL!F1013)</f>
        <v>*</v>
      </c>
      <c r="I1011" s="143" t="str">
        <f>IF(SP_SUL!H1013="","*",SP_SUL!H1013)</f>
        <v>*</v>
      </c>
      <c r="J1011" s="143" t="str">
        <f>IF(SP_SUL!I1013="","*",SP_SUL!I1013)</f>
        <v>*</v>
      </c>
      <c r="K1011" s="138" t="str">
        <f>IF(SP_SUL!M1013="","*",SP_SUL!M1013)</f>
        <v>*</v>
      </c>
      <c r="L1011" s="138" t="str">
        <f>IF(SP_SUL!N1013="","*",SP_SUL!N1013)</f>
        <v>*</v>
      </c>
      <c r="M1011" s="139" t="str">
        <f>IF(SP_SUL!J1013="","*",SP_SUL!J1013)</f>
        <v>*</v>
      </c>
      <c r="N1011" s="142" t="str">
        <f>IF(SP_SUL!K1013="","*",SP_SUL!K1013)</f>
        <v>*</v>
      </c>
      <c r="O1011" s="142" t="str">
        <f>IF(SP_SUL!L1013="","*",SP_SUL!L1013)</f>
        <v>*</v>
      </c>
      <c r="P1011" s="141" t="str">
        <f>IF(SP_SUL!O1013="","*",SP_SUL!O1013)</f>
        <v>*</v>
      </c>
      <c r="Q1011" s="141" t="str">
        <f>IF(SP_SUL!P1013="","*",SP_SUL!P1013)</f>
        <v>*</v>
      </c>
      <c r="R1011" s="143" t="str">
        <f>IF(SP_SUL!Q1013="","*",CONCATENATE(SP_SUL!Q1013," ",SP_SUL!R1013))</f>
        <v>*</v>
      </c>
      <c r="S1011" s="143" t="str">
        <f>IF(SP_SUL!V1013="","*",SP_SUL!V1013)</f>
        <v>*</v>
      </c>
      <c r="T1011" s="143" t="str">
        <f>IF(SP_SUL!W1013="","*",SP_SUL!W1013)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IF(SP_SUL!Y1014="","*",SP_SUL!Y1014)</f>
        <v>*</v>
      </c>
      <c r="B1012" s="144" t="str">
        <f>IF(SP_SUL!X1014="","*",SP_SUL!X1014)</f>
        <v>*</v>
      </c>
      <c r="C1012" s="144" t="str">
        <f>IF(SP_SUL!Z1014="","*",SP_SUL!Z1014)</f>
        <v>*</v>
      </c>
      <c r="D1012" s="138" t="str">
        <f>IF(SP_SUL!S1014="","*",SP_SUL!S1014)</f>
        <v>*</v>
      </c>
      <c r="E1012" s="138" t="str">
        <f>IF(SP_SUL!T1014="","*",SP_SUL!T1014)</f>
        <v>*</v>
      </c>
      <c r="F1012" s="143" t="str">
        <f>IF(SP_SUL!B1014="","*",SP_SUL!B1014)</f>
        <v>*</v>
      </c>
      <c r="G1012" s="143" t="str">
        <f>IF(SP_SUL!D1014="","*",SP_SUL!D1014)</f>
        <v>*</v>
      </c>
      <c r="H1012" s="143" t="str">
        <f>IF(SP_SUL!F1014="","*",SP_SUL!F1014)</f>
        <v>*</v>
      </c>
      <c r="I1012" s="143" t="str">
        <f>IF(SP_SUL!H1014="","*",SP_SUL!H1014)</f>
        <v>*</v>
      </c>
      <c r="J1012" s="143" t="str">
        <f>IF(SP_SUL!I1014="","*",SP_SUL!I1014)</f>
        <v>*</v>
      </c>
      <c r="K1012" s="138" t="str">
        <f>IF(SP_SUL!M1014="","*",SP_SUL!M1014)</f>
        <v>*</v>
      </c>
      <c r="L1012" s="138" t="str">
        <f>IF(SP_SUL!N1014="","*",SP_SUL!N1014)</f>
        <v>*</v>
      </c>
      <c r="M1012" s="139" t="str">
        <f>IF(SP_SUL!J1014="","*",SP_SUL!J1014)</f>
        <v>*</v>
      </c>
      <c r="N1012" s="142" t="str">
        <f>IF(SP_SUL!K1014="","*",SP_SUL!K1014)</f>
        <v>*</v>
      </c>
      <c r="O1012" s="142" t="str">
        <f>IF(SP_SUL!L1014="","*",SP_SUL!L1014)</f>
        <v>*</v>
      </c>
      <c r="P1012" s="141" t="str">
        <f>IF(SP_SUL!O1014="","*",SP_SUL!O1014)</f>
        <v>*</v>
      </c>
      <c r="Q1012" s="141" t="str">
        <f>IF(SP_SUL!P1014="","*",SP_SUL!P1014)</f>
        <v>*</v>
      </c>
      <c r="R1012" s="143" t="str">
        <f>IF(SP_SUL!Q1014="","*",CONCATENATE(SP_SUL!Q1014," ",SP_SUL!R1014))</f>
        <v>*</v>
      </c>
      <c r="S1012" s="143" t="str">
        <f>IF(SP_SUL!V1014="","*",SP_SUL!V1014)</f>
        <v>*</v>
      </c>
      <c r="T1012" s="143" t="str">
        <f>IF(SP_SUL!W1014="","*",SP_SUL!W1014)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IF(SP_SUL!Y1015="","*",SP_SUL!Y1015)</f>
        <v>*</v>
      </c>
      <c r="B1013" s="144" t="str">
        <f>IF(SP_SUL!X1015="","*",SP_SUL!X1015)</f>
        <v>*</v>
      </c>
      <c r="C1013" s="144" t="str">
        <f>IF(SP_SUL!Z1015="","*",SP_SUL!Z1015)</f>
        <v>*</v>
      </c>
      <c r="D1013" s="138" t="str">
        <f>IF(SP_SUL!S1015="","*",SP_SUL!S1015)</f>
        <v>*</v>
      </c>
      <c r="E1013" s="138" t="str">
        <f>IF(SP_SUL!T1015="","*",SP_SUL!T1015)</f>
        <v>*</v>
      </c>
      <c r="F1013" s="143" t="str">
        <f>IF(SP_SUL!B1015="","*",SP_SUL!B1015)</f>
        <v>*</v>
      </c>
      <c r="G1013" s="143" t="str">
        <f>IF(SP_SUL!D1015="","*",SP_SUL!D1015)</f>
        <v>*</v>
      </c>
      <c r="H1013" s="143" t="str">
        <f>IF(SP_SUL!F1015="","*",SP_SUL!F1015)</f>
        <v>*</v>
      </c>
      <c r="I1013" s="143" t="str">
        <f>IF(SP_SUL!H1015="","*",SP_SUL!H1015)</f>
        <v>*</v>
      </c>
      <c r="J1013" s="143" t="str">
        <f>IF(SP_SUL!I1015="","*",SP_SUL!I1015)</f>
        <v>*</v>
      </c>
      <c r="K1013" s="138" t="str">
        <f>IF(SP_SUL!M1015="","*",SP_SUL!M1015)</f>
        <v>*</v>
      </c>
      <c r="L1013" s="138" t="str">
        <f>IF(SP_SUL!N1015="","*",SP_SUL!N1015)</f>
        <v>*</v>
      </c>
      <c r="M1013" s="139" t="str">
        <f>IF(SP_SUL!J1015="","*",SP_SUL!J1015)</f>
        <v>*</v>
      </c>
      <c r="N1013" s="142" t="str">
        <f>IF(SP_SUL!K1015="","*",SP_SUL!K1015)</f>
        <v>*</v>
      </c>
      <c r="O1013" s="142" t="str">
        <f>IF(SP_SUL!L1015="","*",SP_SUL!L1015)</f>
        <v>*</v>
      </c>
      <c r="P1013" s="141" t="str">
        <f>IF(SP_SUL!O1015="","*",SP_SUL!O1015)</f>
        <v>*</v>
      </c>
      <c r="Q1013" s="141" t="str">
        <f>IF(SP_SUL!P1015="","*",SP_SUL!P1015)</f>
        <v>*</v>
      </c>
      <c r="R1013" s="143" t="str">
        <f>IF(SP_SUL!Q1015="","*",CONCATENATE(SP_SUL!Q1015," ",SP_SUL!R1015))</f>
        <v>*</v>
      </c>
      <c r="S1013" s="143" t="str">
        <f>IF(SP_SUL!V1015="","*",SP_SUL!V1015)</f>
        <v>*</v>
      </c>
      <c r="T1013" s="143" t="str">
        <f>IF(SP_SUL!W1015="","*",SP_SUL!W1015)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IF(SP_SUL!Y1016="","*",SP_SUL!Y1016)</f>
        <v>*</v>
      </c>
      <c r="B1014" s="144" t="str">
        <f>IF(SP_SUL!X1016="","*",SP_SUL!X1016)</f>
        <v>*</v>
      </c>
      <c r="C1014" s="144" t="str">
        <f>IF(SP_SUL!Z1016="","*",SP_SUL!Z1016)</f>
        <v>*</v>
      </c>
      <c r="D1014" s="138" t="str">
        <f>IF(SP_SUL!S1016="","*",SP_SUL!S1016)</f>
        <v>*</v>
      </c>
      <c r="E1014" s="138" t="str">
        <f>IF(SP_SUL!T1016="","*",SP_SUL!T1016)</f>
        <v>*</v>
      </c>
      <c r="F1014" s="143" t="str">
        <f>IF(SP_SUL!B1016="","*",SP_SUL!B1016)</f>
        <v>*</v>
      </c>
      <c r="G1014" s="143" t="str">
        <f>IF(SP_SUL!D1016="","*",SP_SUL!D1016)</f>
        <v>*</v>
      </c>
      <c r="H1014" s="143" t="str">
        <f>IF(SP_SUL!F1016="","*",SP_SUL!F1016)</f>
        <v>*</v>
      </c>
      <c r="I1014" s="143" t="str">
        <f>IF(SP_SUL!H1016="","*",SP_SUL!H1016)</f>
        <v>*</v>
      </c>
      <c r="J1014" s="143" t="str">
        <f>IF(SP_SUL!I1016="","*",SP_SUL!I1016)</f>
        <v>*</v>
      </c>
      <c r="K1014" s="138" t="str">
        <f>IF(SP_SUL!M1016="","*",SP_SUL!M1016)</f>
        <v>*</v>
      </c>
      <c r="L1014" s="138" t="str">
        <f>IF(SP_SUL!N1016="","*",SP_SUL!N1016)</f>
        <v>*</v>
      </c>
      <c r="M1014" s="139" t="str">
        <f>IF(SP_SUL!J1016="","*",SP_SUL!J1016)</f>
        <v>*</v>
      </c>
      <c r="N1014" s="142" t="str">
        <f>IF(SP_SUL!K1016="","*",SP_SUL!K1016)</f>
        <v>*</v>
      </c>
      <c r="O1014" s="142" t="str">
        <f>IF(SP_SUL!L1016="","*",SP_SUL!L1016)</f>
        <v>*</v>
      </c>
      <c r="P1014" s="141" t="str">
        <f>IF(SP_SUL!O1016="","*",SP_SUL!O1016)</f>
        <v>*</v>
      </c>
      <c r="Q1014" s="141" t="str">
        <f>IF(SP_SUL!P1016="","*",SP_SUL!P1016)</f>
        <v>*</v>
      </c>
      <c r="R1014" s="143" t="str">
        <f>IF(SP_SUL!Q1016="","*",CONCATENATE(SP_SUL!Q1016," ",SP_SUL!R1016))</f>
        <v>*</v>
      </c>
      <c r="S1014" s="143" t="str">
        <f>IF(SP_SUL!V1016="","*",SP_SUL!V1016)</f>
        <v>*</v>
      </c>
      <c r="T1014" s="143" t="str">
        <f>IF(SP_SUL!W1016="","*",SP_SUL!W1016)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IF(SP_SUL!Y1017="","*",SP_SUL!Y1017)</f>
        <v>*</v>
      </c>
      <c r="B1015" s="144" t="str">
        <f>IF(SP_SUL!X1017="","*",SP_SUL!X1017)</f>
        <v>*</v>
      </c>
      <c r="C1015" s="144" t="str">
        <f>IF(SP_SUL!Z1017="","*",SP_SUL!Z1017)</f>
        <v>*</v>
      </c>
      <c r="D1015" s="138" t="str">
        <f>IF(SP_SUL!S1017="","*",SP_SUL!S1017)</f>
        <v>*</v>
      </c>
      <c r="E1015" s="138" t="str">
        <f>IF(SP_SUL!T1017="","*",SP_SUL!T1017)</f>
        <v>*</v>
      </c>
      <c r="F1015" s="143" t="str">
        <f>IF(SP_SUL!B1017="","*",SP_SUL!B1017)</f>
        <v>*</v>
      </c>
      <c r="G1015" s="143" t="str">
        <f>IF(SP_SUL!D1017="","*",SP_SUL!D1017)</f>
        <v>*</v>
      </c>
      <c r="H1015" s="143" t="str">
        <f>IF(SP_SUL!F1017="","*",SP_SUL!F1017)</f>
        <v>*</v>
      </c>
      <c r="I1015" s="143" t="str">
        <f>IF(SP_SUL!H1017="","*",SP_SUL!H1017)</f>
        <v>*</v>
      </c>
      <c r="J1015" s="143" t="str">
        <f>IF(SP_SUL!I1017="","*",SP_SUL!I1017)</f>
        <v>*</v>
      </c>
      <c r="K1015" s="138" t="str">
        <f>IF(SP_SUL!M1017="","*",SP_SUL!M1017)</f>
        <v>*</v>
      </c>
      <c r="L1015" s="138" t="str">
        <f>IF(SP_SUL!N1017="","*",SP_SUL!N1017)</f>
        <v>*</v>
      </c>
      <c r="M1015" s="139" t="str">
        <f>IF(SP_SUL!J1017="","*",SP_SUL!J1017)</f>
        <v>*</v>
      </c>
      <c r="N1015" s="142" t="str">
        <f>IF(SP_SUL!K1017="","*",SP_SUL!K1017)</f>
        <v>*</v>
      </c>
      <c r="O1015" s="142" t="str">
        <f>IF(SP_SUL!L1017="","*",SP_SUL!L1017)</f>
        <v>*</v>
      </c>
      <c r="P1015" s="141" t="str">
        <f>IF(SP_SUL!O1017="","*",SP_SUL!O1017)</f>
        <v>*</v>
      </c>
      <c r="Q1015" s="141" t="str">
        <f>IF(SP_SUL!P1017="","*",SP_SUL!P1017)</f>
        <v>*</v>
      </c>
      <c r="R1015" s="143" t="str">
        <f>IF(SP_SUL!Q1017="","*",CONCATENATE(SP_SUL!Q1017," ",SP_SUL!R1017))</f>
        <v>*</v>
      </c>
      <c r="S1015" s="143" t="str">
        <f>IF(SP_SUL!V1017="","*",SP_SUL!V1017)</f>
        <v>*</v>
      </c>
      <c r="T1015" s="143" t="str">
        <f>IF(SP_SUL!W1017="","*",SP_SUL!W1017)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IF(SP_SUL!Y1018="","*",SP_SUL!Y1018)</f>
        <v>*</v>
      </c>
      <c r="B1016" s="144" t="str">
        <f>IF(SP_SUL!X1018="","*",SP_SUL!X1018)</f>
        <v>*</v>
      </c>
      <c r="C1016" s="144" t="str">
        <f>IF(SP_SUL!Z1018="","*",SP_SUL!Z1018)</f>
        <v>*</v>
      </c>
      <c r="D1016" s="138" t="str">
        <f>IF(SP_SUL!S1018="","*",SP_SUL!S1018)</f>
        <v>*</v>
      </c>
      <c r="E1016" s="138" t="str">
        <f>IF(SP_SUL!T1018="","*",SP_SUL!T1018)</f>
        <v>*</v>
      </c>
      <c r="F1016" s="143" t="str">
        <f>IF(SP_SUL!B1018="","*",SP_SUL!B1018)</f>
        <v>*</v>
      </c>
      <c r="G1016" s="143" t="str">
        <f>IF(SP_SUL!D1018="","*",SP_SUL!D1018)</f>
        <v>*</v>
      </c>
      <c r="H1016" s="143" t="str">
        <f>IF(SP_SUL!F1018="","*",SP_SUL!F1018)</f>
        <v>*</v>
      </c>
      <c r="I1016" s="143" t="str">
        <f>IF(SP_SUL!H1018="","*",SP_SUL!H1018)</f>
        <v>*</v>
      </c>
      <c r="J1016" s="143" t="str">
        <f>IF(SP_SUL!I1018="","*",SP_SUL!I1018)</f>
        <v>*</v>
      </c>
      <c r="K1016" s="138" t="str">
        <f>IF(SP_SUL!M1018="","*",SP_SUL!M1018)</f>
        <v>*</v>
      </c>
      <c r="L1016" s="138" t="str">
        <f>IF(SP_SUL!N1018="","*",SP_SUL!N1018)</f>
        <v>*</v>
      </c>
      <c r="M1016" s="139" t="str">
        <f>IF(SP_SUL!J1018="","*",SP_SUL!J1018)</f>
        <v>*</v>
      </c>
      <c r="N1016" s="142" t="str">
        <f>IF(SP_SUL!K1018="","*",SP_SUL!K1018)</f>
        <v>*</v>
      </c>
      <c r="O1016" s="142" t="str">
        <f>IF(SP_SUL!L1018="","*",SP_SUL!L1018)</f>
        <v>*</v>
      </c>
      <c r="P1016" s="141" t="str">
        <f>IF(SP_SUL!O1018="","*",SP_SUL!O1018)</f>
        <v>*</v>
      </c>
      <c r="Q1016" s="141" t="str">
        <f>IF(SP_SUL!P1018="","*",SP_SUL!P1018)</f>
        <v>*</v>
      </c>
      <c r="R1016" s="143" t="str">
        <f>IF(SP_SUL!Q1018="","*",CONCATENATE(SP_SUL!Q1018," ",SP_SUL!R1018))</f>
        <v>*</v>
      </c>
      <c r="S1016" s="143" t="str">
        <f>IF(SP_SUL!V1018="","*",SP_SUL!V1018)</f>
        <v>*</v>
      </c>
      <c r="T1016" s="143" t="str">
        <f>IF(SP_SUL!W1018="","*",SP_SUL!W1018)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IF(SP_SUL!Y1019="","*",SP_SUL!Y1019)</f>
        <v>*</v>
      </c>
      <c r="B1017" s="144" t="str">
        <f>IF(SP_SUL!X1019="","*",SP_SUL!X1019)</f>
        <v>*</v>
      </c>
      <c r="C1017" s="144" t="str">
        <f>IF(SP_SUL!Z1019="","*",SP_SUL!Z1019)</f>
        <v>*</v>
      </c>
      <c r="D1017" s="138" t="str">
        <f>IF(SP_SUL!S1019="","*",SP_SUL!S1019)</f>
        <v>*</v>
      </c>
      <c r="E1017" s="138" t="str">
        <f>IF(SP_SUL!T1019="","*",SP_SUL!T1019)</f>
        <v>*</v>
      </c>
      <c r="F1017" s="143" t="str">
        <f>IF(SP_SUL!B1019="","*",SP_SUL!B1019)</f>
        <v>*</v>
      </c>
      <c r="G1017" s="143" t="str">
        <f>IF(SP_SUL!D1019="","*",SP_SUL!D1019)</f>
        <v>*</v>
      </c>
      <c r="H1017" s="143" t="str">
        <f>IF(SP_SUL!F1019="","*",SP_SUL!F1019)</f>
        <v>*</v>
      </c>
      <c r="I1017" s="143" t="str">
        <f>IF(SP_SUL!H1019="","*",SP_SUL!H1019)</f>
        <v>*</v>
      </c>
      <c r="J1017" s="143" t="str">
        <f>IF(SP_SUL!I1019="","*",SP_SUL!I1019)</f>
        <v>*</v>
      </c>
      <c r="K1017" s="138" t="str">
        <f>IF(SP_SUL!M1019="","*",SP_SUL!M1019)</f>
        <v>*</v>
      </c>
      <c r="L1017" s="138" t="str">
        <f>IF(SP_SUL!N1019="","*",SP_SUL!N1019)</f>
        <v>*</v>
      </c>
      <c r="M1017" s="139" t="str">
        <f>IF(SP_SUL!J1019="","*",SP_SUL!J1019)</f>
        <v>*</v>
      </c>
      <c r="N1017" s="142" t="str">
        <f>IF(SP_SUL!K1019="","*",SP_SUL!K1019)</f>
        <v>*</v>
      </c>
      <c r="O1017" s="142" t="str">
        <f>IF(SP_SUL!L1019="","*",SP_SUL!L1019)</f>
        <v>*</v>
      </c>
      <c r="P1017" s="141" t="str">
        <f>IF(SP_SUL!O1019="","*",SP_SUL!O1019)</f>
        <v>*</v>
      </c>
      <c r="Q1017" s="141" t="str">
        <f>IF(SP_SUL!P1019="","*",SP_SUL!P1019)</f>
        <v>*</v>
      </c>
      <c r="R1017" s="143" t="str">
        <f>IF(SP_SUL!Q1019="","*",CONCATENATE(SP_SUL!Q1019," ",SP_SUL!R1019))</f>
        <v>*</v>
      </c>
      <c r="S1017" s="143" t="str">
        <f>IF(SP_SUL!V1019="","*",SP_SUL!V1019)</f>
        <v>*</v>
      </c>
      <c r="T1017" s="143" t="str">
        <f>IF(SP_SUL!W1019="","*",SP_SUL!W1019)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IF(SP_SUL!Y1020="","*",SP_SUL!Y1020)</f>
        <v>*</v>
      </c>
      <c r="B1018" s="144" t="str">
        <f>IF(SP_SUL!X1020="","*",SP_SUL!X1020)</f>
        <v>*</v>
      </c>
      <c r="C1018" s="144" t="str">
        <f>IF(SP_SUL!Z1020="","*",SP_SUL!Z1020)</f>
        <v>*</v>
      </c>
      <c r="D1018" s="138" t="str">
        <f>IF(SP_SUL!S1020="","*",SP_SUL!S1020)</f>
        <v>*</v>
      </c>
      <c r="E1018" s="138" t="str">
        <f>IF(SP_SUL!T1020="","*",SP_SUL!T1020)</f>
        <v>*</v>
      </c>
      <c r="F1018" s="143" t="str">
        <f>IF(SP_SUL!B1020="","*",SP_SUL!B1020)</f>
        <v>*</v>
      </c>
      <c r="G1018" s="143" t="str">
        <f>IF(SP_SUL!D1020="","*",SP_SUL!D1020)</f>
        <v>*</v>
      </c>
      <c r="H1018" s="143" t="str">
        <f>IF(SP_SUL!F1020="","*",SP_SUL!F1020)</f>
        <v>*</v>
      </c>
      <c r="I1018" s="143" t="str">
        <f>IF(SP_SUL!H1020="","*",SP_SUL!H1020)</f>
        <v>*</v>
      </c>
      <c r="J1018" s="143" t="str">
        <f>IF(SP_SUL!I1020="","*",SP_SUL!I1020)</f>
        <v>*</v>
      </c>
      <c r="K1018" s="138" t="str">
        <f>IF(SP_SUL!M1020="","*",SP_SUL!M1020)</f>
        <v>*</v>
      </c>
      <c r="L1018" s="138" t="str">
        <f>IF(SP_SUL!N1020="","*",SP_SUL!N1020)</f>
        <v>*</v>
      </c>
      <c r="M1018" s="139" t="str">
        <f>IF(SP_SUL!J1020="","*",SP_SUL!J1020)</f>
        <v>*</v>
      </c>
      <c r="N1018" s="142" t="str">
        <f>IF(SP_SUL!K1020="","*",SP_SUL!K1020)</f>
        <v>*</v>
      </c>
      <c r="O1018" s="142" t="str">
        <f>IF(SP_SUL!L1020="","*",SP_SUL!L1020)</f>
        <v>*</v>
      </c>
      <c r="P1018" s="141" t="str">
        <f>IF(SP_SUL!O1020="","*",SP_SUL!O1020)</f>
        <v>*</v>
      </c>
      <c r="Q1018" s="141" t="str">
        <f>IF(SP_SUL!P1020="","*",SP_SUL!P1020)</f>
        <v>*</v>
      </c>
      <c r="R1018" s="143" t="str">
        <f>IF(SP_SUL!Q1020="","*",CONCATENATE(SP_SUL!Q1020," ",SP_SUL!R1020))</f>
        <v>*</v>
      </c>
      <c r="S1018" s="143" t="str">
        <f>IF(SP_SUL!V1020="","*",SP_SUL!V1020)</f>
        <v>*</v>
      </c>
      <c r="T1018" s="143" t="str">
        <f>IF(SP_SUL!W1020="","*",SP_SUL!W1020)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IF(SP_SUL!Y1021="","*",SP_SUL!Y1021)</f>
        <v>*</v>
      </c>
      <c r="B1019" s="144" t="str">
        <f>IF(SP_SUL!X1021="","*",SP_SUL!X1021)</f>
        <v>*</v>
      </c>
      <c r="C1019" s="144" t="str">
        <f>IF(SP_SUL!Z1021="","*",SP_SUL!Z1021)</f>
        <v>*</v>
      </c>
      <c r="D1019" s="138" t="str">
        <f>IF(SP_SUL!S1021="","*",SP_SUL!S1021)</f>
        <v>*</v>
      </c>
      <c r="E1019" s="138" t="str">
        <f>IF(SP_SUL!T1021="","*",SP_SUL!T1021)</f>
        <v>*</v>
      </c>
      <c r="F1019" s="143" t="str">
        <f>IF(SP_SUL!B1021="","*",SP_SUL!B1021)</f>
        <v>*</v>
      </c>
      <c r="G1019" s="143" t="str">
        <f>IF(SP_SUL!D1021="","*",SP_SUL!D1021)</f>
        <v>*</v>
      </c>
      <c r="H1019" s="143" t="str">
        <f>IF(SP_SUL!F1021="","*",SP_SUL!F1021)</f>
        <v>*</v>
      </c>
      <c r="I1019" s="143" t="str">
        <f>IF(SP_SUL!H1021="","*",SP_SUL!H1021)</f>
        <v>*</v>
      </c>
      <c r="J1019" s="143" t="str">
        <f>IF(SP_SUL!I1021="","*",SP_SUL!I1021)</f>
        <v>*</v>
      </c>
      <c r="K1019" s="138" t="str">
        <f>IF(SP_SUL!M1021="","*",SP_SUL!M1021)</f>
        <v>*</v>
      </c>
      <c r="L1019" s="138" t="str">
        <f>IF(SP_SUL!N1021="","*",SP_SUL!N1021)</f>
        <v>*</v>
      </c>
      <c r="M1019" s="139" t="str">
        <f>IF(SP_SUL!J1021="","*",SP_SUL!J1021)</f>
        <v>*</v>
      </c>
      <c r="N1019" s="142" t="str">
        <f>IF(SP_SUL!K1021="","*",SP_SUL!K1021)</f>
        <v>*</v>
      </c>
      <c r="O1019" s="142" t="str">
        <f>IF(SP_SUL!L1021="","*",SP_SUL!L1021)</f>
        <v>*</v>
      </c>
      <c r="P1019" s="141" t="str">
        <f>IF(SP_SUL!O1021="","*",SP_SUL!O1021)</f>
        <v>*</v>
      </c>
      <c r="Q1019" s="141" t="str">
        <f>IF(SP_SUL!P1021="","*",SP_SUL!P1021)</f>
        <v>*</v>
      </c>
      <c r="R1019" s="143" t="str">
        <f>IF(SP_SUL!Q1021="","*",CONCATENATE(SP_SUL!Q1021," ",SP_SUL!R1021))</f>
        <v>*</v>
      </c>
      <c r="S1019" s="143" t="str">
        <f>IF(SP_SUL!V1021="","*",SP_SUL!V1021)</f>
        <v>*</v>
      </c>
      <c r="T1019" s="143" t="str">
        <f>IF(SP_SUL!W1021="","*",SP_SUL!W1021)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IF(SP_SUL!Y1022="","*",SP_SUL!Y1022)</f>
        <v>*</v>
      </c>
      <c r="B1020" s="144" t="str">
        <f>IF(SP_SUL!X1022="","*",SP_SUL!X1022)</f>
        <v>*</v>
      </c>
      <c r="C1020" s="144" t="str">
        <f>IF(SP_SUL!Z1022="","*",SP_SUL!Z1022)</f>
        <v>*</v>
      </c>
      <c r="D1020" s="138" t="str">
        <f>IF(SP_SUL!S1022="","*",SP_SUL!S1022)</f>
        <v>*</v>
      </c>
      <c r="E1020" s="138" t="str">
        <f>IF(SP_SUL!T1022="","*",SP_SUL!T1022)</f>
        <v>*</v>
      </c>
      <c r="F1020" s="143" t="str">
        <f>IF(SP_SUL!B1022="","*",SP_SUL!B1022)</f>
        <v>*</v>
      </c>
      <c r="G1020" s="143" t="str">
        <f>IF(SP_SUL!D1022="","*",SP_SUL!D1022)</f>
        <v>*</v>
      </c>
      <c r="H1020" s="143" t="str">
        <f>IF(SP_SUL!F1022="","*",SP_SUL!F1022)</f>
        <v>*</v>
      </c>
      <c r="I1020" s="143" t="str">
        <f>IF(SP_SUL!H1022="","*",SP_SUL!H1022)</f>
        <v>*</v>
      </c>
      <c r="J1020" s="143" t="str">
        <f>IF(SP_SUL!I1022="","*",SP_SUL!I1022)</f>
        <v>*</v>
      </c>
      <c r="K1020" s="138" t="str">
        <f>IF(SP_SUL!M1022="","*",SP_SUL!M1022)</f>
        <v>*</v>
      </c>
      <c r="L1020" s="138" t="str">
        <f>IF(SP_SUL!N1022="","*",SP_SUL!N1022)</f>
        <v>*</v>
      </c>
      <c r="M1020" s="139" t="str">
        <f>IF(SP_SUL!J1022="","*",SP_SUL!J1022)</f>
        <v>*</v>
      </c>
      <c r="N1020" s="142" t="str">
        <f>IF(SP_SUL!K1022="","*",SP_SUL!K1022)</f>
        <v>*</v>
      </c>
      <c r="O1020" s="142" t="str">
        <f>IF(SP_SUL!L1022="","*",SP_SUL!L1022)</f>
        <v>*</v>
      </c>
      <c r="P1020" s="141" t="str">
        <f>IF(SP_SUL!O1022="","*",SP_SUL!O1022)</f>
        <v>*</v>
      </c>
      <c r="Q1020" s="141" t="str">
        <f>IF(SP_SUL!P1022="","*",SP_SUL!P1022)</f>
        <v>*</v>
      </c>
      <c r="R1020" s="143" t="str">
        <f>IF(SP_SUL!Q1022="","*",CONCATENATE(SP_SUL!Q1022," ",SP_SUL!R1022))</f>
        <v>*</v>
      </c>
      <c r="S1020" s="143" t="str">
        <f>IF(SP_SUL!V1022="","*",SP_SUL!V1022)</f>
        <v>*</v>
      </c>
      <c r="T1020" s="143" t="str">
        <f>IF(SP_SUL!W1022="","*",SP_SUL!W1022)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IF(SP_SUL!Y1023="","*",SP_SUL!Y1023)</f>
        <v>*</v>
      </c>
      <c r="B1021" s="144" t="str">
        <f>IF(SP_SUL!X1023="","*",SP_SUL!X1023)</f>
        <v>*</v>
      </c>
      <c r="C1021" s="144" t="str">
        <f>IF(SP_SUL!Z1023="","*",SP_SUL!Z1023)</f>
        <v>*</v>
      </c>
      <c r="D1021" s="138" t="str">
        <f>IF(SP_SUL!S1023="","*",SP_SUL!S1023)</f>
        <v>*</v>
      </c>
      <c r="E1021" s="138" t="str">
        <f>IF(SP_SUL!T1023="","*",SP_SUL!T1023)</f>
        <v>*</v>
      </c>
      <c r="F1021" s="143" t="str">
        <f>IF(SP_SUL!B1023="","*",SP_SUL!B1023)</f>
        <v>*</v>
      </c>
      <c r="G1021" s="143" t="str">
        <f>IF(SP_SUL!D1023="","*",SP_SUL!D1023)</f>
        <v>*</v>
      </c>
      <c r="H1021" s="143" t="str">
        <f>IF(SP_SUL!F1023="","*",SP_SUL!F1023)</f>
        <v>*</v>
      </c>
      <c r="I1021" s="143" t="str">
        <f>IF(SP_SUL!H1023="","*",SP_SUL!H1023)</f>
        <v>*</v>
      </c>
      <c r="J1021" s="143" t="str">
        <f>IF(SP_SUL!I1023="","*",SP_SUL!I1023)</f>
        <v>*</v>
      </c>
      <c r="K1021" s="138" t="str">
        <f>IF(SP_SUL!M1023="","*",SP_SUL!M1023)</f>
        <v>*</v>
      </c>
      <c r="L1021" s="138" t="str">
        <f>IF(SP_SUL!N1023="","*",SP_SUL!N1023)</f>
        <v>*</v>
      </c>
      <c r="M1021" s="139" t="str">
        <f>IF(SP_SUL!J1023="","*",SP_SUL!J1023)</f>
        <v>*</v>
      </c>
      <c r="N1021" s="142" t="str">
        <f>IF(SP_SUL!K1023="","*",SP_SUL!K1023)</f>
        <v>*</v>
      </c>
      <c r="O1021" s="142" t="str">
        <f>IF(SP_SUL!L1023="","*",SP_SUL!L1023)</f>
        <v>*</v>
      </c>
      <c r="P1021" s="141" t="str">
        <f>IF(SP_SUL!O1023="","*",SP_SUL!O1023)</f>
        <v>*</v>
      </c>
      <c r="Q1021" s="141" t="str">
        <f>IF(SP_SUL!P1023="","*",SP_SUL!P1023)</f>
        <v>*</v>
      </c>
      <c r="R1021" s="143" t="str">
        <f>IF(SP_SUL!Q1023="","*",CONCATENATE(SP_SUL!Q1023," ",SP_SUL!R1023))</f>
        <v>*</v>
      </c>
      <c r="S1021" s="143" t="str">
        <f>IF(SP_SUL!V1023="","*",SP_SUL!V1023)</f>
        <v>*</v>
      </c>
      <c r="T1021" s="143" t="str">
        <f>IF(SP_SUL!W1023="","*",SP_SUL!W1023)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IF(SP_SUL!Y1024="","*",SP_SUL!Y1024)</f>
        <v>*</v>
      </c>
      <c r="B1022" s="144" t="str">
        <f>IF(SP_SUL!X1024="","*",SP_SUL!X1024)</f>
        <v>*</v>
      </c>
      <c r="C1022" s="144" t="str">
        <f>IF(SP_SUL!Z1024="","*",SP_SUL!Z1024)</f>
        <v>*</v>
      </c>
      <c r="D1022" s="138" t="str">
        <f>IF(SP_SUL!S1024="","*",SP_SUL!S1024)</f>
        <v>*</v>
      </c>
      <c r="E1022" s="138" t="str">
        <f>IF(SP_SUL!T1024="","*",SP_SUL!T1024)</f>
        <v>*</v>
      </c>
      <c r="F1022" s="143" t="str">
        <f>IF(SP_SUL!B1024="","*",SP_SUL!B1024)</f>
        <v>*</v>
      </c>
      <c r="G1022" s="143" t="str">
        <f>IF(SP_SUL!D1024="","*",SP_SUL!D1024)</f>
        <v>*</v>
      </c>
      <c r="H1022" s="143" t="str">
        <f>IF(SP_SUL!F1024="","*",SP_SUL!F1024)</f>
        <v>*</v>
      </c>
      <c r="I1022" s="143" t="str">
        <f>IF(SP_SUL!H1024="","*",SP_SUL!H1024)</f>
        <v>*</v>
      </c>
      <c r="J1022" s="143" t="str">
        <f>IF(SP_SUL!I1024="","*",SP_SUL!I1024)</f>
        <v>*</v>
      </c>
      <c r="K1022" s="138" t="str">
        <f>IF(SP_SUL!M1024="","*",SP_SUL!M1024)</f>
        <v>*</v>
      </c>
      <c r="L1022" s="138" t="str">
        <f>IF(SP_SUL!N1024="","*",SP_SUL!N1024)</f>
        <v>*</v>
      </c>
      <c r="M1022" s="139" t="str">
        <f>IF(SP_SUL!J1024="","*",SP_SUL!J1024)</f>
        <v>*</v>
      </c>
      <c r="N1022" s="142" t="str">
        <f>IF(SP_SUL!K1024="","*",SP_SUL!K1024)</f>
        <v>*</v>
      </c>
      <c r="O1022" s="142" t="str">
        <f>IF(SP_SUL!L1024="","*",SP_SUL!L1024)</f>
        <v>*</v>
      </c>
      <c r="P1022" s="141" t="str">
        <f>IF(SP_SUL!O1024="","*",SP_SUL!O1024)</f>
        <v>*</v>
      </c>
      <c r="Q1022" s="141" t="str">
        <f>IF(SP_SUL!P1024="","*",SP_SUL!P1024)</f>
        <v>*</v>
      </c>
      <c r="R1022" s="143" t="str">
        <f>IF(SP_SUL!Q1024="","*",CONCATENATE(SP_SUL!Q1024," ",SP_SUL!R1024))</f>
        <v>*</v>
      </c>
      <c r="S1022" s="143" t="str">
        <f>IF(SP_SUL!V1024="","*",SP_SUL!V1024)</f>
        <v>*</v>
      </c>
      <c r="T1022" s="143" t="str">
        <f>IF(SP_SUL!W1024="","*",SP_SUL!W1024)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IF(SP_SUL!Y1025="","*",SP_SUL!Y1025)</f>
        <v>*</v>
      </c>
      <c r="B1023" s="144" t="str">
        <f>IF(SP_SUL!X1025="","*",SP_SUL!X1025)</f>
        <v>*</v>
      </c>
      <c r="C1023" s="144" t="str">
        <f>IF(SP_SUL!Z1025="","*",SP_SUL!Z1025)</f>
        <v>*</v>
      </c>
      <c r="D1023" s="138" t="str">
        <f>IF(SP_SUL!S1025="","*",SP_SUL!S1025)</f>
        <v>*</v>
      </c>
      <c r="E1023" s="138" t="str">
        <f>IF(SP_SUL!T1025="","*",SP_SUL!T1025)</f>
        <v>*</v>
      </c>
      <c r="F1023" s="143" t="str">
        <f>IF(SP_SUL!B1025="","*",SP_SUL!B1025)</f>
        <v>*</v>
      </c>
      <c r="G1023" s="143" t="str">
        <f>IF(SP_SUL!D1025="","*",SP_SUL!D1025)</f>
        <v>*</v>
      </c>
      <c r="H1023" s="143" t="str">
        <f>IF(SP_SUL!F1025="","*",SP_SUL!F1025)</f>
        <v>*</v>
      </c>
      <c r="I1023" s="143" t="str">
        <f>IF(SP_SUL!H1025="","*",SP_SUL!H1025)</f>
        <v>*</v>
      </c>
      <c r="J1023" s="143" t="str">
        <f>IF(SP_SUL!I1025="","*",SP_SUL!I1025)</f>
        <v>*</v>
      </c>
      <c r="K1023" s="138" t="str">
        <f>IF(SP_SUL!M1025="","*",SP_SUL!M1025)</f>
        <v>*</v>
      </c>
      <c r="L1023" s="138" t="str">
        <f>IF(SP_SUL!N1025="","*",SP_SUL!N1025)</f>
        <v>*</v>
      </c>
      <c r="M1023" s="139" t="str">
        <f>IF(SP_SUL!J1025="","*",SP_SUL!J1025)</f>
        <v>*</v>
      </c>
      <c r="N1023" s="142" t="str">
        <f>IF(SP_SUL!K1025="","*",SP_SUL!K1025)</f>
        <v>*</v>
      </c>
      <c r="O1023" s="142" t="str">
        <f>IF(SP_SUL!L1025="","*",SP_SUL!L1025)</f>
        <v>*</v>
      </c>
      <c r="P1023" s="141" t="str">
        <f>IF(SP_SUL!O1025="","*",SP_SUL!O1025)</f>
        <v>*</v>
      </c>
      <c r="Q1023" s="141" t="str">
        <f>IF(SP_SUL!P1025="","*",SP_SUL!P1025)</f>
        <v>*</v>
      </c>
      <c r="R1023" s="143" t="str">
        <f>IF(SP_SUL!Q1025="","*",CONCATENATE(SP_SUL!Q1025," ",SP_SUL!R1025))</f>
        <v>*</v>
      </c>
      <c r="S1023" s="143" t="str">
        <f>IF(SP_SUL!V1025="","*",SP_SUL!V1025)</f>
        <v>*</v>
      </c>
      <c r="T1023" s="143" t="str">
        <f>IF(SP_SUL!W1025="","*",SP_SUL!W1025)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IF(SP_SUL!Y1026="","*",SP_SUL!Y1026)</f>
        <v>*</v>
      </c>
      <c r="B1024" s="144" t="str">
        <f>IF(SP_SUL!X1026="","*",SP_SUL!X1026)</f>
        <v>*</v>
      </c>
      <c r="C1024" s="144" t="str">
        <f>IF(SP_SUL!Z1026="","*",SP_SUL!Z1026)</f>
        <v>*</v>
      </c>
      <c r="D1024" s="138" t="str">
        <f>IF(SP_SUL!S1026="","*",SP_SUL!S1026)</f>
        <v>*</v>
      </c>
      <c r="E1024" s="138" t="str">
        <f>IF(SP_SUL!T1026="","*",SP_SUL!T1026)</f>
        <v>*</v>
      </c>
      <c r="F1024" s="143" t="str">
        <f>IF(SP_SUL!B1026="","*",SP_SUL!B1026)</f>
        <v>*</v>
      </c>
      <c r="G1024" s="143" t="str">
        <f>IF(SP_SUL!D1026="","*",SP_SUL!D1026)</f>
        <v>*</v>
      </c>
      <c r="H1024" s="143" t="str">
        <f>IF(SP_SUL!F1026="","*",SP_SUL!F1026)</f>
        <v>*</v>
      </c>
      <c r="I1024" s="143" t="str">
        <f>IF(SP_SUL!H1026="","*",SP_SUL!H1026)</f>
        <v>*</v>
      </c>
      <c r="J1024" s="143" t="str">
        <f>IF(SP_SUL!I1026="","*",SP_SUL!I1026)</f>
        <v>*</v>
      </c>
      <c r="K1024" s="138" t="str">
        <f>IF(SP_SUL!M1026="","*",SP_SUL!M1026)</f>
        <v>*</v>
      </c>
      <c r="L1024" s="138" t="str">
        <f>IF(SP_SUL!N1026="","*",SP_SUL!N1026)</f>
        <v>*</v>
      </c>
      <c r="M1024" s="139" t="str">
        <f>IF(SP_SUL!J1026="","*",SP_SUL!J1026)</f>
        <v>*</v>
      </c>
      <c r="N1024" s="142" t="str">
        <f>IF(SP_SUL!K1026="","*",SP_SUL!K1026)</f>
        <v>*</v>
      </c>
      <c r="O1024" s="142" t="str">
        <f>IF(SP_SUL!L1026="","*",SP_SUL!L1026)</f>
        <v>*</v>
      </c>
      <c r="P1024" s="141" t="str">
        <f>IF(SP_SUL!O1026="","*",SP_SUL!O1026)</f>
        <v>*</v>
      </c>
      <c r="Q1024" s="141" t="str">
        <f>IF(SP_SUL!P1026="","*",SP_SUL!P1026)</f>
        <v>*</v>
      </c>
      <c r="R1024" s="143" t="str">
        <f>IF(SP_SUL!Q1026="","*",CONCATENATE(SP_SUL!Q1026," ",SP_SUL!R1026))</f>
        <v>*</v>
      </c>
      <c r="S1024" s="143" t="str">
        <f>IF(SP_SUL!V1026="","*",SP_SUL!V1026)</f>
        <v>*</v>
      </c>
      <c r="T1024" s="143" t="str">
        <f>IF(SP_SUL!W1026="","*",SP_SUL!W1026)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IF(SP_SUL!Y1027="","*",SP_SUL!Y1027)</f>
        <v>*</v>
      </c>
      <c r="B1025" s="144" t="str">
        <f>IF(SP_SUL!X1027="","*",SP_SUL!X1027)</f>
        <v>*</v>
      </c>
      <c r="C1025" s="144" t="str">
        <f>IF(SP_SUL!Z1027="","*",SP_SUL!Z1027)</f>
        <v>*</v>
      </c>
      <c r="D1025" s="138" t="str">
        <f>IF(SP_SUL!S1027="","*",SP_SUL!S1027)</f>
        <v>*</v>
      </c>
      <c r="E1025" s="138" t="str">
        <f>IF(SP_SUL!T1027="","*",SP_SUL!T1027)</f>
        <v>*</v>
      </c>
      <c r="F1025" s="143" t="str">
        <f>IF(SP_SUL!B1027="","*",SP_SUL!B1027)</f>
        <v>*</v>
      </c>
      <c r="G1025" s="143" t="str">
        <f>IF(SP_SUL!D1027="","*",SP_SUL!D1027)</f>
        <v>*</v>
      </c>
      <c r="H1025" s="143" t="str">
        <f>IF(SP_SUL!F1027="","*",SP_SUL!F1027)</f>
        <v>*</v>
      </c>
      <c r="I1025" s="143" t="str">
        <f>IF(SP_SUL!H1027="","*",SP_SUL!H1027)</f>
        <v>*</v>
      </c>
      <c r="J1025" s="143" t="str">
        <f>IF(SP_SUL!I1027="","*",SP_SUL!I1027)</f>
        <v>*</v>
      </c>
      <c r="K1025" s="138" t="str">
        <f>IF(SP_SUL!M1027="","*",SP_SUL!M1027)</f>
        <v>*</v>
      </c>
      <c r="L1025" s="138" t="str">
        <f>IF(SP_SUL!N1027="","*",SP_SUL!N1027)</f>
        <v>*</v>
      </c>
      <c r="M1025" s="139" t="str">
        <f>IF(SP_SUL!J1027="","*",SP_SUL!J1027)</f>
        <v>*</v>
      </c>
      <c r="N1025" s="142" t="str">
        <f>IF(SP_SUL!K1027="","*",SP_SUL!K1027)</f>
        <v>*</v>
      </c>
      <c r="O1025" s="142" t="str">
        <f>IF(SP_SUL!L1027="","*",SP_SUL!L1027)</f>
        <v>*</v>
      </c>
      <c r="P1025" s="141" t="str">
        <f>IF(SP_SUL!O1027="","*",SP_SUL!O1027)</f>
        <v>*</v>
      </c>
      <c r="Q1025" s="141" t="str">
        <f>IF(SP_SUL!P1027="","*",SP_SUL!P1027)</f>
        <v>*</v>
      </c>
      <c r="R1025" s="143" t="str">
        <f>IF(SP_SUL!Q1027="","*",CONCATENATE(SP_SUL!Q1027," ",SP_SUL!R1027))</f>
        <v>*</v>
      </c>
      <c r="S1025" s="143" t="str">
        <f>IF(SP_SUL!V1027="","*",SP_SUL!V1027)</f>
        <v>*</v>
      </c>
      <c r="T1025" s="143" t="str">
        <f>IF(SP_SUL!W1027="","*",SP_SUL!W1027)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IF(SP_SUL!Y1028="","*",SP_SUL!Y1028)</f>
        <v>*</v>
      </c>
      <c r="B1026" s="144" t="str">
        <f>IF(SP_SUL!X1028="","*",SP_SUL!X1028)</f>
        <v>*</v>
      </c>
      <c r="C1026" s="144" t="str">
        <f>IF(SP_SUL!Z1028="","*",SP_SUL!Z1028)</f>
        <v>*</v>
      </c>
      <c r="D1026" s="138" t="str">
        <f>IF(SP_SUL!S1028="","*",SP_SUL!S1028)</f>
        <v>*</v>
      </c>
      <c r="E1026" s="138" t="str">
        <f>IF(SP_SUL!T1028="","*",SP_SUL!T1028)</f>
        <v>*</v>
      </c>
      <c r="F1026" s="143" t="str">
        <f>IF(SP_SUL!B1028="","*",SP_SUL!B1028)</f>
        <v>*</v>
      </c>
      <c r="G1026" s="143" t="str">
        <f>IF(SP_SUL!D1028="","*",SP_SUL!D1028)</f>
        <v>*</v>
      </c>
      <c r="H1026" s="143" t="str">
        <f>IF(SP_SUL!F1028="","*",SP_SUL!F1028)</f>
        <v>*</v>
      </c>
      <c r="I1026" s="143" t="str">
        <f>IF(SP_SUL!H1028="","*",SP_SUL!H1028)</f>
        <v>*</v>
      </c>
      <c r="J1026" s="143" t="str">
        <f>IF(SP_SUL!I1028="","*",SP_SUL!I1028)</f>
        <v>*</v>
      </c>
      <c r="K1026" s="138" t="str">
        <f>IF(SP_SUL!M1028="","*",SP_SUL!M1028)</f>
        <v>*</v>
      </c>
      <c r="L1026" s="138" t="str">
        <f>IF(SP_SUL!N1028="","*",SP_SUL!N1028)</f>
        <v>*</v>
      </c>
      <c r="M1026" s="139" t="str">
        <f>IF(SP_SUL!J1028="","*",SP_SUL!J1028)</f>
        <v>*</v>
      </c>
      <c r="N1026" s="142" t="str">
        <f>IF(SP_SUL!K1028="","*",SP_SUL!K1028)</f>
        <v>*</v>
      </c>
      <c r="O1026" s="142" t="str">
        <f>IF(SP_SUL!L1028="","*",SP_SUL!L1028)</f>
        <v>*</v>
      </c>
      <c r="P1026" s="141" t="str">
        <f>IF(SP_SUL!O1028="","*",SP_SUL!O1028)</f>
        <v>*</v>
      </c>
      <c r="Q1026" s="141" t="str">
        <f>IF(SP_SUL!P1028="","*",SP_SUL!P1028)</f>
        <v>*</v>
      </c>
      <c r="R1026" s="143" t="str">
        <f>IF(SP_SUL!Q1028="","*",CONCATENATE(SP_SUL!Q1028," ",SP_SUL!R1028))</f>
        <v>*</v>
      </c>
      <c r="S1026" s="143" t="str">
        <f>IF(SP_SUL!V1028="","*",SP_SUL!V1028)</f>
        <v>*</v>
      </c>
      <c r="T1026" s="143" t="str">
        <f>IF(SP_SUL!W1028="","*",SP_SUL!W1028)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IF(SP_SUL!Y1029="","*",SP_SUL!Y1029)</f>
        <v>*</v>
      </c>
      <c r="B1027" s="144" t="str">
        <f>IF(SP_SUL!X1029="","*",SP_SUL!X1029)</f>
        <v>*</v>
      </c>
      <c r="C1027" s="144" t="str">
        <f>IF(SP_SUL!Z1029="","*",SP_SUL!Z1029)</f>
        <v>*</v>
      </c>
      <c r="D1027" s="138" t="str">
        <f>IF(SP_SUL!S1029="","*",SP_SUL!S1029)</f>
        <v>*</v>
      </c>
      <c r="E1027" s="138" t="str">
        <f>IF(SP_SUL!T1029="","*",SP_SUL!T1029)</f>
        <v>*</v>
      </c>
      <c r="F1027" s="143" t="str">
        <f>IF(SP_SUL!B1029="","*",SP_SUL!B1029)</f>
        <v>*</v>
      </c>
      <c r="G1027" s="143" t="str">
        <f>IF(SP_SUL!D1029="","*",SP_SUL!D1029)</f>
        <v>*</v>
      </c>
      <c r="H1027" s="143" t="str">
        <f>IF(SP_SUL!F1029="","*",SP_SUL!F1029)</f>
        <v>*</v>
      </c>
      <c r="I1027" s="143" t="str">
        <f>IF(SP_SUL!H1029="","*",SP_SUL!H1029)</f>
        <v>*</v>
      </c>
      <c r="J1027" s="143" t="str">
        <f>IF(SP_SUL!I1029="","*",SP_SUL!I1029)</f>
        <v>*</v>
      </c>
      <c r="K1027" s="138" t="str">
        <f>IF(SP_SUL!M1029="","*",SP_SUL!M1029)</f>
        <v>*</v>
      </c>
      <c r="L1027" s="138" t="str">
        <f>IF(SP_SUL!N1029="","*",SP_SUL!N1029)</f>
        <v>*</v>
      </c>
      <c r="M1027" s="139" t="str">
        <f>IF(SP_SUL!J1029="","*",SP_SUL!J1029)</f>
        <v>*</v>
      </c>
      <c r="N1027" s="142" t="str">
        <f>IF(SP_SUL!K1029="","*",SP_SUL!K1029)</f>
        <v>*</v>
      </c>
      <c r="O1027" s="142" t="str">
        <f>IF(SP_SUL!L1029="","*",SP_SUL!L1029)</f>
        <v>*</v>
      </c>
      <c r="P1027" s="141" t="str">
        <f>IF(SP_SUL!O1029="","*",SP_SUL!O1029)</f>
        <v>*</v>
      </c>
      <c r="Q1027" s="141" t="str">
        <f>IF(SP_SUL!P1029="","*",SP_SUL!P1029)</f>
        <v>*</v>
      </c>
      <c r="R1027" s="143" t="str">
        <f>IF(SP_SUL!Q1029="","*",CONCATENATE(SP_SUL!Q1029," ",SP_SUL!R1029))</f>
        <v>*</v>
      </c>
      <c r="S1027" s="143" t="str">
        <f>IF(SP_SUL!V1029="","*",SP_SUL!V1029)</f>
        <v>*</v>
      </c>
      <c r="T1027" s="143" t="str">
        <f>IF(SP_SUL!W1029="","*",SP_SUL!W1029)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IF(SP_SUL!Y1030="","*",SP_SUL!Y1030)</f>
        <v>*</v>
      </c>
      <c r="B1028" s="144" t="str">
        <f>IF(SP_SUL!X1030="","*",SP_SUL!X1030)</f>
        <v>*</v>
      </c>
      <c r="C1028" s="144" t="str">
        <f>IF(SP_SUL!Z1030="","*",SP_SUL!Z1030)</f>
        <v>*</v>
      </c>
      <c r="D1028" s="138" t="str">
        <f>IF(SP_SUL!S1030="","*",SP_SUL!S1030)</f>
        <v>*</v>
      </c>
      <c r="E1028" s="138" t="str">
        <f>IF(SP_SUL!T1030="","*",SP_SUL!T1030)</f>
        <v>*</v>
      </c>
      <c r="F1028" s="143" t="str">
        <f>IF(SP_SUL!B1030="","*",SP_SUL!B1030)</f>
        <v>*</v>
      </c>
      <c r="G1028" s="143" t="str">
        <f>IF(SP_SUL!D1030="","*",SP_SUL!D1030)</f>
        <v>*</v>
      </c>
      <c r="H1028" s="143" t="str">
        <f>IF(SP_SUL!F1030="","*",SP_SUL!F1030)</f>
        <v>*</v>
      </c>
      <c r="I1028" s="143" t="str">
        <f>IF(SP_SUL!H1030="","*",SP_SUL!H1030)</f>
        <v>*</v>
      </c>
      <c r="J1028" s="143" t="str">
        <f>IF(SP_SUL!I1030="","*",SP_SUL!I1030)</f>
        <v>*</v>
      </c>
      <c r="K1028" s="138" t="str">
        <f>IF(SP_SUL!M1030="","*",SP_SUL!M1030)</f>
        <v>*</v>
      </c>
      <c r="L1028" s="138" t="str">
        <f>IF(SP_SUL!N1030="","*",SP_SUL!N1030)</f>
        <v>*</v>
      </c>
      <c r="M1028" s="139" t="str">
        <f>IF(SP_SUL!J1030="","*",SP_SUL!J1030)</f>
        <v>*</v>
      </c>
      <c r="N1028" s="142" t="str">
        <f>IF(SP_SUL!K1030="","*",SP_SUL!K1030)</f>
        <v>*</v>
      </c>
      <c r="O1028" s="142" t="str">
        <f>IF(SP_SUL!L1030="","*",SP_SUL!L1030)</f>
        <v>*</v>
      </c>
      <c r="P1028" s="141" t="str">
        <f>IF(SP_SUL!O1030="","*",SP_SUL!O1030)</f>
        <v>*</v>
      </c>
      <c r="Q1028" s="141" t="str">
        <f>IF(SP_SUL!P1030="","*",SP_SUL!P1030)</f>
        <v>*</v>
      </c>
      <c r="R1028" s="143" t="str">
        <f>IF(SP_SUL!Q1030="","*",CONCATENATE(SP_SUL!Q1030," ",SP_SUL!R1030))</f>
        <v>*</v>
      </c>
      <c r="S1028" s="143" t="str">
        <f>IF(SP_SUL!V1030="","*",SP_SUL!V1030)</f>
        <v>*</v>
      </c>
      <c r="T1028" s="143" t="str">
        <f>IF(SP_SUL!W1030="","*",SP_SUL!W1030)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IF(SP_SUL!Y1031="","*",SP_SUL!Y1031)</f>
        <v>*</v>
      </c>
      <c r="B1029" s="144" t="str">
        <f>IF(SP_SUL!X1031="","*",SP_SUL!X1031)</f>
        <v>*</v>
      </c>
      <c r="C1029" s="144" t="str">
        <f>IF(SP_SUL!Z1031="","*",SP_SUL!Z1031)</f>
        <v>*</v>
      </c>
      <c r="D1029" s="138" t="str">
        <f>IF(SP_SUL!S1031="","*",SP_SUL!S1031)</f>
        <v>*</v>
      </c>
      <c r="E1029" s="138" t="str">
        <f>IF(SP_SUL!T1031="","*",SP_SUL!T1031)</f>
        <v>*</v>
      </c>
      <c r="F1029" s="143" t="str">
        <f>IF(SP_SUL!B1031="","*",SP_SUL!B1031)</f>
        <v>*</v>
      </c>
      <c r="G1029" s="143" t="str">
        <f>IF(SP_SUL!D1031="","*",SP_SUL!D1031)</f>
        <v>*</v>
      </c>
      <c r="H1029" s="143" t="str">
        <f>IF(SP_SUL!F1031="","*",SP_SUL!F1031)</f>
        <v>*</v>
      </c>
      <c r="I1029" s="143" t="str">
        <f>IF(SP_SUL!H1031="","*",SP_SUL!H1031)</f>
        <v>*</v>
      </c>
      <c r="J1029" s="143" t="str">
        <f>IF(SP_SUL!I1031="","*",SP_SUL!I1031)</f>
        <v>*</v>
      </c>
      <c r="K1029" s="138" t="str">
        <f>IF(SP_SUL!M1031="","*",SP_SUL!M1031)</f>
        <v>*</v>
      </c>
      <c r="L1029" s="138" t="str">
        <f>IF(SP_SUL!N1031="","*",SP_SUL!N1031)</f>
        <v>*</v>
      </c>
      <c r="M1029" s="139" t="str">
        <f>IF(SP_SUL!J1031="","*",SP_SUL!J1031)</f>
        <v>*</v>
      </c>
      <c r="N1029" s="142" t="str">
        <f>IF(SP_SUL!K1031="","*",SP_SUL!K1031)</f>
        <v>*</v>
      </c>
      <c r="O1029" s="142" t="str">
        <f>IF(SP_SUL!L1031="","*",SP_SUL!L1031)</f>
        <v>*</v>
      </c>
      <c r="P1029" s="141" t="str">
        <f>IF(SP_SUL!O1031="","*",SP_SUL!O1031)</f>
        <v>*</v>
      </c>
      <c r="Q1029" s="141" t="str">
        <f>IF(SP_SUL!P1031="","*",SP_SUL!P1031)</f>
        <v>*</v>
      </c>
      <c r="R1029" s="143" t="str">
        <f>IF(SP_SUL!Q1031="","*",CONCATENATE(SP_SUL!Q1031," ",SP_SUL!R1031))</f>
        <v>*</v>
      </c>
      <c r="S1029" s="143" t="str">
        <f>IF(SP_SUL!V1031="","*",SP_SUL!V1031)</f>
        <v>*</v>
      </c>
      <c r="T1029" s="143" t="str">
        <f>IF(SP_SUL!W1031="","*",SP_SUL!W1031)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IF(SP_SUL!Y1032="","*",SP_SUL!Y1032)</f>
        <v>*</v>
      </c>
      <c r="B1030" s="144" t="str">
        <f>IF(SP_SUL!X1032="","*",SP_SUL!X1032)</f>
        <v>*</v>
      </c>
      <c r="C1030" s="144" t="str">
        <f>IF(SP_SUL!Z1032="","*",SP_SUL!Z1032)</f>
        <v>*</v>
      </c>
      <c r="D1030" s="138" t="str">
        <f>IF(SP_SUL!S1032="","*",SP_SUL!S1032)</f>
        <v>*</v>
      </c>
      <c r="E1030" s="138" t="str">
        <f>IF(SP_SUL!T1032="","*",SP_SUL!T1032)</f>
        <v>*</v>
      </c>
      <c r="F1030" s="143" t="str">
        <f>IF(SP_SUL!B1032="","*",SP_SUL!B1032)</f>
        <v>*</v>
      </c>
      <c r="G1030" s="143" t="str">
        <f>IF(SP_SUL!D1032="","*",SP_SUL!D1032)</f>
        <v>*</v>
      </c>
      <c r="H1030" s="143" t="str">
        <f>IF(SP_SUL!F1032="","*",SP_SUL!F1032)</f>
        <v>*</v>
      </c>
      <c r="I1030" s="143" t="str">
        <f>IF(SP_SUL!H1032="","*",SP_SUL!H1032)</f>
        <v>*</v>
      </c>
      <c r="J1030" s="143" t="str">
        <f>IF(SP_SUL!I1032="","*",SP_SUL!I1032)</f>
        <v>*</v>
      </c>
      <c r="K1030" s="138" t="str">
        <f>IF(SP_SUL!M1032="","*",SP_SUL!M1032)</f>
        <v>*</v>
      </c>
      <c r="L1030" s="138" t="str">
        <f>IF(SP_SUL!N1032="","*",SP_SUL!N1032)</f>
        <v>*</v>
      </c>
      <c r="M1030" s="139" t="str">
        <f>IF(SP_SUL!J1032="","*",SP_SUL!J1032)</f>
        <v>*</v>
      </c>
      <c r="N1030" s="142" t="str">
        <f>IF(SP_SUL!K1032="","*",SP_SUL!K1032)</f>
        <v>*</v>
      </c>
      <c r="O1030" s="142" t="str">
        <f>IF(SP_SUL!L1032="","*",SP_SUL!L1032)</f>
        <v>*</v>
      </c>
      <c r="P1030" s="141" t="str">
        <f>IF(SP_SUL!O1032="","*",SP_SUL!O1032)</f>
        <v>*</v>
      </c>
      <c r="Q1030" s="141" t="str">
        <f>IF(SP_SUL!P1032="","*",SP_SUL!P1032)</f>
        <v>*</v>
      </c>
      <c r="R1030" s="143" t="str">
        <f>IF(SP_SUL!Q1032="","*",CONCATENATE(SP_SUL!Q1032," ",SP_SUL!R1032))</f>
        <v>*</v>
      </c>
      <c r="S1030" s="143" t="str">
        <f>IF(SP_SUL!V1032="","*",SP_SUL!V1032)</f>
        <v>*</v>
      </c>
      <c r="T1030" s="143" t="str">
        <f>IF(SP_SUL!W1032="","*",SP_SUL!W1032)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IF(SP_SUL!Y1033="","*",SP_SUL!Y1033)</f>
        <v>*</v>
      </c>
      <c r="B1031" s="144" t="str">
        <f>IF(SP_SUL!X1033="","*",SP_SUL!X1033)</f>
        <v>*</v>
      </c>
      <c r="C1031" s="144" t="str">
        <f>IF(SP_SUL!Z1033="","*",SP_SUL!Z1033)</f>
        <v>*</v>
      </c>
      <c r="D1031" s="138" t="str">
        <f>IF(SP_SUL!S1033="","*",SP_SUL!S1033)</f>
        <v>*</v>
      </c>
      <c r="E1031" s="138" t="str">
        <f>IF(SP_SUL!T1033="","*",SP_SUL!T1033)</f>
        <v>*</v>
      </c>
      <c r="F1031" s="143" t="str">
        <f>IF(SP_SUL!B1033="","*",SP_SUL!B1033)</f>
        <v>*</v>
      </c>
      <c r="G1031" s="143" t="str">
        <f>IF(SP_SUL!D1033="","*",SP_SUL!D1033)</f>
        <v>*</v>
      </c>
      <c r="H1031" s="143" t="str">
        <f>IF(SP_SUL!F1033="","*",SP_SUL!F1033)</f>
        <v>*</v>
      </c>
      <c r="I1031" s="143" t="str">
        <f>IF(SP_SUL!H1033="","*",SP_SUL!H1033)</f>
        <v>*</v>
      </c>
      <c r="J1031" s="143" t="str">
        <f>IF(SP_SUL!I1033="","*",SP_SUL!I1033)</f>
        <v>*</v>
      </c>
      <c r="K1031" s="138" t="str">
        <f>IF(SP_SUL!M1033="","*",SP_SUL!M1033)</f>
        <v>*</v>
      </c>
      <c r="L1031" s="138" t="str">
        <f>IF(SP_SUL!N1033="","*",SP_SUL!N1033)</f>
        <v>*</v>
      </c>
      <c r="M1031" s="139" t="str">
        <f>IF(SP_SUL!J1033="","*",SP_SUL!J1033)</f>
        <v>*</v>
      </c>
      <c r="N1031" s="142" t="str">
        <f>IF(SP_SUL!K1033="","*",SP_SUL!K1033)</f>
        <v>*</v>
      </c>
      <c r="O1031" s="142" t="str">
        <f>IF(SP_SUL!L1033="","*",SP_SUL!L1033)</f>
        <v>*</v>
      </c>
      <c r="P1031" s="141" t="str">
        <f>IF(SP_SUL!O1033="","*",SP_SUL!O1033)</f>
        <v>*</v>
      </c>
      <c r="Q1031" s="141" t="str">
        <f>IF(SP_SUL!P1033="","*",SP_SUL!P1033)</f>
        <v>*</v>
      </c>
      <c r="R1031" s="143" t="str">
        <f>IF(SP_SUL!Q1033="","*",CONCATENATE(SP_SUL!Q1033," ",SP_SUL!R1033))</f>
        <v>*</v>
      </c>
      <c r="S1031" s="143" t="str">
        <f>IF(SP_SUL!V1033="","*",SP_SUL!V1033)</f>
        <v>*</v>
      </c>
      <c r="T1031" s="143" t="str">
        <f>IF(SP_SUL!W1033="","*",SP_SUL!W1033)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IF(SP_SUL!Y1034="","*",SP_SUL!Y1034)</f>
        <v>*</v>
      </c>
      <c r="B1032" s="144" t="str">
        <f>IF(SP_SUL!X1034="","*",SP_SUL!X1034)</f>
        <v>*</v>
      </c>
      <c r="C1032" s="144" t="str">
        <f>IF(SP_SUL!Z1034="","*",SP_SUL!Z1034)</f>
        <v>*</v>
      </c>
      <c r="D1032" s="138" t="str">
        <f>IF(SP_SUL!S1034="","*",SP_SUL!S1034)</f>
        <v>*</v>
      </c>
      <c r="E1032" s="138" t="str">
        <f>IF(SP_SUL!T1034="","*",SP_SUL!T1034)</f>
        <v>*</v>
      </c>
      <c r="F1032" s="143" t="str">
        <f>IF(SP_SUL!B1034="","*",SP_SUL!B1034)</f>
        <v>*</v>
      </c>
      <c r="G1032" s="143" t="str">
        <f>IF(SP_SUL!D1034="","*",SP_SUL!D1034)</f>
        <v>*</v>
      </c>
      <c r="H1032" s="143" t="str">
        <f>IF(SP_SUL!F1034="","*",SP_SUL!F1034)</f>
        <v>*</v>
      </c>
      <c r="I1032" s="143" t="str">
        <f>IF(SP_SUL!H1034="","*",SP_SUL!H1034)</f>
        <v>*</v>
      </c>
      <c r="J1032" s="143" t="str">
        <f>IF(SP_SUL!I1034="","*",SP_SUL!I1034)</f>
        <v>*</v>
      </c>
      <c r="K1032" s="138" t="str">
        <f>IF(SP_SUL!M1034="","*",SP_SUL!M1034)</f>
        <v>*</v>
      </c>
      <c r="L1032" s="138" t="str">
        <f>IF(SP_SUL!N1034="","*",SP_SUL!N1034)</f>
        <v>*</v>
      </c>
      <c r="M1032" s="139" t="str">
        <f>IF(SP_SUL!J1034="","*",SP_SUL!J1034)</f>
        <v>*</v>
      </c>
      <c r="N1032" s="142" t="str">
        <f>IF(SP_SUL!K1034="","*",SP_SUL!K1034)</f>
        <v>*</v>
      </c>
      <c r="O1032" s="142" t="str">
        <f>IF(SP_SUL!L1034="","*",SP_SUL!L1034)</f>
        <v>*</v>
      </c>
      <c r="P1032" s="141" t="str">
        <f>IF(SP_SUL!O1034="","*",SP_SUL!O1034)</f>
        <v>*</v>
      </c>
      <c r="Q1032" s="141" t="str">
        <f>IF(SP_SUL!P1034="","*",SP_SUL!P1034)</f>
        <v>*</v>
      </c>
      <c r="R1032" s="143" t="str">
        <f>IF(SP_SUL!Q1034="","*",CONCATENATE(SP_SUL!Q1034," ",SP_SUL!R1034))</f>
        <v>*</v>
      </c>
      <c r="S1032" s="143" t="str">
        <f>IF(SP_SUL!V1034="","*",SP_SUL!V1034)</f>
        <v>*</v>
      </c>
      <c r="T1032" s="143" t="str">
        <f>IF(SP_SUL!W1034="","*",SP_SUL!W1034)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IF(SP_SUL!Y1035="","*",SP_SUL!Y1035)</f>
        <v>*</v>
      </c>
      <c r="B1033" s="144" t="str">
        <f>IF(SP_SUL!X1035="","*",SP_SUL!X1035)</f>
        <v>*</v>
      </c>
      <c r="C1033" s="144" t="str">
        <f>IF(SP_SUL!Z1035="","*",SP_SUL!Z1035)</f>
        <v>*</v>
      </c>
      <c r="D1033" s="138" t="str">
        <f>IF(SP_SUL!S1035="","*",SP_SUL!S1035)</f>
        <v>*</v>
      </c>
      <c r="E1033" s="138" t="str">
        <f>IF(SP_SUL!T1035="","*",SP_SUL!T1035)</f>
        <v>*</v>
      </c>
      <c r="F1033" s="143" t="str">
        <f>IF(SP_SUL!B1035="","*",SP_SUL!B1035)</f>
        <v>*</v>
      </c>
      <c r="G1033" s="143" t="str">
        <f>IF(SP_SUL!D1035="","*",SP_SUL!D1035)</f>
        <v>*</v>
      </c>
      <c r="H1033" s="143" t="str">
        <f>IF(SP_SUL!F1035="","*",SP_SUL!F1035)</f>
        <v>*</v>
      </c>
      <c r="I1033" s="143" t="str">
        <f>IF(SP_SUL!H1035="","*",SP_SUL!H1035)</f>
        <v>*</v>
      </c>
      <c r="J1033" s="143" t="str">
        <f>IF(SP_SUL!I1035="","*",SP_SUL!I1035)</f>
        <v>*</v>
      </c>
      <c r="K1033" s="138" t="str">
        <f>IF(SP_SUL!M1035="","*",SP_SUL!M1035)</f>
        <v>*</v>
      </c>
      <c r="L1033" s="138" t="str">
        <f>IF(SP_SUL!N1035="","*",SP_SUL!N1035)</f>
        <v>*</v>
      </c>
      <c r="M1033" s="139" t="str">
        <f>IF(SP_SUL!J1035="","*",SP_SUL!J1035)</f>
        <v>*</v>
      </c>
      <c r="N1033" s="142" t="str">
        <f>IF(SP_SUL!K1035="","*",SP_SUL!K1035)</f>
        <v>*</v>
      </c>
      <c r="O1033" s="142" t="str">
        <f>IF(SP_SUL!L1035="","*",SP_SUL!L1035)</f>
        <v>*</v>
      </c>
      <c r="P1033" s="141" t="str">
        <f>IF(SP_SUL!O1035="","*",SP_SUL!O1035)</f>
        <v>*</v>
      </c>
      <c r="Q1033" s="141" t="str">
        <f>IF(SP_SUL!P1035="","*",SP_SUL!P1035)</f>
        <v>*</v>
      </c>
      <c r="R1033" s="143" t="str">
        <f>IF(SP_SUL!Q1035="","*",CONCATENATE(SP_SUL!Q1035," ",SP_SUL!R1035))</f>
        <v>*</v>
      </c>
      <c r="S1033" s="143" t="str">
        <f>IF(SP_SUL!V1035="","*",SP_SUL!V1035)</f>
        <v>*</v>
      </c>
      <c r="T1033" s="143" t="str">
        <f>IF(SP_SUL!W1035="","*",SP_SUL!W1035)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IF(SP_SUL!Y1036="","*",SP_SUL!Y1036)</f>
        <v>*</v>
      </c>
      <c r="B1034" s="144" t="str">
        <f>IF(SP_SUL!X1036="","*",SP_SUL!X1036)</f>
        <v>*</v>
      </c>
      <c r="C1034" s="144" t="str">
        <f>IF(SP_SUL!Z1036="","*",SP_SUL!Z1036)</f>
        <v>*</v>
      </c>
      <c r="D1034" s="138" t="str">
        <f>IF(SP_SUL!S1036="","*",SP_SUL!S1036)</f>
        <v>*</v>
      </c>
      <c r="E1034" s="138" t="str">
        <f>IF(SP_SUL!T1036="","*",SP_SUL!T1036)</f>
        <v>*</v>
      </c>
      <c r="F1034" s="143" t="str">
        <f>IF(SP_SUL!B1036="","*",SP_SUL!B1036)</f>
        <v>*</v>
      </c>
      <c r="G1034" s="143" t="str">
        <f>IF(SP_SUL!D1036="","*",SP_SUL!D1036)</f>
        <v>*</v>
      </c>
      <c r="H1034" s="143" t="str">
        <f>IF(SP_SUL!F1036="","*",SP_SUL!F1036)</f>
        <v>*</v>
      </c>
      <c r="I1034" s="143" t="str">
        <f>IF(SP_SUL!H1036="","*",SP_SUL!H1036)</f>
        <v>*</v>
      </c>
      <c r="J1034" s="143" t="str">
        <f>IF(SP_SUL!I1036="","*",SP_SUL!I1036)</f>
        <v>*</v>
      </c>
      <c r="K1034" s="138" t="str">
        <f>IF(SP_SUL!M1036="","*",SP_SUL!M1036)</f>
        <v>*</v>
      </c>
      <c r="L1034" s="138" t="str">
        <f>IF(SP_SUL!N1036="","*",SP_SUL!N1036)</f>
        <v>*</v>
      </c>
      <c r="M1034" s="139" t="str">
        <f>IF(SP_SUL!J1036="","*",SP_SUL!J1036)</f>
        <v>*</v>
      </c>
      <c r="N1034" s="142" t="str">
        <f>IF(SP_SUL!K1036="","*",SP_SUL!K1036)</f>
        <v>*</v>
      </c>
      <c r="O1034" s="142" t="str">
        <f>IF(SP_SUL!L1036="","*",SP_SUL!L1036)</f>
        <v>*</v>
      </c>
      <c r="P1034" s="141" t="str">
        <f>IF(SP_SUL!O1036="","*",SP_SUL!O1036)</f>
        <v>*</v>
      </c>
      <c r="Q1034" s="141" t="str">
        <f>IF(SP_SUL!P1036="","*",SP_SUL!P1036)</f>
        <v>*</v>
      </c>
      <c r="R1034" s="143" t="str">
        <f>IF(SP_SUL!Q1036="","*",CONCATENATE(SP_SUL!Q1036," ",SP_SUL!R1036))</f>
        <v>*</v>
      </c>
      <c r="S1034" s="143" t="str">
        <f>IF(SP_SUL!V1036="","*",SP_SUL!V1036)</f>
        <v>*</v>
      </c>
      <c r="T1034" s="143" t="str">
        <f>IF(SP_SUL!W1036="","*",SP_SUL!W1036)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IF(SP_SUL!Y1037="","*",SP_SUL!Y1037)</f>
        <v>*</v>
      </c>
      <c r="B1035" s="144" t="str">
        <f>IF(SP_SUL!X1037="","*",SP_SUL!X1037)</f>
        <v>*</v>
      </c>
      <c r="C1035" s="144" t="str">
        <f>IF(SP_SUL!Z1037="","*",SP_SUL!Z1037)</f>
        <v>*</v>
      </c>
      <c r="D1035" s="138" t="str">
        <f>IF(SP_SUL!S1037="","*",SP_SUL!S1037)</f>
        <v>*</v>
      </c>
      <c r="E1035" s="138" t="str">
        <f>IF(SP_SUL!T1037="","*",SP_SUL!T1037)</f>
        <v>*</v>
      </c>
      <c r="F1035" s="143" t="str">
        <f>IF(SP_SUL!B1037="","*",SP_SUL!B1037)</f>
        <v>*</v>
      </c>
      <c r="G1035" s="143" t="str">
        <f>IF(SP_SUL!D1037="","*",SP_SUL!D1037)</f>
        <v>*</v>
      </c>
      <c r="H1035" s="143" t="str">
        <f>IF(SP_SUL!F1037="","*",SP_SUL!F1037)</f>
        <v>*</v>
      </c>
      <c r="I1035" s="143" t="str">
        <f>IF(SP_SUL!H1037="","*",SP_SUL!H1037)</f>
        <v>*</v>
      </c>
      <c r="J1035" s="143" t="str">
        <f>IF(SP_SUL!I1037="","*",SP_SUL!I1037)</f>
        <v>*</v>
      </c>
      <c r="K1035" s="138" t="str">
        <f>IF(SP_SUL!M1037="","*",SP_SUL!M1037)</f>
        <v>*</v>
      </c>
      <c r="L1035" s="138" t="str">
        <f>IF(SP_SUL!N1037="","*",SP_SUL!N1037)</f>
        <v>*</v>
      </c>
      <c r="M1035" s="139" t="str">
        <f>IF(SP_SUL!J1037="","*",SP_SUL!J1037)</f>
        <v>*</v>
      </c>
      <c r="N1035" s="142" t="str">
        <f>IF(SP_SUL!K1037="","*",SP_SUL!K1037)</f>
        <v>*</v>
      </c>
      <c r="O1035" s="142" t="str">
        <f>IF(SP_SUL!L1037="","*",SP_SUL!L1037)</f>
        <v>*</v>
      </c>
      <c r="P1035" s="141" t="str">
        <f>IF(SP_SUL!O1037="","*",SP_SUL!O1037)</f>
        <v>*</v>
      </c>
      <c r="Q1035" s="141" t="str">
        <f>IF(SP_SUL!P1037="","*",SP_SUL!P1037)</f>
        <v>*</v>
      </c>
      <c r="R1035" s="143" t="str">
        <f>IF(SP_SUL!Q1037="","*",CONCATENATE(SP_SUL!Q1037," ",SP_SUL!R1037))</f>
        <v>*</v>
      </c>
      <c r="S1035" s="143" t="str">
        <f>IF(SP_SUL!V1037="","*",SP_SUL!V1037)</f>
        <v>*</v>
      </c>
      <c r="T1035" s="143" t="str">
        <f>IF(SP_SUL!W1037="","*",SP_SUL!W1037)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IF(SP_SUL!Y1038="","*",SP_SUL!Y1038)</f>
        <v>*</v>
      </c>
      <c r="B1036" s="144" t="str">
        <f>IF(SP_SUL!X1038="","*",SP_SUL!X1038)</f>
        <v>*</v>
      </c>
      <c r="C1036" s="144" t="str">
        <f>IF(SP_SUL!Z1038="","*",SP_SUL!Z1038)</f>
        <v>*</v>
      </c>
      <c r="D1036" s="138" t="str">
        <f>IF(SP_SUL!S1038="","*",SP_SUL!S1038)</f>
        <v>*</v>
      </c>
      <c r="E1036" s="138" t="str">
        <f>IF(SP_SUL!T1038="","*",SP_SUL!T1038)</f>
        <v>*</v>
      </c>
      <c r="F1036" s="143" t="str">
        <f>IF(SP_SUL!B1038="","*",SP_SUL!B1038)</f>
        <v>*</v>
      </c>
      <c r="G1036" s="143" t="str">
        <f>IF(SP_SUL!D1038="","*",SP_SUL!D1038)</f>
        <v>*</v>
      </c>
      <c r="H1036" s="143" t="str">
        <f>IF(SP_SUL!F1038="","*",SP_SUL!F1038)</f>
        <v>*</v>
      </c>
      <c r="I1036" s="143" t="str">
        <f>IF(SP_SUL!H1038="","*",SP_SUL!H1038)</f>
        <v>*</v>
      </c>
      <c r="J1036" s="143" t="str">
        <f>IF(SP_SUL!I1038="","*",SP_SUL!I1038)</f>
        <v>*</v>
      </c>
      <c r="K1036" s="138" t="str">
        <f>IF(SP_SUL!M1038="","*",SP_SUL!M1038)</f>
        <v>*</v>
      </c>
      <c r="L1036" s="138" t="str">
        <f>IF(SP_SUL!N1038="","*",SP_SUL!N1038)</f>
        <v>*</v>
      </c>
      <c r="M1036" s="139" t="str">
        <f>IF(SP_SUL!J1038="","*",SP_SUL!J1038)</f>
        <v>*</v>
      </c>
      <c r="N1036" s="142" t="str">
        <f>IF(SP_SUL!K1038="","*",SP_SUL!K1038)</f>
        <v>*</v>
      </c>
      <c r="O1036" s="142" t="str">
        <f>IF(SP_SUL!L1038="","*",SP_SUL!L1038)</f>
        <v>*</v>
      </c>
      <c r="P1036" s="141" t="str">
        <f>IF(SP_SUL!O1038="","*",SP_SUL!O1038)</f>
        <v>*</v>
      </c>
      <c r="Q1036" s="141" t="str">
        <f>IF(SP_SUL!P1038="","*",SP_SUL!P1038)</f>
        <v>*</v>
      </c>
      <c r="R1036" s="143" t="str">
        <f>IF(SP_SUL!Q1038="","*",CONCATENATE(SP_SUL!Q1038," ",SP_SUL!R1038))</f>
        <v>*</v>
      </c>
      <c r="S1036" s="143" t="str">
        <f>IF(SP_SUL!V1038="","*",SP_SUL!V1038)</f>
        <v>*</v>
      </c>
      <c r="T1036" s="143" t="str">
        <f>IF(SP_SUL!W1038="","*",SP_SUL!W1038)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IF(SP_SUL!Y1039="","*",SP_SUL!Y1039)</f>
        <v>*</v>
      </c>
      <c r="B1037" s="144" t="str">
        <f>IF(SP_SUL!X1039="","*",SP_SUL!X1039)</f>
        <v>*</v>
      </c>
      <c r="C1037" s="144" t="str">
        <f>IF(SP_SUL!Z1039="","*",SP_SUL!Z1039)</f>
        <v>*</v>
      </c>
      <c r="D1037" s="138" t="str">
        <f>IF(SP_SUL!S1039="","*",SP_SUL!S1039)</f>
        <v>*</v>
      </c>
      <c r="E1037" s="138" t="str">
        <f>IF(SP_SUL!T1039="","*",SP_SUL!T1039)</f>
        <v>*</v>
      </c>
      <c r="F1037" s="143" t="str">
        <f>IF(SP_SUL!B1039="","*",SP_SUL!B1039)</f>
        <v>*</v>
      </c>
      <c r="G1037" s="143" t="str">
        <f>IF(SP_SUL!D1039="","*",SP_SUL!D1039)</f>
        <v>*</v>
      </c>
      <c r="H1037" s="143" t="str">
        <f>IF(SP_SUL!F1039="","*",SP_SUL!F1039)</f>
        <v>*</v>
      </c>
      <c r="I1037" s="143" t="str">
        <f>IF(SP_SUL!H1039="","*",SP_SUL!H1039)</f>
        <v>*</v>
      </c>
      <c r="J1037" s="143" t="str">
        <f>IF(SP_SUL!I1039="","*",SP_SUL!I1039)</f>
        <v>*</v>
      </c>
      <c r="K1037" s="138" t="str">
        <f>IF(SP_SUL!M1039="","*",SP_SUL!M1039)</f>
        <v>*</v>
      </c>
      <c r="L1037" s="138" t="str">
        <f>IF(SP_SUL!N1039="","*",SP_SUL!N1039)</f>
        <v>*</v>
      </c>
      <c r="M1037" s="139" t="str">
        <f>IF(SP_SUL!J1039="","*",SP_SUL!J1039)</f>
        <v>*</v>
      </c>
      <c r="N1037" s="142" t="str">
        <f>IF(SP_SUL!K1039="","*",SP_SUL!K1039)</f>
        <v>*</v>
      </c>
      <c r="O1037" s="142" t="str">
        <f>IF(SP_SUL!L1039="","*",SP_SUL!L1039)</f>
        <v>*</v>
      </c>
      <c r="P1037" s="141" t="str">
        <f>IF(SP_SUL!O1039="","*",SP_SUL!O1039)</f>
        <v>*</v>
      </c>
      <c r="Q1037" s="141" t="str">
        <f>IF(SP_SUL!P1039="","*",SP_SUL!P1039)</f>
        <v>*</v>
      </c>
      <c r="R1037" s="143" t="str">
        <f>IF(SP_SUL!Q1039="","*",CONCATENATE(SP_SUL!Q1039," ",SP_SUL!R1039))</f>
        <v>*</v>
      </c>
      <c r="S1037" s="143" t="str">
        <f>IF(SP_SUL!V1039="","*",SP_SUL!V1039)</f>
        <v>*</v>
      </c>
      <c r="T1037" s="143" t="str">
        <f>IF(SP_SUL!W1039="","*",SP_SUL!W1039)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IF(SP_SUL!Y1040="","*",SP_SUL!Y1040)</f>
        <v>*</v>
      </c>
      <c r="B1038" s="144" t="str">
        <f>IF(SP_SUL!X1040="","*",SP_SUL!X1040)</f>
        <v>*</v>
      </c>
      <c r="C1038" s="144" t="str">
        <f>IF(SP_SUL!Z1040="","*",SP_SUL!Z1040)</f>
        <v>*</v>
      </c>
      <c r="D1038" s="138" t="str">
        <f>IF(SP_SUL!S1040="","*",SP_SUL!S1040)</f>
        <v>*</v>
      </c>
      <c r="E1038" s="138" t="str">
        <f>IF(SP_SUL!T1040="","*",SP_SUL!T1040)</f>
        <v>*</v>
      </c>
      <c r="F1038" s="143" t="str">
        <f>IF(SP_SUL!B1040="","*",SP_SUL!B1040)</f>
        <v>*</v>
      </c>
      <c r="G1038" s="143" t="str">
        <f>IF(SP_SUL!D1040="","*",SP_SUL!D1040)</f>
        <v>*</v>
      </c>
      <c r="H1038" s="143" t="str">
        <f>IF(SP_SUL!F1040="","*",SP_SUL!F1040)</f>
        <v>*</v>
      </c>
      <c r="I1038" s="143" t="str">
        <f>IF(SP_SUL!H1040="","*",SP_SUL!H1040)</f>
        <v>*</v>
      </c>
      <c r="J1038" s="143" t="str">
        <f>IF(SP_SUL!I1040="","*",SP_SUL!I1040)</f>
        <v>*</v>
      </c>
      <c r="K1038" s="138" t="str">
        <f>IF(SP_SUL!M1040="","*",SP_SUL!M1040)</f>
        <v>*</v>
      </c>
      <c r="L1038" s="138" t="str">
        <f>IF(SP_SUL!N1040="","*",SP_SUL!N1040)</f>
        <v>*</v>
      </c>
      <c r="M1038" s="139" t="str">
        <f>IF(SP_SUL!J1040="","*",SP_SUL!J1040)</f>
        <v>*</v>
      </c>
      <c r="N1038" s="142" t="str">
        <f>IF(SP_SUL!K1040="","*",SP_SUL!K1040)</f>
        <v>*</v>
      </c>
      <c r="O1038" s="142" t="str">
        <f>IF(SP_SUL!L1040="","*",SP_SUL!L1040)</f>
        <v>*</v>
      </c>
      <c r="P1038" s="141" t="str">
        <f>IF(SP_SUL!O1040="","*",SP_SUL!O1040)</f>
        <v>*</v>
      </c>
      <c r="Q1038" s="141" t="str">
        <f>IF(SP_SUL!P1040="","*",SP_SUL!P1040)</f>
        <v>*</v>
      </c>
      <c r="R1038" s="143" t="str">
        <f>IF(SP_SUL!Q1040="","*",CONCATENATE(SP_SUL!Q1040," ",SP_SUL!R1040))</f>
        <v>*</v>
      </c>
      <c r="S1038" s="143" t="str">
        <f>IF(SP_SUL!V1040="","*",SP_SUL!V1040)</f>
        <v>*</v>
      </c>
      <c r="T1038" s="143" t="str">
        <f>IF(SP_SUL!W1040="","*",SP_SUL!W1040)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IF(SP_SUL!Y1041="","*",SP_SUL!Y1041)</f>
        <v>*</v>
      </c>
      <c r="B1039" s="144" t="str">
        <f>IF(SP_SUL!X1041="","*",SP_SUL!X1041)</f>
        <v>*</v>
      </c>
      <c r="C1039" s="144" t="str">
        <f>IF(SP_SUL!Z1041="","*",SP_SUL!Z1041)</f>
        <v>*</v>
      </c>
      <c r="D1039" s="138" t="str">
        <f>IF(SP_SUL!S1041="","*",SP_SUL!S1041)</f>
        <v>*</v>
      </c>
      <c r="E1039" s="138" t="str">
        <f>IF(SP_SUL!T1041="","*",SP_SUL!T1041)</f>
        <v>*</v>
      </c>
      <c r="F1039" s="143" t="str">
        <f>IF(SP_SUL!B1041="","*",SP_SUL!B1041)</f>
        <v>*</v>
      </c>
      <c r="G1039" s="143" t="str">
        <f>IF(SP_SUL!D1041="","*",SP_SUL!D1041)</f>
        <v>*</v>
      </c>
      <c r="H1039" s="143" t="str">
        <f>IF(SP_SUL!F1041="","*",SP_SUL!F1041)</f>
        <v>*</v>
      </c>
      <c r="I1039" s="143" t="str">
        <f>IF(SP_SUL!H1041="","*",SP_SUL!H1041)</f>
        <v>*</v>
      </c>
      <c r="J1039" s="143" t="str">
        <f>IF(SP_SUL!I1041="","*",SP_SUL!I1041)</f>
        <v>*</v>
      </c>
      <c r="K1039" s="138" t="str">
        <f>IF(SP_SUL!M1041="","*",SP_SUL!M1041)</f>
        <v>*</v>
      </c>
      <c r="L1039" s="138" t="str">
        <f>IF(SP_SUL!N1041="","*",SP_SUL!N1041)</f>
        <v>*</v>
      </c>
      <c r="M1039" s="139" t="str">
        <f>IF(SP_SUL!J1041="","*",SP_SUL!J1041)</f>
        <v>*</v>
      </c>
      <c r="N1039" s="142" t="str">
        <f>IF(SP_SUL!K1041="","*",SP_SUL!K1041)</f>
        <v>*</v>
      </c>
      <c r="O1039" s="142" t="str">
        <f>IF(SP_SUL!L1041="","*",SP_SUL!L1041)</f>
        <v>*</v>
      </c>
      <c r="P1039" s="141" t="str">
        <f>IF(SP_SUL!O1041="","*",SP_SUL!O1041)</f>
        <v>*</v>
      </c>
      <c r="Q1039" s="141" t="str">
        <f>IF(SP_SUL!P1041="","*",SP_SUL!P1041)</f>
        <v>*</v>
      </c>
      <c r="R1039" s="143" t="str">
        <f>IF(SP_SUL!Q1041="","*",CONCATENATE(SP_SUL!Q1041," ",SP_SUL!R1041))</f>
        <v>*</v>
      </c>
      <c r="S1039" s="143" t="str">
        <f>IF(SP_SUL!V1041="","*",SP_SUL!V1041)</f>
        <v>*</v>
      </c>
      <c r="T1039" s="143" t="str">
        <f>IF(SP_SUL!W1041="","*",SP_SUL!W1041)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IF(SP_SUL!Y1042="","*",SP_SUL!Y1042)</f>
        <v>*</v>
      </c>
      <c r="B1040" s="144" t="str">
        <f>IF(SP_SUL!X1042="","*",SP_SUL!X1042)</f>
        <v>*</v>
      </c>
      <c r="C1040" s="144" t="str">
        <f>IF(SP_SUL!Z1042="","*",SP_SUL!Z1042)</f>
        <v>*</v>
      </c>
      <c r="D1040" s="138" t="str">
        <f>IF(SP_SUL!S1042="","*",SP_SUL!S1042)</f>
        <v>*</v>
      </c>
      <c r="E1040" s="138" t="str">
        <f>IF(SP_SUL!T1042="","*",SP_SUL!T1042)</f>
        <v>*</v>
      </c>
      <c r="F1040" s="143" t="str">
        <f>IF(SP_SUL!B1042="","*",SP_SUL!B1042)</f>
        <v>*</v>
      </c>
      <c r="G1040" s="143" t="str">
        <f>IF(SP_SUL!D1042="","*",SP_SUL!D1042)</f>
        <v>*</v>
      </c>
      <c r="H1040" s="143" t="str">
        <f>IF(SP_SUL!F1042="","*",SP_SUL!F1042)</f>
        <v>*</v>
      </c>
      <c r="I1040" s="143" t="str">
        <f>IF(SP_SUL!H1042="","*",SP_SUL!H1042)</f>
        <v>*</v>
      </c>
      <c r="J1040" s="143" t="str">
        <f>IF(SP_SUL!I1042="","*",SP_SUL!I1042)</f>
        <v>*</v>
      </c>
      <c r="K1040" s="138" t="str">
        <f>IF(SP_SUL!M1042="","*",SP_SUL!M1042)</f>
        <v>*</v>
      </c>
      <c r="L1040" s="138" t="str">
        <f>IF(SP_SUL!N1042="","*",SP_SUL!N1042)</f>
        <v>*</v>
      </c>
      <c r="M1040" s="139" t="str">
        <f>IF(SP_SUL!J1042="","*",SP_SUL!J1042)</f>
        <v>*</v>
      </c>
      <c r="N1040" s="142" t="str">
        <f>IF(SP_SUL!K1042="","*",SP_SUL!K1042)</f>
        <v>*</v>
      </c>
      <c r="O1040" s="142" t="str">
        <f>IF(SP_SUL!L1042="","*",SP_SUL!L1042)</f>
        <v>*</v>
      </c>
      <c r="P1040" s="141" t="str">
        <f>IF(SP_SUL!O1042="","*",SP_SUL!O1042)</f>
        <v>*</v>
      </c>
      <c r="Q1040" s="141" t="str">
        <f>IF(SP_SUL!P1042="","*",SP_SUL!P1042)</f>
        <v>*</v>
      </c>
      <c r="R1040" s="143" t="str">
        <f>IF(SP_SUL!Q1042="","*",CONCATENATE(SP_SUL!Q1042," ",SP_SUL!R1042))</f>
        <v>*</v>
      </c>
      <c r="S1040" s="143" t="str">
        <f>IF(SP_SUL!V1042="","*",SP_SUL!V1042)</f>
        <v>*</v>
      </c>
      <c r="T1040" s="143" t="str">
        <f>IF(SP_SUL!W1042="","*",SP_SUL!W1042)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IF(SP_SUL!Y1043="","*",SP_SUL!Y1043)</f>
        <v>*</v>
      </c>
      <c r="B1041" s="144" t="str">
        <f>IF(SP_SUL!X1043="","*",SP_SUL!X1043)</f>
        <v>*</v>
      </c>
      <c r="C1041" s="144" t="str">
        <f>IF(SP_SUL!Z1043="","*",SP_SUL!Z1043)</f>
        <v>*</v>
      </c>
      <c r="D1041" s="138" t="str">
        <f>IF(SP_SUL!S1043="","*",SP_SUL!S1043)</f>
        <v>*</v>
      </c>
      <c r="E1041" s="138" t="str">
        <f>IF(SP_SUL!T1043="","*",SP_SUL!T1043)</f>
        <v>*</v>
      </c>
      <c r="F1041" s="143" t="str">
        <f>IF(SP_SUL!B1043="","*",SP_SUL!B1043)</f>
        <v>*</v>
      </c>
      <c r="G1041" s="143" t="str">
        <f>IF(SP_SUL!D1043="","*",SP_SUL!D1043)</f>
        <v>*</v>
      </c>
      <c r="H1041" s="143" t="str">
        <f>IF(SP_SUL!F1043="","*",SP_SUL!F1043)</f>
        <v>*</v>
      </c>
      <c r="I1041" s="143" t="str">
        <f>IF(SP_SUL!H1043="","*",SP_SUL!H1043)</f>
        <v>*</v>
      </c>
      <c r="J1041" s="143" t="str">
        <f>IF(SP_SUL!I1043="","*",SP_SUL!I1043)</f>
        <v>*</v>
      </c>
      <c r="K1041" s="138" t="str">
        <f>IF(SP_SUL!M1043="","*",SP_SUL!M1043)</f>
        <v>*</v>
      </c>
      <c r="L1041" s="138" t="str">
        <f>IF(SP_SUL!N1043="","*",SP_SUL!N1043)</f>
        <v>*</v>
      </c>
      <c r="M1041" s="139" t="str">
        <f>IF(SP_SUL!J1043="","*",SP_SUL!J1043)</f>
        <v>*</v>
      </c>
      <c r="N1041" s="142" t="str">
        <f>IF(SP_SUL!K1043="","*",SP_SUL!K1043)</f>
        <v>*</v>
      </c>
      <c r="O1041" s="142" t="str">
        <f>IF(SP_SUL!L1043="","*",SP_SUL!L1043)</f>
        <v>*</v>
      </c>
      <c r="P1041" s="141" t="str">
        <f>IF(SP_SUL!O1043="","*",SP_SUL!O1043)</f>
        <v>*</v>
      </c>
      <c r="Q1041" s="141" t="str">
        <f>IF(SP_SUL!P1043="","*",SP_SUL!P1043)</f>
        <v>*</v>
      </c>
      <c r="R1041" s="143" t="str">
        <f>IF(SP_SUL!Q1043="","*",CONCATENATE(SP_SUL!Q1043," ",SP_SUL!R1043))</f>
        <v>*</v>
      </c>
      <c r="S1041" s="143" t="str">
        <f>IF(SP_SUL!V1043="","*",SP_SUL!V1043)</f>
        <v>*</v>
      </c>
      <c r="T1041" s="143" t="str">
        <f>IF(SP_SUL!W1043="","*",SP_SUL!W1043)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IF(SP_SUL!Y1044="","*",SP_SUL!Y1044)</f>
        <v>*</v>
      </c>
      <c r="B1042" s="144" t="str">
        <f>IF(SP_SUL!X1044="","*",SP_SUL!X1044)</f>
        <v>*</v>
      </c>
      <c r="C1042" s="144" t="str">
        <f>IF(SP_SUL!Z1044="","*",SP_SUL!Z1044)</f>
        <v>*</v>
      </c>
      <c r="D1042" s="138" t="str">
        <f>IF(SP_SUL!S1044="","*",SP_SUL!S1044)</f>
        <v>*</v>
      </c>
      <c r="E1042" s="138" t="str">
        <f>IF(SP_SUL!T1044="","*",SP_SUL!T1044)</f>
        <v>*</v>
      </c>
      <c r="F1042" s="143" t="str">
        <f>IF(SP_SUL!B1044="","*",SP_SUL!B1044)</f>
        <v>*</v>
      </c>
      <c r="G1042" s="143" t="str">
        <f>IF(SP_SUL!D1044="","*",SP_SUL!D1044)</f>
        <v>*</v>
      </c>
      <c r="H1042" s="143" t="str">
        <f>IF(SP_SUL!F1044="","*",SP_SUL!F1044)</f>
        <v>*</v>
      </c>
      <c r="I1042" s="143" t="str">
        <f>IF(SP_SUL!H1044="","*",SP_SUL!H1044)</f>
        <v>*</v>
      </c>
      <c r="J1042" s="143" t="str">
        <f>IF(SP_SUL!I1044="","*",SP_SUL!I1044)</f>
        <v>*</v>
      </c>
      <c r="K1042" s="138" t="str">
        <f>IF(SP_SUL!M1044="","*",SP_SUL!M1044)</f>
        <v>*</v>
      </c>
      <c r="L1042" s="138" t="str">
        <f>IF(SP_SUL!N1044="","*",SP_SUL!N1044)</f>
        <v>*</v>
      </c>
      <c r="M1042" s="139" t="str">
        <f>IF(SP_SUL!J1044="","*",SP_SUL!J1044)</f>
        <v>*</v>
      </c>
      <c r="N1042" s="142" t="str">
        <f>IF(SP_SUL!K1044="","*",SP_SUL!K1044)</f>
        <v>*</v>
      </c>
      <c r="O1042" s="142" t="str">
        <f>IF(SP_SUL!L1044="","*",SP_SUL!L1044)</f>
        <v>*</v>
      </c>
      <c r="P1042" s="141" t="str">
        <f>IF(SP_SUL!O1044="","*",SP_SUL!O1044)</f>
        <v>*</v>
      </c>
      <c r="Q1042" s="141" t="str">
        <f>IF(SP_SUL!P1044="","*",SP_SUL!P1044)</f>
        <v>*</v>
      </c>
      <c r="R1042" s="143" t="str">
        <f>IF(SP_SUL!Q1044="","*",CONCATENATE(SP_SUL!Q1044," ",SP_SUL!R1044))</f>
        <v>*</v>
      </c>
      <c r="S1042" s="143" t="str">
        <f>IF(SP_SUL!V1044="","*",SP_SUL!V1044)</f>
        <v>*</v>
      </c>
      <c r="T1042" s="143" t="str">
        <f>IF(SP_SUL!W1044="","*",SP_SUL!W1044)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IF(SP_SUL!Y1045="","*",SP_SUL!Y1045)</f>
        <v>*</v>
      </c>
      <c r="B1043" s="144" t="str">
        <f>IF(SP_SUL!X1045="","*",SP_SUL!X1045)</f>
        <v>*</v>
      </c>
      <c r="C1043" s="144" t="str">
        <f>IF(SP_SUL!Z1045="","*",SP_SUL!Z1045)</f>
        <v>*</v>
      </c>
      <c r="D1043" s="138" t="str">
        <f>IF(SP_SUL!S1045="","*",SP_SUL!S1045)</f>
        <v>*</v>
      </c>
      <c r="E1043" s="138" t="str">
        <f>IF(SP_SUL!T1045="","*",SP_SUL!T1045)</f>
        <v>*</v>
      </c>
      <c r="F1043" s="143" t="str">
        <f>IF(SP_SUL!B1045="","*",SP_SUL!B1045)</f>
        <v>*</v>
      </c>
      <c r="G1043" s="143" t="str">
        <f>IF(SP_SUL!D1045="","*",SP_SUL!D1045)</f>
        <v>*</v>
      </c>
      <c r="H1043" s="143" t="str">
        <f>IF(SP_SUL!F1045="","*",SP_SUL!F1045)</f>
        <v>*</v>
      </c>
      <c r="I1043" s="143" t="str">
        <f>IF(SP_SUL!H1045="","*",SP_SUL!H1045)</f>
        <v>*</v>
      </c>
      <c r="J1043" s="143" t="str">
        <f>IF(SP_SUL!I1045="","*",SP_SUL!I1045)</f>
        <v>*</v>
      </c>
      <c r="K1043" s="138" t="str">
        <f>IF(SP_SUL!M1045="","*",SP_SUL!M1045)</f>
        <v>*</v>
      </c>
      <c r="L1043" s="138" t="str">
        <f>IF(SP_SUL!N1045="","*",SP_SUL!N1045)</f>
        <v>*</v>
      </c>
      <c r="M1043" s="139" t="str">
        <f>IF(SP_SUL!J1045="","*",SP_SUL!J1045)</f>
        <v>*</v>
      </c>
      <c r="N1043" s="142" t="str">
        <f>IF(SP_SUL!K1045="","*",SP_SUL!K1045)</f>
        <v>*</v>
      </c>
      <c r="O1043" s="142" t="str">
        <f>IF(SP_SUL!L1045="","*",SP_SUL!L1045)</f>
        <v>*</v>
      </c>
      <c r="P1043" s="141" t="str">
        <f>IF(SP_SUL!O1045="","*",SP_SUL!O1045)</f>
        <v>*</v>
      </c>
      <c r="Q1043" s="141" t="str">
        <f>IF(SP_SUL!P1045="","*",SP_SUL!P1045)</f>
        <v>*</v>
      </c>
      <c r="R1043" s="143" t="str">
        <f>IF(SP_SUL!Q1045="","*",CONCATENATE(SP_SUL!Q1045," ",SP_SUL!R1045))</f>
        <v>*</v>
      </c>
      <c r="S1043" s="143" t="str">
        <f>IF(SP_SUL!V1045="","*",SP_SUL!V1045)</f>
        <v>*</v>
      </c>
      <c r="T1043" s="143" t="str">
        <f>IF(SP_SUL!W1045="","*",SP_SUL!W1045)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IF(SP_SUL!Y1046="","*",SP_SUL!Y1046)</f>
        <v>*</v>
      </c>
      <c r="B1044" s="144" t="str">
        <f>IF(SP_SUL!X1046="","*",SP_SUL!X1046)</f>
        <v>*</v>
      </c>
      <c r="C1044" s="144" t="str">
        <f>IF(SP_SUL!Z1046="","*",SP_SUL!Z1046)</f>
        <v>*</v>
      </c>
      <c r="D1044" s="138" t="str">
        <f>IF(SP_SUL!S1046="","*",SP_SUL!S1046)</f>
        <v>*</v>
      </c>
      <c r="E1044" s="138" t="str">
        <f>IF(SP_SUL!T1046="","*",SP_SUL!T1046)</f>
        <v>*</v>
      </c>
      <c r="F1044" s="143" t="str">
        <f>IF(SP_SUL!B1046="","*",SP_SUL!B1046)</f>
        <v>*</v>
      </c>
      <c r="G1044" s="143" t="str">
        <f>IF(SP_SUL!D1046="","*",SP_SUL!D1046)</f>
        <v>*</v>
      </c>
      <c r="H1044" s="143" t="str">
        <f>IF(SP_SUL!F1046="","*",SP_SUL!F1046)</f>
        <v>*</v>
      </c>
      <c r="I1044" s="143" t="str">
        <f>IF(SP_SUL!H1046="","*",SP_SUL!H1046)</f>
        <v>*</v>
      </c>
      <c r="J1044" s="143" t="str">
        <f>IF(SP_SUL!I1046="","*",SP_SUL!I1046)</f>
        <v>*</v>
      </c>
      <c r="K1044" s="138" t="str">
        <f>IF(SP_SUL!M1046="","*",SP_SUL!M1046)</f>
        <v>*</v>
      </c>
      <c r="L1044" s="138" t="str">
        <f>IF(SP_SUL!N1046="","*",SP_SUL!N1046)</f>
        <v>*</v>
      </c>
      <c r="M1044" s="139" t="str">
        <f>IF(SP_SUL!J1046="","*",SP_SUL!J1046)</f>
        <v>*</v>
      </c>
      <c r="N1044" s="142" t="str">
        <f>IF(SP_SUL!K1046="","*",SP_SUL!K1046)</f>
        <v>*</v>
      </c>
      <c r="O1044" s="142" t="str">
        <f>IF(SP_SUL!L1046="","*",SP_SUL!L1046)</f>
        <v>*</v>
      </c>
      <c r="P1044" s="141" t="str">
        <f>IF(SP_SUL!O1046="","*",SP_SUL!O1046)</f>
        <v>*</v>
      </c>
      <c r="Q1044" s="141" t="str">
        <f>IF(SP_SUL!P1046="","*",SP_SUL!P1046)</f>
        <v>*</v>
      </c>
      <c r="R1044" s="143" t="str">
        <f>IF(SP_SUL!Q1046="","*",CONCATENATE(SP_SUL!Q1046," ",SP_SUL!R1046))</f>
        <v>*</v>
      </c>
      <c r="S1044" s="143" t="str">
        <f>IF(SP_SUL!V1046="","*",SP_SUL!V1046)</f>
        <v>*</v>
      </c>
      <c r="T1044" s="143" t="str">
        <f>IF(SP_SUL!W1046="","*",SP_SUL!W1046)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IF(SP_SUL!Y1047="","*",SP_SUL!Y1047)</f>
        <v>*</v>
      </c>
      <c r="B1045" s="144" t="str">
        <f>IF(SP_SUL!X1047="","*",SP_SUL!X1047)</f>
        <v>*</v>
      </c>
      <c r="C1045" s="144" t="str">
        <f>IF(SP_SUL!Z1047="","*",SP_SUL!Z1047)</f>
        <v>*</v>
      </c>
      <c r="D1045" s="138" t="str">
        <f>IF(SP_SUL!S1047="","*",SP_SUL!S1047)</f>
        <v>*</v>
      </c>
      <c r="E1045" s="138" t="str">
        <f>IF(SP_SUL!T1047="","*",SP_SUL!T1047)</f>
        <v>*</v>
      </c>
      <c r="F1045" s="143" t="str">
        <f>IF(SP_SUL!B1047="","*",SP_SUL!B1047)</f>
        <v>*</v>
      </c>
      <c r="G1045" s="143" t="str">
        <f>IF(SP_SUL!D1047="","*",SP_SUL!D1047)</f>
        <v>*</v>
      </c>
      <c r="H1045" s="143" t="str">
        <f>IF(SP_SUL!F1047="","*",SP_SUL!F1047)</f>
        <v>*</v>
      </c>
      <c r="I1045" s="143" t="str">
        <f>IF(SP_SUL!H1047="","*",SP_SUL!H1047)</f>
        <v>*</v>
      </c>
      <c r="J1045" s="143" t="str">
        <f>IF(SP_SUL!I1047="","*",SP_SUL!I1047)</f>
        <v>*</v>
      </c>
      <c r="K1045" s="138" t="str">
        <f>IF(SP_SUL!M1047="","*",SP_SUL!M1047)</f>
        <v>*</v>
      </c>
      <c r="L1045" s="138" t="str">
        <f>IF(SP_SUL!N1047="","*",SP_SUL!N1047)</f>
        <v>*</v>
      </c>
      <c r="M1045" s="139" t="str">
        <f>IF(SP_SUL!J1047="","*",SP_SUL!J1047)</f>
        <v>*</v>
      </c>
      <c r="N1045" s="142" t="str">
        <f>IF(SP_SUL!K1047="","*",SP_SUL!K1047)</f>
        <v>*</v>
      </c>
      <c r="O1045" s="142" t="str">
        <f>IF(SP_SUL!L1047="","*",SP_SUL!L1047)</f>
        <v>*</v>
      </c>
      <c r="P1045" s="141" t="str">
        <f>IF(SP_SUL!O1047="","*",SP_SUL!O1047)</f>
        <v>*</v>
      </c>
      <c r="Q1045" s="141" t="str">
        <f>IF(SP_SUL!P1047="","*",SP_SUL!P1047)</f>
        <v>*</v>
      </c>
      <c r="R1045" s="143" t="str">
        <f>IF(SP_SUL!Q1047="","*",CONCATENATE(SP_SUL!Q1047," ",SP_SUL!R1047))</f>
        <v>*</v>
      </c>
      <c r="S1045" s="143" t="str">
        <f>IF(SP_SUL!V1047="","*",SP_SUL!V1047)</f>
        <v>*</v>
      </c>
      <c r="T1045" s="143" t="str">
        <f>IF(SP_SUL!W1047="","*",SP_SUL!W1047)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IF(SP_SUL!Y1048="","*",SP_SUL!Y1048)</f>
        <v>*</v>
      </c>
      <c r="B1046" s="144" t="str">
        <f>IF(SP_SUL!X1048="","*",SP_SUL!X1048)</f>
        <v>*</v>
      </c>
      <c r="C1046" s="144" t="str">
        <f>IF(SP_SUL!Z1048="","*",SP_SUL!Z1048)</f>
        <v>*</v>
      </c>
      <c r="D1046" s="138" t="str">
        <f>IF(SP_SUL!S1048="","*",SP_SUL!S1048)</f>
        <v>*</v>
      </c>
      <c r="E1046" s="138" t="str">
        <f>IF(SP_SUL!T1048="","*",SP_SUL!T1048)</f>
        <v>*</v>
      </c>
      <c r="F1046" s="143" t="str">
        <f>IF(SP_SUL!B1048="","*",SP_SUL!B1048)</f>
        <v>*</v>
      </c>
      <c r="G1046" s="143" t="str">
        <f>IF(SP_SUL!D1048="","*",SP_SUL!D1048)</f>
        <v>*</v>
      </c>
      <c r="H1046" s="143" t="str">
        <f>IF(SP_SUL!F1048="","*",SP_SUL!F1048)</f>
        <v>*</v>
      </c>
      <c r="I1046" s="143" t="str">
        <f>IF(SP_SUL!H1048="","*",SP_SUL!H1048)</f>
        <v>*</v>
      </c>
      <c r="J1046" s="143" t="str">
        <f>IF(SP_SUL!I1048="","*",SP_SUL!I1048)</f>
        <v>*</v>
      </c>
      <c r="K1046" s="138" t="str">
        <f>IF(SP_SUL!M1048="","*",SP_SUL!M1048)</f>
        <v>*</v>
      </c>
      <c r="L1046" s="138" t="str">
        <f>IF(SP_SUL!N1048="","*",SP_SUL!N1048)</f>
        <v>*</v>
      </c>
      <c r="M1046" s="139" t="str">
        <f>IF(SP_SUL!J1048="","*",SP_SUL!J1048)</f>
        <v>*</v>
      </c>
      <c r="N1046" s="142" t="str">
        <f>IF(SP_SUL!K1048="","*",SP_SUL!K1048)</f>
        <v>*</v>
      </c>
      <c r="O1046" s="142" t="str">
        <f>IF(SP_SUL!L1048="","*",SP_SUL!L1048)</f>
        <v>*</v>
      </c>
      <c r="P1046" s="141" t="str">
        <f>IF(SP_SUL!O1048="","*",SP_SUL!O1048)</f>
        <v>*</v>
      </c>
      <c r="Q1046" s="141" t="str">
        <f>IF(SP_SUL!P1048="","*",SP_SUL!P1048)</f>
        <v>*</v>
      </c>
      <c r="R1046" s="143" t="str">
        <f>IF(SP_SUL!Q1048="","*",CONCATENATE(SP_SUL!Q1048," ",SP_SUL!R1048))</f>
        <v>*</v>
      </c>
      <c r="S1046" s="143" t="str">
        <f>IF(SP_SUL!V1048="","*",SP_SUL!V1048)</f>
        <v>*</v>
      </c>
      <c r="T1046" s="143" t="str">
        <f>IF(SP_SUL!W1048="","*",SP_SUL!W1048)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IF(SP_SUL!Y1049="","*",SP_SUL!Y1049)</f>
        <v>*</v>
      </c>
      <c r="B1047" s="144" t="str">
        <f>IF(SP_SUL!X1049="","*",SP_SUL!X1049)</f>
        <v>*</v>
      </c>
      <c r="C1047" s="144" t="str">
        <f>IF(SP_SUL!Z1049="","*",SP_SUL!Z1049)</f>
        <v>*</v>
      </c>
      <c r="D1047" s="138" t="str">
        <f>IF(SP_SUL!S1049="","*",SP_SUL!S1049)</f>
        <v>*</v>
      </c>
      <c r="E1047" s="138" t="str">
        <f>IF(SP_SUL!T1049="","*",SP_SUL!T1049)</f>
        <v>*</v>
      </c>
      <c r="F1047" s="143" t="str">
        <f>IF(SP_SUL!B1049="","*",SP_SUL!B1049)</f>
        <v>*</v>
      </c>
      <c r="G1047" s="143" t="str">
        <f>IF(SP_SUL!D1049="","*",SP_SUL!D1049)</f>
        <v>*</v>
      </c>
      <c r="H1047" s="143" t="str">
        <f>IF(SP_SUL!F1049="","*",SP_SUL!F1049)</f>
        <v>*</v>
      </c>
      <c r="I1047" s="143" t="str">
        <f>IF(SP_SUL!H1049="","*",SP_SUL!H1049)</f>
        <v>*</v>
      </c>
      <c r="J1047" s="143" t="str">
        <f>IF(SP_SUL!I1049="","*",SP_SUL!I1049)</f>
        <v>*</v>
      </c>
      <c r="K1047" s="138" t="str">
        <f>IF(SP_SUL!M1049="","*",SP_SUL!M1049)</f>
        <v>*</v>
      </c>
      <c r="L1047" s="138" t="str">
        <f>IF(SP_SUL!N1049="","*",SP_SUL!N1049)</f>
        <v>*</v>
      </c>
      <c r="M1047" s="139" t="str">
        <f>IF(SP_SUL!J1049="","*",SP_SUL!J1049)</f>
        <v>*</v>
      </c>
      <c r="N1047" s="142" t="str">
        <f>IF(SP_SUL!K1049="","*",SP_SUL!K1049)</f>
        <v>*</v>
      </c>
      <c r="O1047" s="142" t="str">
        <f>IF(SP_SUL!L1049="","*",SP_SUL!L1049)</f>
        <v>*</v>
      </c>
      <c r="P1047" s="141" t="str">
        <f>IF(SP_SUL!O1049="","*",SP_SUL!O1049)</f>
        <v>*</v>
      </c>
      <c r="Q1047" s="141" t="str">
        <f>IF(SP_SUL!P1049="","*",SP_SUL!P1049)</f>
        <v>*</v>
      </c>
      <c r="R1047" s="143" t="str">
        <f>IF(SP_SUL!Q1049="","*",CONCATENATE(SP_SUL!Q1049," ",SP_SUL!R1049))</f>
        <v>*</v>
      </c>
      <c r="S1047" s="143" t="str">
        <f>IF(SP_SUL!V1049="","*",SP_SUL!V1049)</f>
        <v>*</v>
      </c>
      <c r="T1047" s="143" t="str">
        <f>IF(SP_SUL!W1049="","*",SP_SUL!W1049)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IF(SP_SUL!Y1050="","*",SP_SUL!Y1050)</f>
        <v>*</v>
      </c>
      <c r="B1048" s="144" t="str">
        <f>IF(SP_SUL!X1050="","*",SP_SUL!X1050)</f>
        <v>*</v>
      </c>
      <c r="C1048" s="144" t="str">
        <f>IF(SP_SUL!Z1050="","*",SP_SUL!Z1050)</f>
        <v>*</v>
      </c>
      <c r="D1048" s="138" t="str">
        <f>IF(SP_SUL!S1050="","*",SP_SUL!S1050)</f>
        <v>*</v>
      </c>
      <c r="E1048" s="138" t="str">
        <f>IF(SP_SUL!T1050="","*",SP_SUL!T1050)</f>
        <v>*</v>
      </c>
      <c r="F1048" s="143" t="str">
        <f>IF(SP_SUL!B1050="","*",SP_SUL!B1050)</f>
        <v>*</v>
      </c>
      <c r="G1048" s="143" t="str">
        <f>IF(SP_SUL!D1050="","*",SP_SUL!D1050)</f>
        <v>*</v>
      </c>
      <c r="H1048" s="143" t="str">
        <f>IF(SP_SUL!F1050="","*",SP_SUL!F1050)</f>
        <v>*</v>
      </c>
      <c r="I1048" s="143" t="str">
        <f>IF(SP_SUL!H1050="","*",SP_SUL!H1050)</f>
        <v>*</v>
      </c>
      <c r="J1048" s="143" t="str">
        <f>IF(SP_SUL!I1050="","*",SP_SUL!I1050)</f>
        <v>*</v>
      </c>
      <c r="K1048" s="138" t="str">
        <f>IF(SP_SUL!M1050="","*",SP_SUL!M1050)</f>
        <v>*</v>
      </c>
      <c r="L1048" s="138" t="str">
        <f>IF(SP_SUL!N1050="","*",SP_SUL!N1050)</f>
        <v>*</v>
      </c>
      <c r="M1048" s="139" t="str">
        <f>IF(SP_SUL!J1050="","*",SP_SUL!J1050)</f>
        <v>*</v>
      </c>
      <c r="N1048" s="142" t="str">
        <f>IF(SP_SUL!K1050="","*",SP_SUL!K1050)</f>
        <v>*</v>
      </c>
      <c r="O1048" s="142" t="str">
        <f>IF(SP_SUL!L1050="","*",SP_SUL!L1050)</f>
        <v>*</v>
      </c>
      <c r="P1048" s="141" t="str">
        <f>IF(SP_SUL!O1050="","*",SP_SUL!O1050)</f>
        <v>*</v>
      </c>
      <c r="Q1048" s="141" t="str">
        <f>IF(SP_SUL!P1050="","*",SP_SUL!P1050)</f>
        <v>*</v>
      </c>
      <c r="R1048" s="143" t="str">
        <f>IF(SP_SUL!Q1050="","*",CONCATENATE(SP_SUL!Q1050," ",SP_SUL!R1050))</f>
        <v>*</v>
      </c>
      <c r="S1048" s="143" t="str">
        <f>IF(SP_SUL!V1050="","*",SP_SUL!V1050)</f>
        <v>*</v>
      </c>
      <c r="T1048" s="143" t="str">
        <f>IF(SP_SUL!W1050="","*",SP_SUL!W1050)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IF(SP_SUL!Y1051="","*",SP_SUL!Y1051)</f>
        <v>*</v>
      </c>
      <c r="B1049" s="144" t="str">
        <f>IF(SP_SUL!X1051="","*",SP_SUL!X1051)</f>
        <v>*</v>
      </c>
      <c r="C1049" s="144" t="str">
        <f>IF(SP_SUL!Z1051="","*",SP_SUL!Z1051)</f>
        <v>*</v>
      </c>
      <c r="D1049" s="138" t="str">
        <f>IF(SP_SUL!S1051="","*",SP_SUL!S1051)</f>
        <v>*</v>
      </c>
      <c r="E1049" s="138" t="str">
        <f>IF(SP_SUL!T1051="","*",SP_SUL!T1051)</f>
        <v>*</v>
      </c>
      <c r="F1049" s="143" t="str">
        <f>IF(SP_SUL!B1051="","*",SP_SUL!B1051)</f>
        <v>*</v>
      </c>
      <c r="G1049" s="143" t="str">
        <f>IF(SP_SUL!D1051="","*",SP_SUL!D1051)</f>
        <v>*</v>
      </c>
      <c r="H1049" s="143" t="str">
        <f>IF(SP_SUL!F1051="","*",SP_SUL!F1051)</f>
        <v>*</v>
      </c>
      <c r="I1049" s="143" t="str">
        <f>IF(SP_SUL!H1051="","*",SP_SUL!H1051)</f>
        <v>*</v>
      </c>
      <c r="J1049" s="143" t="str">
        <f>IF(SP_SUL!I1051="","*",SP_SUL!I1051)</f>
        <v>*</v>
      </c>
      <c r="K1049" s="138" t="str">
        <f>IF(SP_SUL!M1051="","*",SP_SUL!M1051)</f>
        <v>*</v>
      </c>
      <c r="L1049" s="138" t="str">
        <f>IF(SP_SUL!N1051="","*",SP_SUL!N1051)</f>
        <v>*</v>
      </c>
      <c r="M1049" s="139" t="str">
        <f>IF(SP_SUL!J1051="","*",SP_SUL!J1051)</f>
        <v>*</v>
      </c>
      <c r="N1049" s="142" t="str">
        <f>IF(SP_SUL!K1051="","*",SP_SUL!K1051)</f>
        <v>*</v>
      </c>
      <c r="O1049" s="142" t="str">
        <f>IF(SP_SUL!L1051="","*",SP_SUL!L1051)</f>
        <v>*</v>
      </c>
      <c r="P1049" s="141" t="str">
        <f>IF(SP_SUL!O1051="","*",SP_SUL!O1051)</f>
        <v>*</v>
      </c>
      <c r="Q1049" s="141" t="str">
        <f>IF(SP_SUL!P1051="","*",SP_SUL!P1051)</f>
        <v>*</v>
      </c>
      <c r="R1049" s="143" t="str">
        <f>IF(SP_SUL!Q1051="","*",CONCATENATE(SP_SUL!Q1051," ",SP_SUL!R1051))</f>
        <v>*</v>
      </c>
      <c r="S1049" s="143" t="str">
        <f>IF(SP_SUL!V1051="","*",SP_SUL!V1051)</f>
        <v>*</v>
      </c>
      <c r="T1049" s="143" t="str">
        <f>IF(SP_SUL!W1051="","*",SP_SUL!W1051)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IF(SP_SUL!Y1052="","*",SP_SUL!Y1052)</f>
        <v>*</v>
      </c>
      <c r="B1050" s="144" t="str">
        <f>IF(SP_SUL!X1052="","*",SP_SUL!X1052)</f>
        <v>*</v>
      </c>
      <c r="C1050" s="144" t="str">
        <f>IF(SP_SUL!Z1052="","*",SP_SUL!Z1052)</f>
        <v>*</v>
      </c>
      <c r="D1050" s="138" t="str">
        <f>IF(SP_SUL!S1052="","*",SP_SUL!S1052)</f>
        <v>*</v>
      </c>
      <c r="E1050" s="138" t="str">
        <f>IF(SP_SUL!T1052="","*",SP_SUL!T1052)</f>
        <v>*</v>
      </c>
      <c r="F1050" s="143" t="str">
        <f>IF(SP_SUL!B1052="","*",SP_SUL!B1052)</f>
        <v>*</v>
      </c>
      <c r="G1050" s="143" t="str">
        <f>IF(SP_SUL!D1052="","*",SP_SUL!D1052)</f>
        <v>*</v>
      </c>
      <c r="H1050" s="143" t="str">
        <f>IF(SP_SUL!F1052="","*",SP_SUL!F1052)</f>
        <v>*</v>
      </c>
      <c r="I1050" s="143" t="str">
        <f>IF(SP_SUL!H1052="","*",SP_SUL!H1052)</f>
        <v>*</v>
      </c>
      <c r="J1050" s="143" t="str">
        <f>IF(SP_SUL!I1052="","*",SP_SUL!I1052)</f>
        <v>*</v>
      </c>
      <c r="K1050" s="138" t="str">
        <f>IF(SP_SUL!M1052="","*",SP_SUL!M1052)</f>
        <v>*</v>
      </c>
      <c r="L1050" s="138" t="str">
        <f>IF(SP_SUL!N1052="","*",SP_SUL!N1052)</f>
        <v>*</v>
      </c>
      <c r="M1050" s="139" t="str">
        <f>IF(SP_SUL!J1052="","*",SP_SUL!J1052)</f>
        <v>*</v>
      </c>
      <c r="N1050" s="142" t="str">
        <f>IF(SP_SUL!K1052="","*",SP_SUL!K1052)</f>
        <v>*</v>
      </c>
      <c r="O1050" s="142" t="str">
        <f>IF(SP_SUL!L1052="","*",SP_SUL!L1052)</f>
        <v>*</v>
      </c>
      <c r="P1050" s="141" t="str">
        <f>IF(SP_SUL!O1052="","*",SP_SUL!O1052)</f>
        <v>*</v>
      </c>
      <c r="Q1050" s="141" t="str">
        <f>IF(SP_SUL!P1052="","*",SP_SUL!P1052)</f>
        <v>*</v>
      </c>
      <c r="R1050" s="143" t="str">
        <f>IF(SP_SUL!Q1052="","*",CONCATENATE(SP_SUL!Q1052," ",SP_SUL!R1052))</f>
        <v>*</v>
      </c>
      <c r="S1050" s="143" t="str">
        <f>IF(SP_SUL!V1052="","*",SP_SUL!V1052)</f>
        <v>*</v>
      </c>
      <c r="T1050" s="143" t="str">
        <f>IF(SP_SUL!W1052="","*",SP_SUL!W1052)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J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2173</v>
      </c>
      <c r="C2" s="120" t="s">
        <v>980</v>
      </c>
      <c r="D2" s="75" t="s">
        <v>982</v>
      </c>
      <c r="E2" s="75" t="s">
        <v>2174</v>
      </c>
      <c r="F2" s="98" t="s">
        <v>2175</v>
      </c>
      <c r="G2" s="75" t="s">
        <v>2176</v>
      </c>
      <c r="H2" s="75" t="s">
        <v>2177</v>
      </c>
      <c r="I2" s="75" t="s">
        <v>2178</v>
      </c>
      <c r="J2" s="75" t="s">
        <v>2179</v>
      </c>
      <c r="K2" s="77" t="s">
        <v>2180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 t="str">
        <f>IF(SP_SUL!B769="","*",SP_SUL!B769)</f>
        <v>*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 t="str">
        <f>IF(SP_SUL!B770="","*",SP_SUL!B770)</f>
        <v>*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IF(SP_SUL!Y772="","*",SP_SUL!Y772)</f>
        <v>*</v>
      </c>
      <c r="C770" s="94" t="str">
        <f>IF(SP_SUL!B772="","*",SP_SUL!B772)</f>
        <v>*</v>
      </c>
      <c r="D770" s="93" t="str">
        <f>IF(SP_SUL!D772="","*",SP_SUL!D772)</f>
        <v>*</v>
      </c>
      <c r="E770" s="93" t="str">
        <f>IF(SP_SUL!H772="","*",SP_SUL!H772)</f>
        <v>*</v>
      </c>
      <c r="F770" s="99" t="str">
        <f>IF(SP_SUL!M772="","*",SP_SUL!M772)</f>
        <v>-</v>
      </c>
      <c r="G770" s="94" t="str">
        <f>IF(SP_SUL!I772="","*",SP_SUL!I772)</f>
        <v>*</v>
      </c>
      <c r="H770" s="94" t="str">
        <f>IF(SP_SUL!AB772="","*",SP_SUL!AB772)</f>
        <v>*</v>
      </c>
      <c r="I770" s="94" t="str">
        <f>IF(SP_SUL!AC772="","*",SP_SUL!AC772)</f>
        <v>*</v>
      </c>
      <c r="J770" s="95" t="str">
        <f>IF(SP_SUL!AA772="","*",SP_SUL!AA772)</f>
        <v>*</v>
      </c>
      <c r="K770" s="96" t="str">
        <f>IF(SP_SUL!AD772="","*",SP_SUL!AD772)</f>
        <v>*</v>
      </c>
    </row>
    <row r="771" spans="2:11" hidden="1">
      <c r="B771" s="93" t="str">
        <f>IF(SP_SUL!Y773="","*",SP_SUL!Y773)</f>
        <v>*</v>
      </c>
      <c r="C771" s="94" t="str">
        <f>IF(SP_SUL!B773="","*",SP_SUL!B773)</f>
        <v>*</v>
      </c>
      <c r="D771" s="93" t="str">
        <f>IF(SP_SUL!D773="","*",SP_SUL!D773)</f>
        <v>V92</v>
      </c>
      <c r="E771" s="93" t="str">
        <f>IF(SP_SUL!H773="","*",SP_SUL!H773)</f>
        <v>ZAC-2</v>
      </c>
      <c r="F771" s="99" t="str">
        <f>IF(SP_SUL!M773="","*",SP_SUL!M773)</f>
        <v>ZTT-ZLI</v>
      </c>
      <c r="G771" s="94" t="str">
        <f>IF(SP_SUL!I773="","*",SP_SUL!I773)</f>
        <v>ZAC-2</v>
      </c>
      <c r="H771" s="94" t="str">
        <f>IF(SP_SUL!AB773="","*",SP_SUL!AB773)</f>
        <v>FIXO</v>
      </c>
      <c r="I771" s="94" t="str">
        <f>IF(SP_SUL!AC773="","*",SP_SUL!AC773)</f>
        <v>ACIONAMENTO</v>
      </c>
      <c r="J771" s="95" t="str">
        <f>IF(SP_SUL!AA773="","*",SP_SUL!AA773)</f>
        <v>1 (fixo Lucas)</v>
      </c>
      <c r="K771" s="96">
        <f>IF(SP_SUL!AD773="","*",SP_SUL!AD773)</f>
        <v>0.33333333333333331</v>
      </c>
    </row>
    <row r="772" spans="2:11" hidden="1">
      <c r="B772" s="93" t="str">
        <f>IF(SP_SUL!Y774="","*",SP_SUL!Y774)</f>
        <v>*</v>
      </c>
      <c r="C772" s="94" t="str">
        <f>IF(SP_SUL!B774="","*",SP_SUL!B774)</f>
        <v>*</v>
      </c>
      <c r="D772" s="93" t="str">
        <f>IF(SP_SUL!D774="","*",SP_SUL!D774)</f>
        <v>EXPANSÃO TURMA 1</v>
      </c>
      <c r="E772" s="93" t="str">
        <f>IF(SP_SUL!H774="","*",SP_SUL!H774)</f>
        <v>-</v>
      </c>
      <c r="F772" s="99" t="str">
        <f>IF(SP_SUL!M774="","*",SP_SUL!M774)</f>
        <v>ZSU-ZNO</v>
      </c>
      <c r="G772" s="94" t="str">
        <f>IF(SP_SUL!I774="","*",SP_SUL!I774)</f>
        <v>-</v>
      </c>
      <c r="H772" s="94" t="str">
        <f>IF(SP_SUL!AB774="","*",SP_SUL!AB774)</f>
        <v>*</v>
      </c>
      <c r="I772" s="94" t="str">
        <f>IF(SP_SUL!AC774="","*",SP_SUL!AC774)</f>
        <v>*</v>
      </c>
      <c r="J772" s="95" t="str">
        <f>IF(SP_SUL!AA774="","*",SP_SUL!AA774)</f>
        <v>-</v>
      </c>
      <c r="K772" s="96" t="str">
        <f>IF(SP_SUL!AD774="","*",SP_SUL!AD774)</f>
        <v>*</v>
      </c>
    </row>
    <row r="773" spans="2:11" hidden="1">
      <c r="B773" s="93" t="str">
        <f>IF(SP_SUL!Y775="","*",SP_SUL!Y775)</f>
        <v>*</v>
      </c>
      <c r="C773" s="94" t="str">
        <f>IF(SP_SUL!B775="","*",SP_SUL!B775)</f>
        <v>*</v>
      </c>
      <c r="D773" s="93" t="str">
        <f>IF(SP_SUL!D775="","*",SP_SUL!D775)</f>
        <v>*</v>
      </c>
      <c r="E773" s="93" t="str">
        <f>IF(SP_SUL!H775="","*",SP_SUL!H775)</f>
        <v>*</v>
      </c>
      <c r="F773" s="99" t="str">
        <f>IF(SP_SUL!M775="","*",SP_SUL!M775)</f>
        <v>-</v>
      </c>
      <c r="G773" s="94" t="str">
        <f>IF(SP_SUL!I775="","*",SP_SUL!I775)</f>
        <v>*</v>
      </c>
      <c r="H773" s="94" t="str">
        <f>IF(SP_SUL!AB775="","*",SP_SUL!AB775)</f>
        <v>*</v>
      </c>
      <c r="I773" s="94" t="str">
        <f>IF(SP_SUL!AC775="","*",SP_SUL!AC775)</f>
        <v>*</v>
      </c>
      <c r="J773" s="95" t="str">
        <f>IF(SP_SUL!AA775="","*",SP_SUL!AA775)</f>
        <v>-</v>
      </c>
      <c r="K773" s="96" t="str">
        <f>IF(SP_SUL!AD775="","*",SP_SUL!AD775)</f>
        <v>*</v>
      </c>
    </row>
    <row r="774" spans="2:11" hidden="1">
      <c r="B774" s="93" t="str">
        <f>IF(SP_SUL!Y776="","*",SP_SUL!Y776)</f>
        <v>*</v>
      </c>
      <c r="C774" s="94" t="str">
        <f>IF(SP_SUL!B776="","*",SP_SUL!B776)</f>
        <v>*</v>
      </c>
      <c r="D774" s="93" t="str">
        <f>IF(SP_SUL!D776="","*",SP_SUL!D776)</f>
        <v>DANIEL (TP-647)</v>
      </c>
      <c r="E774" s="93" t="str">
        <f>IF(SP_SUL!H776="","*",SP_SUL!H776)</f>
        <v>-</v>
      </c>
      <c r="F774" s="99" t="str">
        <f>IF(SP_SUL!M776="","*",SP_SUL!M776)</f>
        <v>ZST</v>
      </c>
      <c r="G774" s="94" t="str">
        <f>IF(SP_SUL!I776="","*",SP_SUL!I776)</f>
        <v>-</v>
      </c>
      <c r="H774" s="94" t="str">
        <f>IF(SP_SUL!AB776="","*",SP_SUL!AB776)</f>
        <v>*</v>
      </c>
      <c r="I774" s="94" t="str">
        <f>IF(SP_SUL!AC776="","*",SP_SUL!AC776)</f>
        <v>*</v>
      </c>
      <c r="J774" s="95" t="str">
        <f>IF(SP_SUL!AA776="","*",SP_SUL!AA776)</f>
        <v>-</v>
      </c>
      <c r="K774" s="96" t="str">
        <f>IF(SP_SUL!AD776="","*",SP_SUL!AD776)</f>
        <v>*</v>
      </c>
    </row>
    <row r="775" spans="2:11" hidden="1">
      <c r="B775" s="93" t="str">
        <f>IF(SP_SUL!Y777="","*",SP_SUL!Y777)</f>
        <v>*</v>
      </c>
      <c r="C775" s="94" t="str">
        <f>IF(SP_SUL!B777="","*",SP_SUL!B777)</f>
        <v>*</v>
      </c>
      <c r="D775" s="93" t="str">
        <f>IF(SP_SUL!D777="","*",SP_SUL!D777)</f>
        <v>V93</v>
      </c>
      <c r="E775" s="93" t="str">
        <f>IF(SP_SUL!H777="","*",SP_SUL!H777)</f>
        <v>ZYU1</v>
      </c>
      <c r="F775" s="99" t="str">
        <f>IF(SP_SUL!M777="","*",SP_SUL!M777)</f>
        <v>ZYU-ZST</v>
      </c>
      <c r="G775" s="94" t="str">
        <f>IF(SP_SUL!I777="","*",SP_SUL!I777)</f>
        <v>ZYU1</v>
      </c>
      <c r="H775" s="94" t="str">
        <f>IF(SP_SUL!AB777="","*",SP_SUL!AB777)</f>
        <v>FIXO</v>
      </c>
      <c r="I775" s="94" t="str">
        <f>IF(SP_SUL!AC777="","*",SP_SUL!AC777)</f>
        <v>ACIONAMENTO</v>
      </c>
      <c r="J775" s="95" t="str">
        <f>IF(SP_SUL!AA777="","*",SP_SUL!AA777)</f>
        <v>1 (Palazzi)</v>
      </c>
      <c r="K775" s="96">
        <f>IF(SP_SUL!AD777="","*",SP_SUL!AD777)</f>
        <v>0.33333333333333331</v>
      </c>
    </row>
    <row r="776" spans="2:11" hidden="1">
      <c r="B776" s="93" t="str">
        <f>IF(SP_SUL!Y778="","*",SP_SUL!Y778)</f>
        <v>*</v>
      </c>
      <c r="C776" s="94" t="str">
        <f>IF(SP_SUL!B778="","*",SP_SUL!B778)</f>
        <v>*</v>
      </c>
      <c r="D776" s="93" t="str">
        <f>IF(SP_SUL!D778="","*",SP_SUL!D778)</f>
        <v>ROGÉRIO (TP-730)</v>
      </c>
      <c r="E776" s="93" t="str">
        <f>IF(SP_SUL!H778="","*",SP_SUL!H778)</f>
        <v>-</v>
      </c>
      <c r="F776" s="99" t="str">
        <f>IF(SP_SUL!M778="","*",SP_SUL!M778)</f>
        <v>ZYU</v>
      </c>
      <c r="G776" s="94" t="str">
        <f>IF(SP_SUL!I778="","*",SP_SUL!I778)</f>
        <v>-</v>
      </c>
      <c r="H776" s="94" t="str">
        <f>IF(SP_SUL!AB778="","*",SP_SUL!AB778)</f>
        <v>*</v>
      </c>
      <c r="I776" s="94" t="str">
        <f>IF(SP_SUL!AC778="","*",SP_SUL!AC778)</f>
        <v>*</v>
      </c>
      <c r="J776" s="95" t="str">
        <f>IF(SP_SUL!AA778="","*",SP_SUL!AA778)</f>
        <v>-</v>
      </c>
      <c r="K776" s="96" t="str">
        <f>IF(SP_SUL!AD778="","*",SP_SUL!AD778)</f>
        <v>*</v>
      </c>
    </row>
    <row r="777" spans="2:11">
      <c r="B777" s="93" t="str">
        <f>IF(SP_SUL!Y779="","*",SP_SUL!Y779)</f>
        <v>*</v>
      </c>
      <c r="C777" s="94" t="str">
        <f>IF(SP_SUL!B779="","*",SP_SUL!B779)</f>
        <v>*</v>
      </c>
      <c r="D777" s="93" t="str">
        <f>IF(SP_SUL!D779="","*",SP_SUL!D779)</f>
        <v>W59</v>
      </c>
      <c r="E777" s="93" t="str">
        <f>IF(SP_SUL!H779="","*",SP_SUL!H779)</f>
        <v>ZYU1</v>
      </c>
      <c r="F777" s="99" t="str">
        <f>IF(SP_SUL!M779="","*",SP_SUL!M779)</f>
        <v>ZDY-ZFY</v>
      </c>
      <c r="G777" s="94" t="str">
        <f>IF(SP_SUL!I779="","*",SP_SUL!I779)</f>
        <v>ZYU1</v>
      </c>
      <c r="H777" s="94" t="str">
        <f>IF(SP_SUL!AB779="","*",SP_SUL!AB779)</f>
        <v>ESCALA</v>
      </c>
      <c r="I777" s="94" t="str">
        <f>IF(SP_SUL!AC779="","*",SP_SUL!AC779)</f>
        <v>AGD ACIONAMENTO PCM</v>
      </c>
      <c r="J777" s="95" t="str">
        <f>IF(SP_SUL!AA779="","*",SP_SUL!AA779)</f>
        <v>1 (Escala + Auxiliar fixo)</v>
      </c>
      <c r="K777" s="96">
        <f>IF(SP_SUL!AD779="","*",SP_SUL!AD779)</f>
        <v>0.35416666666666669</v>
      </c>
    </row>
    <row r="778" spans="2:11" hidden="1">
      <c r="B778" s="93" t="str">
        <f>IF(SP_SUL!Y780="","*",SP_SUL!Y780)</f>
        <v>*</v>
      </c>
      <c r="C778" s="94" t="str">
        <f>IF(SP_SUL!B780="","*",SP_SUL!B780)</f>
        <v>*</v>
      </c>
      <c r="D778" s="93" t="str">
        <f>IF(SP_SUL!D780="","*",SP_SUL!D780)</f>
        <v>ROBSON (TF-701)</v>
      </c>
      <c r="E778" s="93" t="str">
        <f>IF(SP_SUL!H780="","*",SP_SUL!H780)</f>
        <v>-</v>
      </c>
      <c r="F778" s="99" t="str">
        <f>IF(SP_SUL!M780="","*",SP_SUL!M780)</f>
        <v>ZDY-ZFY</v>
      </c>
      <c r="G778" s="94" t="str">
        <f>IF(SP_SUL!I780="","*",SP_SUL!I780)</f>
        <v>-</v>
      </c>
      <c r="H778" s="94" t="str">
        <f>IF(SP_SUL!AB780="","*",SP_SUL!AB780)</f>
        <v>*</v>
      </c>
      <c r="I778" s="94" t="str">
        <f>IF(SP_SUL!AC780="","*",SP_SUL!AC780)</f>
        <v>*</v>
      </c>
      <c r="J778" s="95" t="str">
        <f>IF(SP_SUL!AA780="","*",SP_SUL!AA780)</f>
        <v>-</v>
      </c>
      <c r="K778" s="96" t="str">
        <f>IF(SP_SUL!AD780="","*",SP_SUL!AD780)</f>
        <v>*</v>
      </c>
    </row>
    <row r="779" spans="2:11" hidden="1">
      <c r="B779" s="93" t="str">
        <f>IF(SP_SUL!Y781="","*",SP_SUL!Y781)</f>
        <v>*</v>
      </c>
      <c r="C779" s="94" t="str">
        <f>IF(SP_SUL!B781="","*",SP_SUL!B781)</f>
        <v>*</v>
      </c>
      <c r="D779" s="93" t="str">
        <f>IF(SP_SUL!D781="","*",SP_SUL!D781)</f>
        <v>JACIANO (TF-674)</v>
      </c>
      <c r="E779" s="93" t="str">
        <f>IF(SP_SUL!H781="","*",SP_SUL!H781)</f>
        <v>-</v>
      </c>
      <c r="F779" s="99" t="str">
        <f>IF(SP_SUL!M781="","*",SP_SUL!M781)</f>
        <v>ZDY-ZFY</v>
      </c>
      <c r="G779" s="94" t="str">
        <f>IF(SP_SUL!I781="","*",SP_SUL!I781)</f>
        <v>-</v>
      </c>
      <c r="H779" s="94" t="str">
        <f>IF(SP_SUL!AB781="","*",SP_SUL!AB781)</f>
        <v>*</v>
      </c>
      <c r="I779" s="94" t="str">
        <f>IF(SP_SUL!AC781="","*",SP_SUL!AC781)</f>
        <v>*</v>
      </c>
      <c r="J779" s="95" t="str">
        <f>IF(SP_SUL!AA781="","*",SP_SUL!AA781)</f>
        <v>-</v>
      </c>
      <c r="K779" s="96" t="str">
        <f>IF(SP_SUL!AD781="","*",SP_SUL!AD781)</f>
        <v>*</v>
      </c>
    </row>
    <row r="780" spans="2:11" hidden="1">
      <c r="B780" s="93" t="str">
        <f>IF(SP_SUL!Y782="","*",SP_SUL!Y782)</f>
        <v>*</v>
      </c>
      <c r="C780" s="94" t="str">
        <f>IF(SP_SUL!B782="","*",SP_SUL!B782)</f>
        <v>*</v>
      </c>
      <c r="D780" s="93" t="str">
        <f>IF(SP_SUL!D782="","*",SP_SUL!D782)</f>
        <v>CLEBISON (TP-728)</v>
      </c>
      <c r="E780" s="93" t="str">
        <f>IF(SP_SUL!H782="","*",SP_SUL!H782)</f>
        <v>-</v>
      </c>
      <c r="F780" s="99" t="str">
        <f>IF(SP_SUL!M782="","*",SP_SUL!M782)</f>
        <v>ZWW-ZKW</v>
      </c>
      <c r="G780" s="94" t="str">
        <f>IF(SP_SUL!I782="","*",SP_SUL!I782)</f>
        <v>-</v>
      </c>
      <c r="H780" s="94" t="str">
        <f>IF(SP_SUL!AB782="","*",SP_SUL!AB782)</f>
        <v>*</v>
      </c>
      <c r="I780" s="94" t="str">
        <f>IF(SP_SUL!AC782="","*",SP_SUL!AC782)</f>
        <v>*</v>
      </c>
      <c r="J780" s="95" t="str">
        <f>IF(SP_SUL!AA782="","*",SP_SUL!AA782)</f>
        <v>-</v>
      </c>
      <c r="K780" s="96" t="str">
        <f>IF(SP_SUL!AD782="","*",SP_SUL!AD782)</f>
        <v>*</v>
      </c>
    </row>
    <row r="781" spans="2:11" hidden="1">
      <c r="B781" s="93" t="str">
        <f>IF(SP_SUL!Y783="","*",SP_SUL!Y783)</f>
        <v>*</v>
      </c>
      <c r="C781" s="94" t="str">
        <f>IF(SP_SUL!B783="","*",SP_SUL!B783)</f>
        <v>*</v>
      </c>
      <c r="D781" s="93" t="str">
        <f>IF(SP_SUL!D783="","*",SP_SUL!D783)</f>
        <v>ISMAEL(TP-726)</v>
      </c>
      <c r="E781" s="93" t="str">
        <f>IF(SP_SUL!H783="","*",SP_SUL!H783)</f>
        <v>-</v>
      </c>
      <c r="F781" s="99" t="str">
        <f>IF(SP_SUL!M783="","*",SP_SUL!M783)</f>
        <v>ZWW-ZKW</v>
      </c>
      <c r="G781" s="94" t="str">
        <f>IF(SP_SUL!I783="","*",SP_SUL!I783)</f>
        <v>-</v>
      </c>
      <c r="H781" s="94" t="str">
        <f>IF(SP_SUL!AB783="","*",SP_SUL!AB783)</f>
        <v>*</v>
      </c>
      <c r="I781" s="94" t="str">
        <f>IF(SP_SUL!AC783="","*",SP_SUL!AC783)</f>
        <v>*</v>
      </c>
      <c r="J781" s="95" t="str">
        <f>IF(SP_SUL!AA783="","*",SP_SUL!AA783)</f>
        <v>-</v>
      </c>
      <c r="K781" s="96" t="str">
        <f>IF(SP_SUL!AD783="","*",SP_SUL!AD783)</f>
        <v>*</v>
      </c>
    </row>
    <row r="782" spans="2:11" hidden="1">
      <c r="B782" s="93" t="str">
        <f>IF(SP_SUL!Y784="","*",SP_SUL!Y784)</f>
        <v>*</v>
      </c>
      <c r="C782" s="94" t="str">
        <f>IF(SP_SUL!B784="","*",SP_SUL!B784)</f>
        <v>*</v>
      </c>
      <c r="D782" s="93" t="str">
        <f>IF(SP_SUL!D784="","*",SP_SUL!D784)</f>
        <v>E17</v>
      </c>
      <c r="E782" s="93" t="str">
        <f>IF(SP_SUL!H784="","*",SP_SUL!H784)</f>
        <v>102ZKW2</v>
      </c>
      <c r="F782" s="99" t="str">
        <f>IF(SP_SUL!M784="","*",SP_SUL!M784)</f>
        <v>ZKW-ZLU</v>
      </c>
      <c r="G782" s="94" t="str">
        <f>IF(SP_SUL!I784="","*",SP_SUL!I784)</f>
        <v>102ZKW2</v>
      </c>
      <c r="H782" s="94" t="str">
        <f>IF(SP_SUL!AB784="","*",SP_SUL!AB784)</f>
        <v>FIXO</v>
      </c>
      <c r="I782" s="94" t="str">
        <f>IF(SP_SUL!AC784="","*",SP_SUL!AC784)</f>
        <v>*</v>
      </c>
      <c r="J782" s="95">
        <f>IF(SP_SUL!AA784="","*",SP_SUL!AA784)</f>
        <v>1</v>
      </c>
      <c r="K782" s="96">
        <f>IF(SP_SUL!AD784="","*",SP_SUL!AD784)</f>
        <v>0.29166666666666669</v>
      </c>
    </row>
    <row r="783" spans="2:11" hidden="1">
      <c r="B783" s="93" t="str">
        <f>IF(SP_SUL!Y785="","*",SP_SUL!Y785)</f>
        <v>*</v>
      </c>
      <c r="C783" s="94" t="str">
        <f>IF(SP_SUL!B785="","*",SP_SUL!B785)</f>
        <v>*</v>
      </c>
      <c r="D783" s="93" t="str">
        <f>IF(SP_SUL!D785="","*",SP_SUL!D785)</f>
        <v>DIEGO (TP-681)</v>
      </c>
      <c r="E783" s="93" t="str">
        <f>IF(SP_SUL!H785="","*",SP_SUL!H785)</f>
        <v>-</v>
      </c>
      <c r="F783" s="99" t="str">
        <f>IF(SP_SUL!M785="","*",SP_SUL!M785)</f>
        <v>ZWI-ZEM</v>
      </c>
      <c r="G783" s="94" t="str">
        <f>IF(SP_SUL!I785="","*",SP_SUL!I785)</f>
        <v>-</v>
      </c>
      <c r="H783" s="94" t="str">
        <f>IF(SP_SUL!AB785="","*",SP_SUL!AB785)</f>
        <v>*</v>
      </c>
      <c r="I783" s="94" t="str">
        <f>IF(SP_SUL!AC785="","*",SP_SUL!AC785)</f>
        <v>*</v>
      </c>
      <c r="J783" s="95" t="str">
        <f>IF(SP_SUL!AA785="","*",SP_SUL!AA785)</f>
        <v>-</v>
      </c>
      <c r="K783" s="96" t="str">
        <f>IF(SP_SUL!AD785="","*",SP_SUL!AD785)</f>
        <v>*</v>
      </c>
    </row>
    <row r="784" spans="2:11" hidden="1">
      <c r="B784" s="93" t="str">
        <f>IF(SP_SUL!Y786="","*",SP_SUL!Y786)</f>
        <v>*</v>
      </c>
      <c r="C784" s="94" t="str">
        <f>IF(SP_SUL!B786="","*",SP_SUL!B786)</f>
        <v>*</v>
      </c>
      <c r="D784" s="93" t="str">
        <f>IF(SP_SUL!D786="","*",SP_SUL!D786)</f>
        <v>W60</v>
      </c>
      <c r="E784" s="93" t="str">
        <f>IF(SP_SUL!H786="","*",SP_SUL!H786)</f>
        <v>ZEM130-2</v>
      </c>
      <c r="F784" s="99" t="str">
        <f>IF(SP_SUL!M786="","*",SP_SUL!M786)</f>
        <v>ZEJ</v>
      </c>
      <c r="G784" s="94" t="str">
        <f>IF(SP_SUL!I786="","*",SP_SUL!I786)</f>
        <v>ZEM130-2</v>
      </c>
      <c r="H784" s="94" t="str">
        <f>IF(SP_SUL!AB786="","*",SP_SUL!AB786)</f>
        <v>FIXO</v>
      </c>
      <c r="I784" s="94" t="str">
        <f>IF(SP_SUL!AC786="","*",SP_SUL!AC786)</f>
        <v>ACIONAMENTO</v>
      </c>
      <c r="J784" s="95">
        <f>IF(SP_SUL!AA786="","*",SP_SUL!AA786)</f>
        <v>1</v>
      </c>
      <c r="K784" s="96">
        <f>IF(SP_SUL!AD786="","*",SP_SUL!AD786)</f>
        <v>0.29166666666666669</v>
      </c>
    </row>
    <row r="785" spans="2:11" hidden="1">
      <c r="B785" s="93" t="str">
        <f>IF(SP_SUL!Y787="","*",SP_SUL!Y787)</f>
        <v>*</v>
      </c>
      <c r="C785" s="94" t="str">
        <f>IF(SP_SUL!B787="","*",SP_SUL!B787)</f>
        <v>*</v>
      </c>
      <c r="D785" s="93" t="str">
        <f>IF(SP_SUL!D787="","*",SP_SUL!D787)</f>
        <v>V89</v>
      </c>
      <c r="E785" s="93" t="str">
        <f>IF(SP_SUL!H787="","*",SP_SUL!H787)</f>
        <v>ZEM2</v>
      </c>
      <c r="F785" s="99" t="str">
        <f>IF(SP_SUL!M787="","*",SP_SUL!M787)</f>
        <v>ZWI-ZEM</v>
      </c>
      <c r="G785" s="94" t="str">
        <f>IF(SP_SUL!I787="","*",SP_SUL!I787)</f>
        <v>ZEM</v>
      </c>
      <c r="H785" s="94" t="str">
        <f>IF(SP_SUL!AB787="","*",SP_SUL!AB787)</f>
        <v>*</v>
      </c>
      <c r="I785" s="94" t="str">
        <f>IF(SP_SUL!AC787="","*",SP_SUL!AC787)</f>
        <v>*</v>
      </c>
      <c r="J785" s="95" t="str">
        <f>IF(SP_SUL!AA787="","*",SP_SUL!AA787)</f>
        <v>*</v>
      </c>
      <c r="K785" s="96" t="str">
        <f>IF(SP_SUL!AD787="","*",SP_SUL!AD787)</f>
        <v>*</v>
      </c>
    </row>
    <row r="786" spans="2:11" hidden="1">
      <c r="B786" s="93" t="str">
        <f>IF(SP_SUL!Y788="","*",SP_SUL!Y788)</f>
        <v>*</v>
      </c>
      <c r="C786" s="94" t="str">
        <f>IF(SP_SUL!B788="","*",SP_SUL!B788)</f>
        <v>*</v>
      </c>
      <c r="D786" s="93" t="str">
        <f>IF(SP_SUL!D788="","*",SP_SUL!D788)</f>
        <v>MATEUS (TP-809)</v>
      </c>
      <c r="E786" s="93" t="str">
        <f>IF(SP_SUL!H788="","*",SP_SUL!H788)</f>
        <v>-</v>
      </c>
      <c r="F786" s="99" t="str">
        <f>IF(SP_SUL!M788="","*",SP_SUL!M788)</f>
        <v>ZRB-ZEV</v>
      </c>
      <c r="G786" s="94" t="str">
        <f>IF(SP_SUL!I788="","*",SP_SUL!I788)</f>
        <v>*</v>
      </c>
      <c r="H786" s="94" t="str">
        <f>IF(SP_SUL!AB788="","*",SP_SUL!AB788)</f>
        <v>*</v>
      </c>
      <c r="I786" s="94" t="str">
        <f>IF(SP_SUL!AC788="","*",SP_SUL!AC788)</f>
        <v>*</v>
      </c>
      <c r="J786" s="95" t="str">
        <f>IF(SP_SUL!AA788="","*",SP_SUL!AA788)</f>
        <v>-</v>
      </c>
      <c r="K786" s="96" t="str">
        <f>IF(SP_SUL!AD788="","*",SP_SUL!AD788)</f>
        <v>*</v>
      </c>
    </row>
    <row r="787" spans="2:11" hidden="1">
      <c r="B787" s="93" t="str">
        <f>IF(SP_SUL!Y789="","*",SP_SUL!Y789)</f>
        <v>*</v>
      </c>
      <c r="C787" s="94" t="str">
        <f>IF(SP_SUL!B789="","*",SP_SUL!B789)</f>
        <v>*</v>
      </c>
      <c r="D787" s="93" t="str">
        <f>IF(SP_SUL!D789="","*",SP_SUL!D789)</f>
        <v>WALTER (TP-810)</v>
      </c>
      <c r="E787" s="93" t="str">
        <f>IF(SP_SUL!H789="","*",SP_SUL!H789)</f>
        <v>-</v>
      </c>
      <c r="F787" s="99" t="str">
        <f>IF(SP_SUL!M789="","*",SP_SUL!M789)</f>
        <v>ZRB-ZEV</v>
      </c>
      <c r="G787" s="94" t="str">
        <f>IF(SP_SUL!I789="","*",SP_SUL!I789)</f>
        <v>-</v>
      </c>
      <c r="H787" s="94" t="str">
        <f>IF(SP_SUL!AB789="","*",SP_SUL!AB789)</f>
        <v>*</v>
      </c>
      <c r="I787" s="94" t="str">
        <f>IF(SP_SUL!AC789="","*",SP_SUL!AC789)</f>
        <v>*</v>
      </c>
      <c r="J787" s="95" t="str">
        <f>IF(SP_SUL!AA789="","*",SP_SUL!AA789)</f>
        <v>-</v>
      </c>
      <c r="K787" s="96" t="str">
        <f>IF(SP_SUL!AD789="","*",SP_SUL!AD789)</f>
        <v>*</v>
      </c>
    </row>
    <row r="788" spans="2:11" hidden="1">
      <c r="B788" s="93" t="str">
        <f>IF(SP_SUL!Y790="","*",SP_SUL!Y790)</f>
        <v>*</v>
      </c>
      <c r="C788" s="94" t="str">
        <f>IF(SP_SUL!B790="","*",SP_SUL!B790)</f>
        <v>*</v>
      </c>
      <c r="D788" s="93" t="str">
        <f>IF(SP_SUL!D790="","*",SP_SUL!D790)</f>
        <v>ADENISON (TP-810)</v>
      </c>
      <c r="E788" s="93" t="str">
        <f>IF(SP_SUL!H790="","*",SP_SUL!H790)</f>
        <v>-</v>
      </c>
      <c r="F788" s="99" t="str">
        <f>IF(SP_SUL!M790="","*",SP_SUL!M790)</f>
        <v>ZRB-ZEV</v>
      </c>
      <c r="G788" s="94" t="str">
        <f>IF(SP_SUL!I790="","*",SP_SUL!I790)</f>
        <v>-</v>
      </c>
      <c r="H788" s="94" t="str">
        <f>IF(SP_SUL!AB790="","*",SP_SUL!AB790)</f>
        <v>*</v>
      </c>
      <c r="I788" s="94" t="str">
        <f>IF(SP_SUL!AC790="","*",SP_SUL!AC790)</f>
        <v>*</v>
      </c>
      <c r="J788" s="95" t="str">
        <f>IF(SP_SUL!AA790="","*",SP_SUL!AA790)</f>
        <v>-</v>
      </c>
      <c r="K788" s="96" t="str">
        <f>IF(SP_SUL!AD790="","*",SP_SUL!AD790)</f>
        <v>*</v>
      </c>
    </row>
    <row r="789" spans="2:11" hidden="1">
      <c r="B789" s="93" t="str">
        <f>IF(SP_SUL!Y791="","*",SP_SUL!Y791)</f>
        <v>*</v>
      </c>
      <c r="C789" s="94" t="str">
        <f>IF(SP_SUL!B791="","*",SP_SUL!B791)</f>
        <v>*</v>
      </c>
      <c r="D789" s="93" t="str">
        <f>IF(SP_SUL!D791="","*",SP_SUL!D791)</f>
        <v>CAIQUE (TMA-677)</v>
      </c>
      <c r="E789" s="93" t="str">
        <f>IF(SP_SUL!H791="","*",SP_SUL!H791)</f>
        <v>-</v>
      </c>
      <c r="F789" s="99" t="str">
        <f>IF(SP_SUL!M791="","*",SP_SUL!M791)</f>
        <v>ZRB-ZEV</v>
      </c>
      <c r="G789" s="94" t="str">
        <f>IF(SP_SUL!I791="","*",SP_SUL!I791)</f>
        <v>-</v>
      </c>
      <c r="H789" s="94" t="str">
        <f>IF(SP_SUL!AB791="","*",SP_SUL!AB791)</f>
        <v>*</v>
      </c>
      <c r="I789" s="94" t="str">
        <f>IF(SP_SUL!AC791="","*",SP_SUL!AC791)</f>
        <v>*</v>
      </c>
      <c r="J789" s="95" t="str">
        <f>IF(SP_SUL!AA791="","*",SP_SUL!AA791)</f>
        <v>-</v>
      </c>
      <c r="K789" s="96" t="str">
        <f>IF(SP_SUL!AD791="","*",SP_SUL!AD791)</f>
        <v>*</v>
      </c>
    </row>
    <row r="790" spans="2:11" hidden="1">
      <c r="B790" s="93" t="str">
        <f>IF(SP_SUL!Y792="","*",SP_SUL!Y792)</f>
        <v>*</v>
      </c>
      <c r="C790" s="94" t="str">
        <f>IF(SP_SUL!B792="","*",SP_SUL!B792)</f>
        <v>*</v>
      </c>
      <c r="D790" s="93" t="str">
        <f>IF(SP_SUL!D792="","*",SP_SUL!D792)</f>
        <v>A84</v>
      </c>
      <c r="E790" s="93" t="str">
        <f>IF(SP_SUL!H792="","*",SP_SUL!H792)</f>
        <v>ZKW</v>
      </c>
      <c r="F790" s="99" t="str">
        <f>IF(SP_SUL!M792="","*",SP_SUL!M792)</f>
        <v>ZKW-ZEV</v>
      </c>
      <c r="G790" s="94" t="str">
        <f>IF(SP_SUL!I792="","*",SP_SUL!I792)</f>
        <v>ZEV</v>
      </c>
      <c r="H790" s="94" t="str">
        <f>IF(SP_SUL!AB792="","*",SP_SUL!AB792)</f>
        <v>*</v>
      </c>
      <c r="I790" s="94" t="str">
        <f>IF(SP_SUL!AC792="","*",SP_SUL!AC792)</f>
        <v>*</v>
      </c>
      <c r="J790" s="95" t="str">
        <f>IF(SP_SUL!AA792="","*",SP_SUL!AA792)</f>
        <v>*</v>
      </c>
      <c r="K790" s="96" t="str">
        <f>IF(SP_SUL!AD792="","*",SP_SUL!AD792)</f>
        <v>*</v>
      </c>
    </row>
    <row r="791" spans="2:11" hidden="1">
      <c r="B791" s="93" t="str">
        <f>IF(SP_SUL!Y793="","*",SP_SUL!Y793)</f>
        <v>*</v>
      </c>
      <c r="C791" s="94" t="str">
        <f>IF(SP_SUL!B793="","*",SP_SUL!B793)</f>
        <v>*</v>
      </c>
      <c r="D791" s="93" t="str">
        <f>IF(SP_SUL!D793="","*",SP_SUL!D793)</f>
        <v>*</v>
      </c>
      <c r="E791" s="93" t="str">
        <f>IF(SP_SUL!H793="","*",SP_SUL!H793)</f>
        <v>*</v>
      </c>
      <c r="F791" s="99" t="str">
        <f>IF(SP_SUL!M793="","*",SP_SUL!M793)</f>
        <v>-</v>
      </c>
      <c r="G791" s="94" t="str">
        <f>IF(SP_SUL!I793="","*",SP_SUL!I793)</f>
        <v>*</v>
      </c>
      <c r="H791" s="94" t="str">
        <f>IF(SP_SUL!AB793="","*",SP_SUL!AB793)</f>
        <v>*</v>
      </c>
      <c r="I791" s="94" t="str">
        <f>IF(SP_SUL!AC793="","*",SP_SUL!AC793)</f>
        <v>*</v>
      </c>
      <c r="J791" s="95" t="str">
        <f>IF(SP_SUL!AA793="","*",SP_SUL!AA793)</f>
        <v>*</v>
      </c>
      <c r="K791" s="96" t="str">
        <f>IF(SP_SUL!AD793="","*",SP_SUL!AD793)</f>
        <v>*</v>
      </c>
    </row>
    <row r="792" spans="2:11" hidden="1">
      <c r="B792" s="93" t="str">
        <f>IF(SP_SUL!Y794="","*",SP_SUL!Y794)</f>
        <v>*</v>
      </c>
      <c r="C792" s="94" t="str">
        <f>IF(SP_SUL!B794="","*",SP_SUL!B794)</f>
        <v>*</v>
      </c>
      <c r="D792" s="93" t="str">
        <f>IF(SP_SUL!D794="","*",SP_SUL!D794)</f>
        <v xml:space="preserve">TURMA FIXA VIA </v>
      </c>
      <c r="E792" s="93" t="str">
        <f>IF(SP_SUL!H794="","*",SP_SUL!H794)</f>
        <v>-</v>
      </c>
      <c r="F792" s="99" t="str">
        <f>IF(SP_SUL!M794="","*",SP_SUL!M794)</f>
        <v>ZEZ-ZXW</v>
      </c>
      <c r="G792" s="94" t="str">
        <f>IF(SP_SUL!I794="","*",SP_SUL!I794)</f>
        <v>-</v>
      </c>
      <c r="H792" s="94" t="str">
        <f>IF(SP_SUL!AB794="","*",SP_SUL!AB794)</f>
        <v>*</v>
      </c>
      <c r="I792" s="94" t="str">
        <f>IF(SP_SUL!AC794="","*",SP_SUL!AC794)</f>
        <v>*</v>
      </c>
      <c r="J792" s="95" t="str">
        <f>IF(SP_SUL!AA794="","*",SP_SUL!AA794)</f>
        <v>-</v>
      </c>
      <c r="K792" s="96" t="str">
        <f>IF(SP_SUL!AD794="","*",SP_SUL!AD794)</f>
        <v>*</v>
      </c>
    </row>
    <row r="793" spans="2:11" hidden="1">
      <c r="B793" s="93" t="str">
        <f>IF(SP_SUL!Y795="","*",SP_SUL!Y795)</f>
        <v>*</v>
      </c>
      <c r="C793" s="94" t="str">
        <f>IF(SP_SUL!B795="","*",SP_SUL!B795)</f>
        <v>*</v>
      </c>
      <c r="D793" s="93" t="str">
        <f>IF(SP_SUL!D795="","*",SP_SUL!D795)</f>
        <v>W61</v>
      </c>
      <c r="E793" s="93" t="str">
        <f>IF(SP_SUL!H795="","*",SP_SUL!H795)</f>
        <v>K67ZEV2</v>
      </c>
      <c r="F793" s="99" t="str">
        <f>IF(SP_SUL!M795="","*",SP_SUL!M795)</f>
        <v>ZXW-ZGP</v>
      </c>
      <c r="G793" s="94" t="str">
        <f>IF(SP_SUL!I795="","*",SP_SUL!I795)</f>
        <v>K67ZEV2</v>
      </c>
      <c r="H793" s="94" t="str">
        <f>IF(SP_SUL!AB795="","*",SP_SUL!AB795)</f>
        <v>FIXO</v>
      </c>
      <c r="I793" s="94" t="str">
        <f>IF(SP_SUL!AC795="","*",SP_SUL!AC795)</f>
        <v>ACIONAMENTO</v>
      </c>
      <c r="J793" s="95">
        <f>IF(SP_SUL!AA795="","*",SP_SUL!AA795)</f>
        <v>1</v>
      </c>
      <c r="K793" s="96">
        <f>IF(SP_SUL!AD795="","*",SP_SUL!AD795)</f>
        <v>0.3125</v>
      </c>
    </row>
    <row r="794" spans="2:11" hidden="1">
      <c r="B794" s="93" t="str">
        <f>IF(SP_SUL!Y796="","*",SP_SUL!Y796)</f>
        <v>*</v>
      </c>
      <c r="C794" s="94" t="str">
        <f>IF(SP_SUL!B796="","*",SP_SUL!B796)</f>
        <v>*</v>
      </c>
      <c r="D794" s="93" t="str">
        <f>IF(SP_SUL!D796="","*",SP_SUL!D796)</f>
        <v>W62</v>
      </c>
      <c r="E794" s="93" t="str">
        <f>IF(SP_SUL!H796="","*",SP_SUL!H796)</f>
        <v>ZPT1051</v>
      </c>
      <c r="F794" s="99" t="str">
        <f>IF(SP_SUL!M796="","*",SP_SUL!M796)</f>
        <v>ZXW-ZGP</v>
      </c>
      <c r="G794" s="94" t="str">
        <f>IF(SP_SUL!I796="","*",SP_SUL!I796)</f>
        <v>ZPTZDR</v>
      </c>
      <c r="H794" s="94" t="str">
        <f>IF(SP_SUL!AB796="","*",SP_SUL!AB796)</f>
        <v>FIXO</v>
      </c>
      <c r="I794" s="94" t="str">
        <f>IF(SP_SUL!AC796="","*",SP_SUL!AC796)</f>
        <v>ACIONAMENTO</v>
      </c>
      <c r="J794" s="95">
        <f>IF(SP_SUL!AA796="","*",SP_SUL!AA796)</f>
        <v>1</v>
      </c>
      <c r="K794" s="96">
        <f>IF(SP_SUL!AD796="","*",SP_SUL!AD796)</f>
        <v>0.29166666666666669</v>
      </c>
    </row>
    <row r="795" spans="2:11" hidden="1">
      <c r="B795" s="93" t="str">
        <f>IF(SP_SUL!Y797="","*",SP_SUL!Y797)</f>
        <v>*</v>
      </c>
      <c r="C795" s="94" t="str">
        <f>IF(SP_SUL!B797="","*",SP_SUL!B797)</f>
        <v>*</v>
      </c>
      <c r="D795" s="93" t="str">
        <f>IF(SP_SUL!D797="","*",SP_SUL!D797)</f>
        <v>A85</v>
      </c>
      <c r="E795" s="93" t="str">
        <f>IF(SP_SUL!H797="","*",SP_SUL!H797)</f>
        <v>ZXW-2</v>
      </c>
      <c r="F795" s="99" t="str">
        <f>IF(SP_SUL!M797="","*",SP_SUL!M797)</f>
        <v>ZXW-ZEV</v>
      </c>
      <c r="G795" s="94" t="str">
        <f>IF(SP_SUL!I797="","*",SP_SUL!I797)</f>
        <v>ZEV-2</v>
      </c>
      <c r="H795" s="94" t="str">
        <f>IF(SP_SUL!AB797="","*",SP_SUL!AB797)</f>
        <v>FIXO</v>
      </c>
      <c r="I795" s="94" t="str">
        <f>IF(SP_SUL!AC797="","*",SP_SUL!AC797)</f>
        <v>ACIONAMENTO</v>
      </c>
      <c r="J795" s="95">
        <f>IF(SP_SUL!AA797="","*",SP_SUL!AA797)</f>
        <v>1</v>
      </c>
      <c r="K795" s="96">
        <f>IF(SP_SUL!AD797="","*",SP_SUL!AD797)</f>
        <v>0.33333333333333331</v>
      </c>
    </row>
    <row r="796" spans="2:11" hidden="1">
      <c r="B796" s="93" t="str">
        <f>IF(SP_SUL!Y798="","*",SP_SUL!Y798)</f>
        <v>*</v>
      </c>
      <c r="C796" s="94" t="str">
        <f>IF(SP_SUL!B798="","*",SP_SUL!B798)</f>
        <v>*</v>
      </c>
      <c r="D796" s="93" t="str">
        <f>IF(SP_SUL!D798="","*",SP_SUL!D798)</f>
        <v>THIAGO (TF-685)</v>
      </c>
      <c r="E796" s="93" t="str">
        <f>IF(SP_SUL!H798="","*",SP_SUL!H798)</f>
        <v>-</v>
      </c>
      <c r="F796" s="99" t="str">
        <f>IF(SP_SUL!M798="","*",SP_SUL!M798)</f>
        <v>ZXW-ZGP</v>
      </c>
      <c r="G796" s="94" t="str">
        <f>IF(SP_SUL!I798="","*",SP_SUL!I798)</f>
        <v>-</v>
      </c>
      <c r="H796" s="94" t="str">
        <f>IF(SP_SUL!AB798="","*",SP_SUL!AB798)</f>
        <v>*</v>
      </c>
      <c r="I796" s="94" t="str">
        <f>IF(SP_SUL!AC798="","*",SP_SUL!AC798)</f>
        <v>*</v>
      </c>
      <c r="J796" s="95" t="str">
        <f>IF(SP_SUL!AA798="","*",SP_SUL!AA798)</f>
        <v>-</v>
      </c>
      <c r="K796" s="96" t="str">
        <f>IF(SP_SUL!AD798="","*",SP_SUL!AD798)</f>
        <v>*</v>
      </c>
    </row>
    <row r="797" spans="2:11" hidden="1">
      <c r="B797" s="93" t="str">
        <f>IF(SP_SUL!Y799="","*",SP_SUL!Y799)</f>
        <v>*</v>
      </c>
      <c r="C797" s="94" t="str">
        <f>IF(SP_SUL!B799="","*",SP_SUL!B799)</f>
        <v>*</v>
      </c>
      <c r="D797" s="93" t="str">
        <f>IF(SP_SUL!D799="","*",SP_SUL!D799)</f>
        <v>HUELTON (TP-725)</v>
      </c>
      <c r="E797" s="93" t="str">
        <f>IF(SP_SUL!H799="","*",SP_SUL!H799)</f>
        <v>-</v>
      </c>
      <c r="F797" s="99" t="str">
        <f>IF(SP_SUL!M799="","*",SP_SUL!M799)</f>
        <v>ZPT</v>
      </c>
      <c r="G797" s="94" t="str">
        <f>IF(SP_SUL!I799="","*",SP_SUL!I799)</f>
        <v>-</v>
      </c>
      <c r="H797" s="94" t="str">
        <f>IF(SP_SUL!AB799="","*",SP_SUL!AB799)</f>
        <v>*</v>
      </c>
      <c r="I797" s="94" t="str">
        <f>IF(SP_SUL!AC799="","*",SP_SUL!AC799)</f>
        <v>*</v>
      </c>
      <c r="J797" s="95" t="str">
        <f>IF(SP_SUL!AA799="","*",SP_SUL!AA799)</f>
        <v>-</v>
      </c>
      <c r="K797" s="96" t="str">
        <f>IF(SP_SUL!AD799="","*",SP_SUL!AD799)</f>
        <v>*</v>
      </c>
    </row>
    <row r="798" spans="2:11" hidden="1">
      <c r="B798" s="93" t="str">
        <f>IF(SP_SUL!Y801="","*",SP_SUL!Y801)</f>
        <v>*</v>
      </c>
      <c r="C798" s="94" t="str">
        <f>IF(SP_SUL!B801="","*",SP_SUL!B801)</f>
        <v>*</v>
      </c>
      <c r="D798" s="93" t="str">
        <f>IF(SP_SUL!D801="","*",SP_SUL!D801)</f>
        <v>EXPANSÃO TURMA 1</v>
      </c>
      <c r="E798" s="93" t="str">
        <f>IF(SP_SUL!H801="","*",SP_SUL!H801)</f>
        <v>-</v>
      </c>
      <c r="F798" s="99" t="str">
        <f>IF(SP_SUL!M801="","*",SP_SUL!M801)</f>
        <v>109-ZGM</v>
      </c>
      <c r="G798" s="94" t="str">
        <f>IF(SP_SUL!I801="","*",SP_SUL!I801)</f>
        <v>-</v>
      </c>
      <c r="H798" s="94" t="str">
        <f>IF(SP_SUL!AB801="","*",SP_SUL!AB801)</f>
        <v>*</v>
      </c>
      <c r="I798" s="94" t="str">
        <f>IF(SP_SUL!AC801="","*",SP_SUL!AC801)</f>
        <v>*</v>
      </c>
      <c r="J798" s="95" t="str">
        <f>IF(SP_SUL!AA801="","*",SP_SUL!AA801)</f>
        <v>-</v>
      </c>
      <c r="K798" s="96" t="str">
        <f>IF(SP_SUL!AD801="","*",SP_SUL!AD801)</f>
        <v>*</v>
      </c>
    </row>
    <row r="799" spans="2:11" hidden="1">
      <c r="B799" s="93" t="str">
        <f>IF(SP_SUL!Y802="","*",SP_SUL!Y802)</f>
        <v>*</v>
      </c>
      <c r="C799" s="94" t="str">
        <f>IF(SP_SUL!B802="","*",SP_SUL!B802)</f>
        <v>*</v>
      </c>
      <c r="D799" s="93" t="str">
        <f>IF(SP_SUL!D802="","*",SP_SUL!D802)</f>
        <v>LEANDRO (TP-727)</v>
      </c>
      <c r="E799" s="93" t="str">
        <f>IF(SP_SUL!H802="","*",SP_SUL!H802)</f>
        <v>-</v>
      </c>
      <c r="F799" s="99" t="str">
        <f>IF(SP_SUL!M802="","*",SP_SUL!M802)</f>
        <v>109-ZGM</v>
      </c>
      <c r="G799" s="94" t="str">
        <f>IF(SP_SUL!I802="","*",SP_SUL!I802)</f>
        <v>-</v>
      </c>
      <c r="H799" s="94" t="str">
        <f>IF(SP_SUL!AB802="","*",SP_SUL!AB802)</f>
        <v>*</v>
      </c>
      <c r="I799" s="94" t="str">
        <f>IF(SP_SUL!AC802="","*",SP_SUL!AC802)</f>
        <v>*</v>
      </c>
      <c r="J799" s="95" t="str">
        <f>IF(SP_SUL!AA802="","*",SP_SUL!AA802)</f>
        <v>-</v>
      </c>
      <c r="K799" s="96" t="str">
        <f>IF(SP_SUL!AD802="","*",SP_SUL!AD802)</f>
        <v>*</v>
      </c>
    </row>
    <row r="800" spans="2:11" hidden="1">
      <c r="B800" s="93" t="str">
        <f>IF(SP_SUL!Y803="","*",SP_SUL!Y803)</f>
        <v>*</v>
      </c>
      <c r="C800" s="94" t="str">
        <f>IF(SP_SUL!B803="","*",SP_SUL!B803)</f>
        <v>*</v>
      </c>
      <c r="D800" s="93" t="str">
        <f>IF(SP_SUL!D803="","*",SP_SUL!D803)</f>
        <v>*</v>
      </c>
      <c r="E800" s="93" t="str">
        <f>IF(SP_SUL!H803="","*",SP_SUL!H803)</f>
        <v>*</v>
      </c>
      <c r="F800" s="99" t="str">
        <f>IF(SP_SUL!M803="","*",SP_SUL!M803)</f>
        <v>-</v>
      </c>
      <c r="G800" s="94" t="str">
        <f>IF(SP_SUL!I803="","*",SP_SUL!I803)</f>
        <v>*</v>
      </c>
      <c r="H800" s="94" t="str">
        <f>IF(SP_SUL!AB803="","*",SP_SUL!AB803)</f>
        <v>*</v>
      </c>
      <c r="I800" s="94" t="str">
        <f>IF(SP_SUL!AC803="","*",SP_SUL!AC803)</f>
        <v>*</v>
      </c>
      <c r="J800" s="95" t="str">
        <f>IF(SP_SUL!AA803="","*",SP_SUL!AA803)</f>
        <v>*</v>
      </c>
      <c r="K800" s="96" t="str">
        <f>IF(SP_SUL!AD803="","*",SP_SUL!AD803)</f>
        <v>*</v>
      </c>
    </row>
    <row r="801" spans="2:11" hidden="1">
      <c r="B801" s="93" t="str">
        <f>IF(SP_SUL!Y804="","*",SP_SUL!Y804)</f>
        <v>*</v>
      </c>
      <c r="C801" s="94" t="str">
        <f>IF(SP_SUL!B804="","*",SP_SUL!B804)</f>
        <v>*</v>
      </c>
      <c r="D801" s="93" t="str">
        <f>IF(SP_SUL!D804="","*",SP_SUL!D804)</f>
        <v>*</v>
      </c>
      <c r="E801" s="93" t="str">
        <f>IF(SP_SUL!H804="","*",SP_SUL!H804)</f>
        <v>*</v>
      </c>
      <c r="F801" s="99" t="str">
        <f>IF(SP_SUL!M804="","*",SP_SUL!M804)</f>
        <v>-</v>
      </c>
      <c r="G801" s="94" t="str">
        <f>IF(SP_SUL!I804="","*",SP_SUL!I804)</f>
        <v>*</v>
      </c>
      <c r="H801" s="94" t="str">
        <f>IF(SP_SUL!AB804="","*",SP_SUL!AB804)</f>
        <v>*</v>
      </c>
      <c r="I801" s="94" t="str">
        <f>IF(SP_SUL!AC804="","*",SP_SUL!AC804)</f>
        <v>*</v>
      </c>
      <c r="J801" s="95" t="str">
        <f>IF(SP_SUL!AA804="","*",SP_SUL!AA804)</f>
        <v>*</v>
      </c>
      <c r="K801" s="96" t="str">
        <f>IF(SP_SUL!AD804="","*",SP_SUL!AD804)</f>
        <v>*</v>
      </c>
    </row>
    <row r="802" spans="2:11" hidden="1">
      <c r="B802" s="93" t="str">
        <f>IF(SP_SUL!Y805="","*",SP_SUL!Y805)</f>
        <v>*</v>
      </c>
      <c r="C802" s="94" t="str">
        <f>IF(SP_SUL!B805="","*",SP_SUL!B805)</f>
        <v>*</v>
      </c>
      <c r="D802" s="93" t="str">
        <f>IF(SP_SUL!D805="","*",SP_SUL!D805)</f>
        <v>*</v>
      </c>
      <c r="E802" s="93" t="str">
        <f>IF(SP_SUL!H805="","*",SP_SUL!H805)</f>
        <v>*</v>
      </c>
      <c r="F802" s="99" t="str">
        <f>IF(SP_SUL!M805="","*",SP_SUL!M805)</f>
        <v>-</v>
      </c>
      <c r="G802" s="94" t="str">
        <f>IF(SP_SUL!I805="","*",SP_SUL!I805)</f>
        <v>*</v>
      </c>
      <c r="H802" s="94" t="str">
        <f>IF(SP_SUL!AB805="","*",SP_SUL!AB805)</f>
        <v>*</v>
      </c>
      <c r="I802" s="94" t="str">
        <f>IF(SP_SUL!AC805="","*",SP_SUL!AC805)</f>
        <v>*</v>
      </c>
      <c r="J802" s="95" t="str">
        <f>IF(SP_SUL!AA805="","*",SP_SUL!AA805)</f>
        <v>*</v>
      </c>
      <c r="K802" s="96" t="str">
        <f>IF(SP_SUL!AD805="","*",SP_SUL!AD805)</f>
        <v>*</v>
      </c>
    </row>
    <row r="803" spans="2:11" hidden="1">
      <c r="B803" s="93" t="str">
        <f>IF(SP_SUL!Y806="","*",SP_SUL!Y806)</f>
        <v>*</v>
      </c>
      <c r="C803" s="94" t="str">
        <f>IF(SP_SUL!B806="","*",SP_SUL!B806)</f>
        <v>*</v>
      </c>
      <c r="D803" s="93" t="str">
        <f>IF(SP_SUL!D806="","*",SP_SUL!D806)</f>
        <v>*</v>
      </c>
      <c r="E803" s="93" t="str">
        <f>IF(SP_SUL!H806="","*",SP_SUL!H806)</f>
        <v>*</v>
      </c>
      <c r="F803" s="99" t="str">
        <f>IF(SP_SUL!M806="","*",SP_SUL!M806)</f>
        <v>-</v>
      </c>
      <c r="G803" s="94" t="str">
        <f>IF(SP_SUL!I806="","*",SP_SUL!I806)</f>
        <v>*</v>
      </c>
      <c r="H803" s="94" t="str">
        <f>IF(SP_SUL!AB806="","*",SP_SUL!AB806)</f>
        <v>*</v>
      </c>
      <c r="I803" s="94" t="str">
        <f>IF(SP_SUL!AC806="","*",SP_SUL!AC806)</f>
        <v>*</v>
      </c>
      <c r="J803" s="95" t="str">
        <f>IF(SP_SUL!AA806="","*",SP_SUL!AA806)</f>
        <v>*</v>
      </c>
      <c r="K803" s="96" t="str">
        <f>IF(SP_SUL!AD806="","*",SP_SUL!AD806)</f>
        <v>*</v>
      </c>
    </row>
    <row r="804" spans="2:11" hidden="1">
      <c r="B804" s="93" t="str">
        <f>IF(SP_SUL!Y807="","*",SP_SUL!Y807)</f>
        <v>*</v>
      </c>
      <c r="C804" s="94" t="str">
        <f>IF(SP_SUL!B807="","*",SP_SUL!B807)</f>
        <v>*</v>
      </c>
      <c r="D804" s="93" t="str">
        <f>IF(SP_SUL!D807="","*",SP_SUL!D807)</f>
        <v>*</v>
      </c>
      <c r="E804" s="93" t="str">
        <f>IF(SP_SUL!H807="","*",SP_SUL!H807)</f>
        <v>*</v>
      </c>
      <c r="F804" s="99" t="str">
        <f>IF(SP_SUL!M807="","*",SP_SUL!M807)</f>
        <v>-</v>
      </c>
      <c r="G804" s="94" t="str">
        <f>IF(SP_SUL!I807="","*",SP_SUL!I807)</f>
        <v>*</v>
      </c>
      <c r="H804" s="94" t="str">
        <f>IF(SP_SUL!AB807="","*",SP_SUL!AB807)</f>
        <v>*</v>
      </c>
      <c r="I804" s="94" t="str">
        <f>IF(SP_SUL!AC807="","*",SP_SUL!AC807)</f>
        <v>*</v>
      </c>
      <c r="J804" s="95" t="str">
        <f>IF(SP_SUL!AA807="","*",SP_SUL!AA807)</f>
        <v>*</v>
      </c>
      <c r="K804" s="96" t="str">
        <f>IF(SP_SUL!AD807="","*",SP_SUL!AD807)</f>
        <v>*</v>
      </c>
    </row>
    <row r="805" spans="2:11" hidden="1">
      <c r="B805" s="93" t="str">
        <f>IF(SP_SUL!Y808="","*",SP_SUL!Y808)</f>
        <v>*</v>
      </c>
      <c r="C805" s="94" t="str">
        <f>IF(SP_SUL!B808="","*",SP_SUL!B808)</f>
        <v>*</v>
      </c>
      <c r="D805" s="93" t="str">
        <f>IF(SP_SUL!D808="","*",SP_SUL!D808)</f>
        <v>*</v>
      </c>
      <c r="E805" s="93" t="str">
        <f>IF(SP_SUL!H808="","*",SP_SUL!H808)</f>
        <v>*</v>
      </c>
      <c r="F805" s="99" t="str">
        <f>IF(SP_SUL!M808="","*",SP_SUL!M808)</f>
        <v>-</v>
      </c>
      <c r="G805" s="94" t="str">
        <f>IF(SP_SUL!I808="","*",SP_SUL!I808)</f>
        <v>*</v>
      </c>
      <c r="H805" s="94" t="str">
        <f>IF(SP_SUL!AB808="","*",SP_SUL!AB808)</f>
        <v>*</v>
      </c>
      <c r="I805" s="94" t="str">
        <f>IF(SP_SUL!AC808="","*",SP_SUL!AC808)</f>
        <v>*</v>
      </c>
      <c r="J805" s="95" t="str">
        <f>IF(SP_SUL!AA808="","*",SP_SUL!AA808)</f>
        <v>*</v>
      </c>
      <c r="K805" s="96" t="str">
        <f>IF(SP_SUL!AD808="","*",SP_SUL!AD808)</f>
        <v>*</v>
      </c>
    </row>
    <row r="806" spans="2:11" hidden="1">
      <c r="B806" s="93" t="str">
        <f>IF(SP_SUL!Y809="","*",SP_SUL!Y809)</f>
        <v>*</v>
      </c>
      <c r="C806" s="94" t="str">
        <f>IF(SP_SUL!B809="","*",SP_SUL!B809)</f>
        <v>*</v>
      </c>
      <c r="D806" s="93" t="str">
        <f>IF(SP_SUL!D809="","*",SP_SUL!D809)</f>
        <v>*</v>
      </c>
      <c r="E806" s="93" t="str">
        <f>IF(SP_SUL!H809="","*",SP_SUL!H809)</f>
        <v>*</v>
      </c>
      <c r="F806" s="99" t="str">
        <f>IF(SP_SUL!M809="","*",SP_SUL!M809)</f>
        <v>-</v>
      </c>
      <c r="G806" s="94" t="str">
        <f>IF(SP_SUL!I809="","*",SP_SUL!I809)</f>
        <v>*</v>
      </c>
      <c r="H806" s="94" t="str">
        <f>IF(SP_SUL!AB809="","*",SP_SUL!AB809)</f>
        <v>*</v>
      </c>
      <c r="I806" s="94" t="str">
        <f>IF(SP_SUL!AC809="","*",SP_SUL!AC809)</f>
        <v>*</v>
      </c>
      <c r="J806" s="95" t="str">
        <f>IF(SP_SUL!AA809="","*",SP_SUL!AA809)</f>
        <v>*</v>
      </c>
      <c r="K806" s="96" t="str">
        <f>IF(SP_SUL!AD809="","*",SP_SUL!AD809)</f>
        <v>*</v>
      </c>
    </row>
    <row r="807" spans="2:11" hidden="1">
      <c r="B807" s="93" t="str">
        <f>IF(SP_SUL!Y810="","*",SP_SUL!Y810)</f>
        <v>*</v>
      </c>
      <c r="C807" s="94" t="str">
        <f>IF(SP_SUL!B810="","*",SP_SUL!B810)</f>
        <v>*</v>
      </c>
      <c r="D807" s="93" t="str">
        <f>IF(SP_SUL!D810="","*",SP_SUL!D810)</f>
        <v>*</v>
      </c>
      <c r="E807" s="93" t="str">
        <f>IF(SP_SUL!H810="","*",SP_SUL!H810)</f>
        <v>*</v>
      </c>
      <c r="F807" s="99" t="str">
        <f>IF(SP_SUL!M810="","*",SP_SUL!M810)</f>
        <v>-</v>
      </c>
      <c r="G807" s="94" t="str">
        <f>IF(SP_SUL!I810="","*",SP_SUL!I810)</f>
        <v>*</v>
      </c>
      <c r="H807" s="94" t="str">
        <f>IF(SP_SUL!AB810="","*",SP_SUL!AB810)</f>
        <v>*</v>
      </c>
      <c r="I807" s="94" t="str">
        <f>IF(SP_SUL!AC810="","*",SP_SUL!AC810)</f>
        <v>*</v>
      </c>
      <c r="J807" s="95" t="str">
        <f>IF(SP_SUL!AA810="","*",SP_SUL!AA810)</f>
        <v>*</v>
      </c>
      <c r="K807" s="96" t="str">
        <f>IF(SP_SUL!AD810="","*",SP_SUL!AD810)</f>
        <v>*</v>
      </c>
    </row>
    <row r="808" spans="2:11" hidden="1">
      <c r="B808" s="93" t="str">
        <f>IF(SP_SUL!Y811="","*",SP_SUL!Y811)</f>
        <v>*</v>
      </c>
      <c r="C808" s="94" t="str">
        <f>IF(SP_SUL!B811="","*",SP_SUL!B811)</f>
        <v>*</v>
      </c>
      <c r="D808" s="93" t="str">
        <f>IF(SP_SUL!D811="","*",SP_SUL!D811)</f>
        <v>*</v>
      </c>
      <c r="E808" s="93" t="str">
        <f>IF(SP_SUL!H811="","*",SP_SUL!H811)</f>
        <v>*</v>
      </c>
      <c r="F808" s="99" t="str">
        <f>IF(SP_SUL!M811="","*",SP_SUL!M811)</f>
        <v>-</v>
      </c>
      <c r="G808" s="94" t="str">
        <f>IF(SP_SUL!I811="","*",SP_SUL!I811)</f>
        <v>*</v>
      </c>
      <c r="H808" s="94" t="str">
        <f>IF(SP_SUL!AB811="","*",SP_SUL!AB811)</f>
        <v>*</v>
      </c>
      <c r="I808" s="94" t="str">
        <f>IF(SP_SUL!AC811="","*",SP_SUL!AC811)</f>
        <v>*</v>
      </c>
      <c r="J808" s="95" t="str">
        <f>IF(SP_SUL!AA811="","*",SP_SUL!AA811)</f>
        <v>*</v>
      </c>
      <c r="K808" s="96" t="str">
        <f>IF(SP_SUL!AD811="","*",SP_SUL!AD811)</f>
        <v>*</v>
      </c>
    </row>
    <row r="809" spans="2:11" hidden="1">
      <c r="B809" s="93" t="str">
        <f>IF(SP_SUL!Y812="","*",SP_SUL!Y812)</f>
        <v>*</v>
      </c>
      <c r="C809" s="94" t="str">
        <f>IF(SP_SUL!B812="","*",SP_SUL!B812)</f>
        <v>*</v>
      </c>
      <c r="D809" s="93" t="str">
        <f>IF(SP_SUL!D812="","*",SP_SUL!D812)</f>
        <v>*</v>
      </c>
      <c r="E809" s="93" t="str">
        <f>IF(SP_SUL!H812="","*",SP_SUL!H812)</f>
        <v>*</v>
      </c>
      <c r="F809" s="99" t="str">
        <f>IF(SP_SUL!M812="","*",SP_SUL!M812)</f>
        <v>-</v>
      </c>
      <c r="G809" s="94" t="str">
        <f>IF(SP_SUL!I812="","*",SP_SUL!I812)</f>
        <v>*</v>
      </c>
      <c r="H809" s="94" t="str">
        <f>IF(SP_SUL!AB812="","*",SP_SUL!AB812)</f>
        <v>*</v>
      </c>
      <c r="I809" s="94" t="str">
        <f>IF(SP_SUL!AC812="","*",SP_SUL!AC812)</f>
        <v>*</v>
      </c>
      <c r="J809" s="95" t="str">
        <f>IF(SP_SUL!AA812="","*",SP_SUL!AA812)</f>
        <v>*</v>
      </c>
      <c r="K809" s="96" t="str">
        <f>IF(SP_SUL!AD812="","*",SP_SUL!AD812)</f>
        <v>*</v>
      </c>
    </row>
    <row r="810" spans="2:11" hidden="1">
      <c r="B810" s="93" t="str">
        <f>IF(SP_SUL!Y813="","*",SP_SUL!Y813)</f>
        <v>*</v>
      </c>
      <c r="C810" s="94" t="str">
        <f>IF(SP_SUL!B813="","*",SP_SUL!B813)</f>
        <v>*</v>
      </c>
      <c r="D810" s="93" t="str">
        <f>IF(SP_SUL!D813="","*",SP_SUL!D813)</f>
        <v>*</v>
      </c>
      <c r="E810" s="93" t="str">
        <f>IF(SP_SUL!H813="","*",SP_SUL!H813)</f>
        <v>*</v>
      </c>
      <c r="F810" s="99" t="str">
        <f>IF(SP_SUL!M813="","*",SP_SUL!M813)</f>
        <v>-</v>
      </c>
      <c r="G810" s="94" t="str">
        <f>IF(SP_SUL!I813="","*",SP_SUL!I813)</f>
        <v>*</v>
      </c>
      <c r="H810" s="94" t="str">
        <f>IF(SP_SUL!AB813="","*",SP_SUL!AB813)</f>
        <v>*</v>
      </c>
      <c r="I810" s="94" t="str">
        <f>IF(SP_SUL!AC813="","*",SP_SUL!AC813)</f>
        <v>*</v>
      </c>
      <c r="J810" s="95" t="str">
        <f>IF(SP_SUL!AA813="","*",SP_SUL!AA813)</f>
        <v>*</v>
      </c>
      <c r="K810" s="96" t="str">
        <f>IF(SP_SUL!AD813="","*",SP_SUL!AD813)</f>
        <v>*</v>
      </c>
    </row>
    <row r="811" spans="2:11" hidden="1">
      <c r="B811" s="93" t="str">
        <f>IF(SP_SUL!Y814="","*",SP_SUL!Y814)</f>
        <v>*</v>
      </c>
      <c r="C811" s="94" t="str">
        <f>IF(SP_SUL!B814="","*",SP_SUL!B814)</f>
        <v>*</v>
      </c>
      <c r="D811" s="93" t="str">
        <f>IF(SP_SUL!D814="","*",SP_SUL!D814)</f>
        <v>*</v>
      </c>
      <c r="E811" s="93" t="str">
        <f>IF(SP_SUL!H814="","*",SP_SUL!H814)</f>
        <v>*</v>
      </c>
      <c r="F811" s="99" t="str">
        <f>IF(SP_SUL!M814="","*",SP_SUL!M814)</f>
        <v>-</v>
      </c>
      <c r="G811" s="94" t="str">
        <f>IF(SP_SUL!I814="","*",SP_SUL!I814)</f>
        <v>*</v>
      </c>
      <c r="H811" s="94" t="str">
        <f>IF(SP_SUL!AB814="","*",SP_SUL!AB814)</f>
        <v>*</v>
      </c>
      <c r="I811" s="94" t="str">
        <f>IF(SP_SUL!AC814="","*",SP_SUL!AC814)</f>
        <v>*</v>
      </c>
      <c r="J811" s="95" t="str">
        <f>IF(SP_SUL!AA814="","*",SP_SUL!AA814)</f>
        <v>*</v>
      </c>
      <c r="K811" s="96" t="str">
        <f>IF(SP_SUL!AD814="","*",SP_SUL!AD814)</f>
        <v>*</v>
      </c>
    </row>
    <row r="812" spans="2:11" hidden="1">
      <c r="B812" s="93" t="str">
        <f>IF(SP_SUL!Y815="","*",SP_SUL!Y815)</f>
        <v>*</v>
      </c>
      <c r="C812" s="94" t="str">
        <f>IF(SP_SUL!B815="","*",SP_SUL!B815)</f>
        <v>*</v>
      </c>
      <c r="D812" s="93" t="str">
        <f>IF(SP_SUL!D815="","*",SP_SUL!D815)</f>
        <v>*</v>
      </c>
      <c r="E812" s="93" t="str">
        <f>IF(SP_SUL!H815="","*",SP_SUL!H815)</f>
        <v>*</v>
      </c>
      <c r="F812" s="99" t="str">
        <f>IF(SP_SUL!M815="","*",SP_SUL!M815)</f>
        <v>-</v>
      </c>
      <c r="G812" s="94" t="str">
        <f>IF(SP_SUL!I815="","*",SP_SUL!I815)</f>
        <v>*</v>
      </c>
      <c r="H812" s="94" t="str">
        <f>IF(SP_SUL!AB815="","*",SP_SUL!AB815)</f>
        <v>*</v>
      </c>
      <c r="I812" s="94" t="str">
        <f>IF(SP_SUL!AC815="","*",SP_SUL!AC815)</f>
        <v>*</v>
      </c>
      <c r="J812" s="95" t="str">
        <f>IF(SP_SUL!AA815="","*",SP_SUL!AA815)</f>
        <v>*</v>
      </c>
      <c r="K812" s="96" t="str">
        <f>IF(SP_SUL!AD815="","*",SP_SUL!AD815)</f>
        <v>*</v>
      </c>
    </row>
    <row r="813" spans="2:11" hidden="1">
      <c r="B813" s="93" t="str">
        <f>IF(SP_SUL!Y816="","*",SP_SUL!Y816)</f>
        <v>*</v>
      </c>
      <c r="C813" s="94" t="str">
        <f>IF(SP_SUL!B816="","*",SP_SUL!B816)</f>
        <v>*</v>
      </c>
      <c r="D813" s="93" t="str">
        <f>IF(SP_SUL!D816="","*",SP_SUL!D816)</f>
        <v>*</v>
      </c>
      <c r="E813" s="93" t="str">
        <f>IF(SP_SUL!H816="","*",SP_SUL!H816)</f>
        <v>*</v>
      </c>
      <c r="F813" s="99" t="str">
        <f>IF(SP_SUL!M816="","*",SP_SUL!M816)</f>
        <v>-</v>
      </c>
      <c r="G813" s="94" t="str">
        <f>IF(SP_SUL!I816="","*",SP_SUL!I816)</f>
        <v>*</v>
      </c>
      <c r="H813" s="94" t="str">
        <f>IF(SP_SUL!AB816="","*",SP_SUL!AB816)</f>
        <v>*</v>
      </c>
      <c r="I813" s="94" t="str">
        <f>IF(SP_SUL!AC816="","*",SP_SUL!AC816)</f>
        <v>*</v>
      </c>
      <c r="J813" s="95" t="str">
        <f>IF(SP_SUL!AA816="","*",SP_SUL!AA816)</f>
        <v>*</v>
      </c>
      <c r="K813" s="96" t="str">
        <f>IF(SP_SUL!AD816="","*",SP_SUL!AD816)</f>
        <v>*</v>
      </c>
    </row>
    <row r="814" spans="2:11" hidden="1">
      <c r="B814" s="93" t="str">
        <f>IF(SP_SUL!Y817="","*",SP_SUL!Y817)</f>
        <v>*</v>
      </c>
      <c r="C814" s="94" t="str">
        <f>IF(SP_SUL!B817="","*",SP_SUL!B817)</f>
        <v>*</v>
      </c>
      <c r="D814" s="93" t="str">
        <f>IF(SP_SUL!D817="","*",SP_SUL!D817)</f>
        <v>*</v>
      </c>
      <c r="E814" s="93" t="str">
        <f>IF(SP_SUL!H817="","*",SP_SUL!H817)</f>
        <v>*</v>
      </c>
      <c r="F814" s="99" t="str">
        <f>IF(SP_SUL!M817="","*",SP_SUL!M817)</f>
        <v>-</v>
      </c>
      <c r="G814" s="94" t="str">
        <f>IF(SP_SUL!I817="","*",SP_SUL!I817)</f>
        <v>*</v>
      </c>
      <c r="H814" s="94" t="str">
        <f>IF(SP_SUL!AB817="","*",SP_SUL!AB817)</f>
        <v>*</v>
      </c>
      <c r="I814" s="94" t="str">
        <f>IF(SP_SUL!AC817="","*",SP_SUL!AC817)</f>
        <v>*</v>
      </c>
      <c r="J814" s="95" t="str">
        <f>IF(SP_SUL!AA817="","*",SP_SUL!AA817)</f>
        <v>*</v>
      </c>
      <c r="K814" s="96" t="str">
        <f>IF(SP_SUL!AD817="","*",SP_SUL!AD817)</f>
        <v>*</v>
      </c>
    </row>
    <row r="815" spans="2:11" hidden="1">
      <c r="B815" s="93" t="str">
        <f>IF(SP_SUL!Y818="","*",SP_SUL!Y818)</f>
        <v>*</v>
      </c>
      <c r="C815" s="94" t="str">
        <f>IF(SP_SUL!B818="","*",SP_SUL!B818)</f>
        <v>*</v>
      </c>
      <c r="D815" s="93" t="str">
        <f>IF(SP_SUL!D818="","*",SP_SUL!D818)</f>
        <v>*</v>
      </c>
      <c r="E815" s="93" t="str">
        <f>IF(SP_SUL!H818="","*",SP_SUL!H818)</f>
        <v>*</v>
      </c>
      <c r="F815" s="99" t="str">
        <f>IF(SP_SUL!M818="","*",SP_SUL!M818)</f>
        <v>-</v>
      </c>
      <c r="G815" s="94" t="str">
        <f>IF(SP_SUL!I818="","*",SP_SUL!I818)</f>
        <v>*</v>
      </c>
      <c r="H815" s="94" t="str">
        <f>IF(SP_SUL!AB818="","*",SP_SUL!AB818)</f>
        <v>*</v>
      </c>
      <c r="I815" s="94" t="str">
        <f>IF(SP_SUL!AC818="","*",SP_SUL!AC818)</f>
        <v>*</v>
      </c>
      <c r="J815" s="95" t="str">
        <f>IF(SP_SUL!AA818="","*",SP_SUL!AA818)</f>
        <v>*</v>
      </c>
      <c r="K815" s="96" t="str">
        <f>IF(SP_SUL!AD818="","*",SP_SUL!AD818)</f>
        <v>*</v>
      </c>
    </row>
    <row r="816" spans="2:11" hidden="1">
      <c r="B816" s="93" t="str">
        <f>IF(SP_SUL!Y819="","*",SP_SUL!Y819)</f>
        <v>*</v>
      </c>
      <c r="C816" s="94" t="str">
        <f>IF(SP_SUL!B819="","*",SP_SUL!B819)</f>
        <v>*</v>
      </c>
      <c r="D816" s="93" t="str">
        <f>IF(SP_SUL!D819="","*",SP_SUL!D819)</f>
        <v>*</v>
      </c>
      <c r="E816" s="93" t="str">
        <f>IF(SP_SUL!H819="","*",SP_SUL!H819)</f>
        <v>*</v>
      </c>
      <c r="F816" s="99" t="str">
        <f>IF(SP_SUL!M819="","*",SP_SUL!M819)</f>
        <v>-</v>
      </c>
      <c r="G816" s="94" t="str">
        <f>IF(SP_SUL!I819="","*",SP_SUL!I819)</f>
        <v>*</v>
      </c>
      <c r="H816" s="94" t="str">
        <f>IF(SP_SUL!AB819="","*",SP_SUL!AB819)</f>
        <v>*</v>
      </c>
      <c r="I816" s="94" t="str">
        <f>IF(SP_SUL!AC819="","*",SP_SUL!AC819)</f>
        <v>*</v>
      </c>
      <c r="J816" s="95" t="str">
        <f>IF(SP_SUL!AA819="","*",SP_SUL!AA819)</f>
        <v>*</v>
      </c>
      <c r="K816" s="96" t="str">
        <f>IF(SP_SUL!AD819="","*",SP_SUL!AD819)</f>
        <v>*</v>
      </c>
    </row>
    <row r="817" spans="2:11" hidden="1">
      <c r="B817" s="93" t="str">
        <f>IF(SP_SUL!Y820="","*",SP_SUL!Y820)</f>
        <v>*</v>
      </c>
      <c r="C817" s="94" t="str">
        <f>IF(SP_SUL!B820="","*",SP_SUL!B820)</f>
        <v>*</v>
      </c>
      <c r="D817" s="93" t="str">
        <f>IF(SP_SUL!D820="","*",SP_SUL!D820)</f>
        <v>*</v>
      </c>
      <c r="E817" s="93" t="str">
        <f>IF(SP_SUL!H820="","*",SP_SUL!H820)</f>
        <v>*</v>
      </c>
      <c r="F817" s="99" t="str">
        <f>IF(SP_SUL!M820="","*",SP_SUL!M820)</f>
        <v>-</v>
      </c>
      <c r="G817" s="94" t="str">
        <f>IF(SP_SUL!I820="","*",SP_SUL!I820)</f>
        <v>*</v>
      </c>
      <c r="H817" s="94" t="str">
        <f>IF(SP_SUL!AB820="","*",SP_SUL!AB820)</f>
        <v>*</v>
      </c>
      <c r="I817" s="94" t="str">
        <f>IF(SP_SUL!AC820="","*",SP_SUL!AC820)</f>
        <v>*</v>
      </c>
      <c r="J817" s="95" t="str">
        <f>IF(SP_SUL!AA820="","*",SP_SUL!AA820)</f>
        <v>*</v>
      </c>
      <c r="K817" s="96" t="str">
        <f>IF(SP_SUL!AD820="","*",SP_SUL!AD820)</f>
        <v>*</v>
      </c>
    </row>
    <row r="818" spans="2:11" hidden="1">
      <c r="B818" s="93" t="str">
        <f>IF(SP_SUL!Y821="","*",SP_SUL!Y821)</f>
        <v>*</v>
      </c>
      <c r="C818" s="94" t="str">
        <f>IF(SP_SUL!B821="","*",SP_SUL!B821)</f>
        <v>*</v>
      </c>
      <c r="D818" s="93" t="str">
        <f>IF(SP_SUL!D821="","*",SP_SUL!D821)</f>
        <v>*</v>
      </c>
      <c r="E818" s="93" t="str">
        <f>IF(SP_SUL!H821="","*",SP_SUL!H821)</f>
        <v>*</v>
      </c>
      <c r="F818" s="99" t="str">
        <f>IF(SP_SUL!M821="","*",SP_SUL!M821)</f>
        <v>-</v>
      </c>
      <c r="G818" s="94" t="str">
        <f>IF(SP_SUL!I821="","*",SP_SUL!I821)</f>
        <v>*</v>
      </c>
      <c r="H818" s="94" t="str">
        <f>IF(SP_SUL!AB821="","*",SP_SUL!AB821)</f>
        <v>*</v>
      </c>
      <c r="I818" s="94" t="str">
        <f>IF(SP_SUL!AC821="","*",SP_SUL!AC821)</f>
        <v>*</v>
      </c>
      <c r="J818" s="95" t="str">
        <f>IF(SP_SUL!AA821="","*",SP_SUL!AA821)</f>
        <v>*</v>
      </c>
      <c r="K818" s="96" t="str">
        <f>IF(SP_SUL!AD821="","*",SP_SUL!AD821)</f>
        <v>*</v>
      </c>
    </row>
    <row r="819" spans="2:11" hidden="1">
      <c r="B819" s="93" t="str">
        <f>IF(SP_SUL!Y822="","*",SP_SUL!Y822)</f>
        <v>*</v>
      </c>
      <c r="C819" s="94" t="str">
        <f>IF(SP_SUL!B822="","*",SP_SUL!B822)</f>
        <v>*</v>
      </c>
      <c r="D819" s="93" t="str">
        <f>IF(SP_SUL!D822="","*",SP_SUL!D822)</f>
        <v>*</v>
      </c>
      <c r="E819" s="93" t="str">
        <f>IF(SP_SUL!H822="","*",SP_SUL!H822)</f>
        <v>*</v>
      </c>
      <c r="F819" s="99" t="str">
        <f>IF(SP_SUL!M822="","*",SP_SUL!M822)</f>
        <v>-</v>
      </c>
      <c r="G819" s="94" t="str">
        <f>IF(SP_SUL!I822="","*",SP_SUL!I822)</f>
        <v>*</v>
      </c>
      <c r="H819" s="94" t="str">
        <f>IF(SP_SUL!AB822="","*",SP_SUL!AB822)</f>
        <v>*</v>
      </c>
      <c r="I819" s="94" t="str">
        <f>IF(SP_SUL!AC822="","*",SP_SUL!AC822)</f>
        <v>*</v>
      </c>
      <c r="J819" s="95" t="str">
        <f>IF(SP_SUL!AA822="","*",SP_SUL!AA822)</f>
        <v>*</v>
      </c>
      <c r="K819" s="96" t="str">
        <f>IF(SP_SUL!AD822="","*",SP_SUL!AD822)</f>
        <v>*</v>
      </c>
    </row>
    <row r="820" spans="2:11" hidden="1">
      <c r="B820" s="93" t="str">
        <f>IF(SP_SUL!Y823="","*",SP_SUL!Y823)</f>
        <v>*</v>
      </c>
      <c r="C820" s="94" t="str">
        <f>IF(SP_SUL!B823="","*",SP_SUL!B823)</f>
        <v>*</v>
      </c>
      <c r="D820" s="93" t="str">
        <f>IF(SP_SUL!D823="","*",SP_SUL!D823)</f>
        <v>*</v>
      </c>
      <c r="E820" s="93" t="str">
        <f>IF(SP_SUL!H823="","*",SP_SUL!H823)</f>
        <v>*</v>
      </c>
      <c r="F820" s="99" t="str">
        <f>IF(SP_SUL!M823="","*",SP_SUL!M823)</f>
        <v>-</v>
      </c>
      <c r="G820" s="94" t="str">
        <f>IF(SP_SUL!I823="","*",SP_SUL!I823)</f>
        <v>*</v>
      </c>
      <c r="H820" s="94" t="str">
        <f>IF(SP_SUL!AB823="","*",SP_SUL!AB823)</f>
        <v>*</v>
      </c>
      <c r="I820" s="94" t="str">
        <f>IF(SP_SUL!AC823="","*",SP_SUL!AC823)</f>
        <v>*</v>
      </c>
      <c r="J820" s="95" t="str">
        <f>IF(SP_SUL!AA823="","*",SP_SUL!AA823)</f>
        <v>*</v>
      </c>
      <c r="K820" s="96" t="str">
        <f>IF(SP_SUL!AD823="","*",SP_SUL!AD823)</f>
        <v>*</v>
      </c>
    </row>
    <row r="821" spans="2:11" hidden="1">
      <c r="B821" s="93" t="str">
        <f>IF(SP_SUL!Y824="","*",SP_SUL!Y824)</f>
        <v>*</v>
      </c>
      <c r="C821" s="94" t="str">
        <f>IF(SP_SUL!B824="","*",SP_SUL!B824)</f>
        <v>*</v>
      </c>
      <c r="D821" s="93" t="str">
        <f>IF(SP_SUL!D824="","*",SP_SUL!D824)</f>
        <v>*</v>
      </c>
      <c r="E821" s="93" t="str">
        <f>IF(SP_SUL!H824="","*",SP_SUL!H824)</f>
        <v>*</v>
      </c>
      <c r="F821" s="99" t="str">
        <f>IF(SP_SUL!M824="","*",SP_SUL!M824)</f>
        <v>-</v>
      </c>
      <c r="G821" s="94" t="str">
        <f>IF(SP_SUL!I824="","*",SP_SUL!I824)</f>
        <v>*</v>
      </c>
      <c r="H821" s="94" t="str">
        <f>IF(SP_SUL!AB824="","*",SP_SUL!AB824)</f>
        <v>*</v>
      </c>
      <c r="I821" s="94" t="str">
        <f>IF(SP_SUL!AC824="","*",SP_SUL!AC824)</f>
        <v>*</v>
      </c>
      <c r="J821" s="95" t="str">
        <f>IF(SP_SUL!AA824="","*",SP_SUL!AA824)</f>
        <v>*</v>
      </c>
      <c r="K821" s="96" t="str">
        <f>IF(SP_SUL!AD824="","*",SP_SUL!AD824)</f>
        <v>*</v>
      </c>
    </row>
    <row r="822" spans="2:11" hidden="1">
      <c r="B822" s="93" t="str">
        <f>IF(SP_SUL!Y825="","*",SP_SUL!Y825)</f>
        <v>*</v>
      </c>
      <c r="C822" s="94" t="str">
        <f>IF(SP_SUL!B825="","*",SP_SUL!B825)</f>
        <v>*</v>
      </c>
      <c r="D822" s="93" t="str">
        <f>IF(SP_SUL!D825="","*",SP_SUL!D825)</f>
        <v>*</v>
      </c>
      <c r="E822" s="93" t="str">
        <f>IF(SP_SUL!H825="","*",SP_SUL!H825)</f>
        <v>*</v>
      </c>
      <c r="F822" s="99" t="str">
        <f>IF(SP_SUL!M825="","*",SP_SUL!M825)</f>
        <v>-</v>
      </c>
      <c r="G822" s="94" t="str">
        <f>IF(SP_SUL!I825="","*",SP_SUL!I825)</f>
        <v>*</v>
      </c>
      <c r="H822" s="94" t="str">
        <f>IF(SP_SUL!AB825="","*",SP_SUL!AB825)</f>
        <v>*</v>
      </c>
      <c r="I822" s="94" t="str">
        <f>IF(SP_SUL!AC825="","*",SP_SUL!AC825)</f>
        <v>*</v>
      </c>
      <c r="J822" s="95" t="str">
        <f>IF(SP_SUL!AA825="","*",SP_SUL!AA825)</f>
        <v>*</v>
      </c>
      <c r="K822" s="96" t="str">
        <f>IF(SP_SUL!AD825="","*",SP_SUL!AD825)</f>
        <v>*</v>
      </c>
    </row>
    <row r="823" spans="2:11" hidden="1">
      <c r="B823" s="93" t="str">
        <f>IF(SP_SUL!Y826="","*",SP_SUL!Y826)</f>
        <v>*</v>
      </c>
      <c r="C823" s="94" t="str">
        <f>IF(SP_SUL!B826="","*",SP_SUL!B826)</f>
        <v>*</v>
      </c>
      <c r="D823" s="93" t="str">
        <f>IF(SP_SUL!D826="","*",SP_SUL!D826)</f>
        <v>*</v>
      </c>
      <c r="E823" s="93" t="str">
        <f>IF(SP_SUL!H826="","*",SP_SUL!H826)</f>
        <v>*</v>
      </c>
      <c r="F823" s="99" t="str">
        <f>IF(SP_SUL!M826="","*",SP_SUL!M826)</f>
        <v>-</v>
      </c>
      <c r="G823" s="94" t="str">
        <f>IF(SP_SUL!I826="","*",SP_SUL!I826)</f>
        <v>*</v>
      </c>
      <c r="H823" s="94" t="str">
        <f>IF(SP_SUL!AB826="","*",SP_SUL!AB826)</f>
        <v>*</v>
      </c>
      <c r="I823" s="94" t="str">
        <f>IF(SP_SUL!AC826="","*",SP_SUL!AC826)</f>
        <v>*</v>
      </c>
      <c r="J823" s="95" t="str">
        <f>IF(SP_SUL!AA826="","*",SP_SUL!AA826)</f>
        <v>*</v>
      </c>
      <c r="K823" s="96" t="str">
        <f>IF(SP_SUL!AD826="","*",SP_SUL!AD826)</f>
        <v>*</v>
      </c>
    </row>
    <row r="824" spans="2:11" hidden="1">
      <c r="B824" s="93" t="str">
        <f>IF(SP_SUL!Y827="","*",SP_SUL!Y827)</f>
        <v>*</v>
      </c>
      <c r="C824" s="94" t="str">
        <f>IF(SP_SUL!B827="","*",SP_SUL!B827)</f>
        <v>*</v>
      </c>
      <c r="D824" s="93" t="str">
        <f>IF(SP_SUL!D827="","*",SP_SUL!D827)</f>
        <v>*</v>
      </c>
      <c r="E824" s="93" t="str">
        <f>IF(SP_SUL!H827="","*",SP_SUL!H827)</f>
        <v>*</v>
      </c>
      <c r="F824" s="99" t="str">
        <f>IF(SP_SUL!M827="","*",SP_SUL!M827)</f>
        <v>-</v>
      </c>
      <c r="G824" s="94" t="str">
        <f>IF(SP_SUL!I827="","*",SP_SUL!I827)</f>
        <v>*</v>
      </c>
      <c r="H824" s="94" t="str">
        <f>IF(SP_SUL!AB827="","*",SP_SUL!AB827)</f>
        <v>*</v>
      </c>
      <c r="I824" s="94" t="str">
        <f>IF(SP_SUL!AC827="","*",SP_SUL!AC827)</f>
        <v>*</v>
      </c>
      <c r="J824" s="95" t="str">
        <f>IF(SP_SUL!AA827="","*",SP_SUL!AA827)</f>
        <v>*</v>
      </c>
      <c r="K824" s="96" t="str">
        <f>IF(SP_SUL!AD827="","*",SP_SUL!AD827)</f>
        <v>*</v>
      </c>
    </row>
    <row r="825" spans="2:11" hidden="1">
      <c r="B825" s="93" t="str">
        <f>IF(SP_SUL!Y828="","*",SP_SUL!Y828)</f>
        <v>*</v>
      </c>
      <c r="C825" s="94" t="str">
        <f>IF(SP_SUL!B828="","*",SP_SUL!B828)</f>
        <v>*</v>
      </c>
      <c r="D825" s="93" t="str">
        <f>IF(SP_SUL!D828="","*",SP_SUL!D828)</f>
        <v>*</v>
      </c>
      <c r="E825" s="93" t="str">
        <f>IF(SP_SUL!H828="","*",SP_SUL!H828)</f>
        <v>*</v>
      </c>
      <c r="F825" s="99" t="str">
        <f>IF(SP_SUL!M828="","*",SP_SUL!M828)</f>
        <v>-</v>
      </c>
      <c r="G825" s="94" t="str">
        <f>IF(SP_SUL!I828="","*",SP_SUL!I828)</f>
        <v>*</v>
      </c>
      <c r="H825" s="94" t="str">
        <f>IF(SP_SUL!AB828="","*",SP_SUL!AB828)</f>
        <v>*</v>
      </c>
      <c r="I825" s="94" t="str">
        <f>IF(SP_SUL!AC828="","*",SP_SUL!AC828)</f>
        <v>*</v>
      </c>
      <c r="J825" s="95" t="str">
        <f>IF(SP_SUL!AA828="","*",SP_SUL!AA828)</f>
        <v>*</v>
      </c>
      <c r="K825" s="96" t="str">
        <f>IF(SP_SUL!AD828="","*",SP_SUL!AD828)</f>
        <v>*</v>
      </c>
    </row>
    <row r="826" spans="2:11" hidden="1">
      <c r="B826" s="93" t="str">
        <f>IF(SP_SUL!Y829="","*",SP_SUL!Y829)</f>
        <v>*</v>
      </c>
      <c r="C826" s="94" t="str">
        <f>IF(SP_SUL!B829="","*",SP_SUL!B829)</f>
        <v>*</v>
      </c>
      <c r="D826" s="93" t="str">
        <f>IF(SP_SUL!D829="","*",SP_SUL!D829)</f>
        <v>*</v>
      </c>
      <c r="E826" s="93" t="str">
        <f>IF(SP_SUL!H829="","*",SP_SUL!H829)</f>
        <v>*</v>
      </c>
      <c r="F826" s="99" t="str">
        <f>IF(SP_SUL!M829="","*",SP_SUL!M829)</f>
        <v>-</v>
      </c>
      <c r="G826" s="94" t="str">
        <f>IF(SP_SUL!I829="","*",SP_SUL!I829)</f>
        <v>*</v>
      </c>
      <c r="H826" s="94" t="str">
        <f>IF(SP_SUL!AB829="","*",SP_SUL!AB829)</f>
        <v>*</v>
      </c>
      <c r="I826" s="94" t="str">
        <f>IF(SP_SUL!AC829="","*",SP_SUL!AC829)</f>
        <v>*</v>
      </c>
      <c r="J826" s="95" t="str">
        <f>IF(SP_SUL!AA829="","*",SP_SUL!AA829)</f>
        <v>*</v>
      </c>
      <c r="K826" s="96" t="str">
        <f>IF(SP_SUL!AD829="","*",SP_SUL!AD829)</f>
        <v>*</v>
      </c>
    </row>
    <row r="827" spans="2:11" hidden="1">
      <c r="B827" s="93" t="str">
        <f>IF(SP_SUL!Y830="","*",SP_SUL!Y830)</f>
        <v>*</v>
      </c>
      <c r="C827" s="94" t="str">
        <f>IF(SP_SUL!B830="","*",SP_SUL!B830)</f>
        <v>*</v>
      </c>
      <c r="D827" s="93" t="str">
        <f>IF(SP_SUL!D830="","*",SP_SUL!D830)</f>
        <v>*</v>
      </c>
      <c r="E827" s="93" t="str">
        <f>IF(SP_SUL!H830="","*",SP_SUL!H830)</f>
        <v>*</v>
      </c>
      <c r="F827" s="99" t="str">
        <f>IF(SP_SUL!M830="","*",SP_SUL!M830)</f>
        <v>-</v>
      </c>
      <c r="G827" s="94" t="str">
        <f>IF(SP_SUL!I830="","*",SP_SUL!I830)</f>
        <v>*</v>
      </c>
      <c r="H827" s="94" t="str">
        <f>IF(SP_SUL!AB830="","*",SP_SUL!AB830)</f>
        <v>*</v>
      </c>
      <c r="I827" s="94" t="str">
        <f>IF(SP_SUL!AC830="","*",SP_SUL!AC830)</f>
        <v>*</v>
      </c>
      <c r="J827" s="95" t="str">
        <f>IF(SP_SUL!AA830="","*",SP_SUL!AA830)</f>
        <v>*</v>
      </c>
      <c r="K827" s="96" t="str">
        <f>IF(SP_SUL!AD830="","*",SP_SUL!AD830)</f>
        <v>*</v>
      </c>
    </row>
    <row r="828" spans="2:11" hidden="1">
      <c r="B828" s="93" t="str">
        <f>IF(SP_SUL!Y831="","*",SP_SUL!Y831)</f>
        <v>*</v>
      </c>
      <c r="C828" s="94" t="str">
        <f>IF(SP_SUL!B831="","*",SP_SUL!B831)</f>
        <v>*</v>
      </c>
      <c r="D828" s="93" t="str">
        <f>IF(SP_SUL!D831="","*",SP_SUL!D831)</f>
        <v>*</v>
      </c>
      <c r="E828" s="93" t="str">
        <f>IF(SP_SUL!H831="","*",SP_SUL!H831)</f>
        <v>*</v>
      </c>
      <c r="F828" s="99" t="str">
        <f>IF(SP_SUL!M831="","*",SP_SUL!M831)</f>
        <v>-</v>
      </c>
      <c r="G828" s="94" t="str">
        <f>IF(SP_SUL!I831="","*",SP_SUL!I831)</f>
        <v>*</v>
      </c>
      <c r="H828" s="94" t="str">
        <f>IF(SP_SUL!AB831="","*",SP_SUL!AB831)</f>
        <v>*</v>
      </c>
      <c r="I828" s="94" t="str">
        <f>IF(SP_SUL!AC831="","*",SP_SUL!AC831)</f>
        <v>*</v>
      </c>
      <c r="J828" s="95" t="str">
        <f>IF(SP_SUL!AA831="","*",SP_SUL!AA831)</f>
        <v>*</v>
      </c>
      <c r="K828" s="96" t="str">
        <f>IF(SP_SUL!AD831="","*",SP_SUL!AD831)</f>
        <v>*</v>
      </c>
    </row>
    <row r="829" spans="2:11" hidden="1">
      <c r="B829" s="93" t="str">
        <f>IF(SP_SUL!Y832="","*",SP_SUL!Y832)</f>
        <v>*</v>
      </c>
      <c r="C829" s="94" t="str">
        <f>IF(SP_SUL!B832="","*",SP_SUL!B832)</f>
        <v>*</v>
      </c>
      <c r="D829" s="93" t="str">
        <f>IF(SP_SUL!D832="","*",SP_SUL!D832)</f>
        <v>*</v>
      </c>
      <c r="E829" s="93" t="str">
        <f>IF(SP_SUL!H832="","*",SP_SUL!H832)</f>
        <v>*</v>
      </c>
      <c r="F829" s="99" t="str">
        <f>IF(SP_SUL!M832="","*",SP_SUL!M832)</f>
        <v>-</v>
      </c>
      <c r="G829" s="94" t="str">
        <f>IF(SP_SUL!I832="","*",SP_SUL!I832)</f>
        <v>*</v>
      </c>
      <c r="H829" s="94" t="str">
        <f>IF(SP_SUL!AB832="","*",SP_SUL!AB832)</f>
        <v>*</v>
      </c>
      <c r="I829" s="94" t="str">
        <f>IF(SP_SUL!AC832="","*",SP_SUL!AC832)</f>
        <v>*</v>
      </c>
      <c r="J829" s="95" t="str">
        <f>IF(SP_SUL!AA832="","*",SP_SUL!AA832)</f>
        <v>*</v>
      </c>
      <c r="K829" s="96" t="str">
        <f>IF(SP_SUL!AD832="","*",SP_SUL!AD832)</f>
        <v>*</v>
      </c>
    </row>
    <row r="830" spans="2:11" hidden="1">
      <c r="B830" s="93" t="str">
        <f>IF(SP_SUL!Y833="","*",SP_SUL!Y833)</f>
        <v>*</v>
      </c>
      <c r="C830" s="94" t="str">
        <f>IF(SP_SUL!B833="","*",SP_SUL!B833)</f>
        <v>*</v>
      </c>
      <c r="D830" s="93" t="str">
        <f>IF(SP_SUL!D833="","*",SP_SUL!D833)</f>
        <v>*</v>
      </c>
      <c r="E830" s="93" t="str">
        <f>IF(SP_SUL!H833="","*",SP_SUL!H833)</f>
        <v>*</v>
      </c>
      <c r="F830" s="99" t="str">
        <f>IF(SP_SUL!M833="","*",SP_SUL!M833)</f>
        <v>-</v>
      </c>
      <c r="G830" s="94" t="str">
        <f>IF(SP_SUL!I833="","*",SP_SUL!I833)</f>
        <v>*</v>
      </c>
      <c r="H830" s="94" t="str">
        <f>IF(SP_SUL!AB833="","*",SP_SUL!AB833)</f>
        <v>*</v>
      </c>
      <c r="I830" s="94" t="str">
        <f>IF(SP_SUL!AC833="","*",SP_SUL!AC833)</f>
        <v>*</v>
      </c>
      <c r="J830" s="95" t="str">
        <f>IF(SP_SUL!AA833="","*",SP_SUL!AA833)</f>
        <v>*</v>
      </c>
      <c r="K830" s="96" t="str">
        <f>IF(SP_SUL!AD833="","*",SP_SUL!AD833)</f>
        <v>*</v>
      </c>
    </row>
    <row r="831" spans="2:11" hidden="1">
      <c r="B831" s="93" t="str">
        <f>IF(SP_SUL!Y834="","*",SP_SUL!Y834)</f>
        <v>*</v>
      </c>
      <c r="C831" s="94" t="str">
        <f>IF(SP_SUL!B834="","*",SP_SUL!B834)</f>
        <v>*</v>
      </c>
      <c r="D831" s="93" t="str">
        <f>IF(SP_SUL!D834="","*",SP_SUL!D834)</f>
        <v>*</v>
      </c>
      <c r="E831" s="93" t="str">
        <f>IF(SP_SUL!H834="","*",SP_SUL!H834)</f>
        <v>*</v>
      </c>
      <c r="F831" s="99" t="str">
        <f>IF(SP_SUL!M834="","*",SP_SUL!M834)</f>
        <v>-</v>
      </c>
      <c r="G831" s="94" t="str">
        <f>IF(SP_SUL!I834="","*",SP_SUL!I834)</f>
        <v>*</v>
      </c>
      <c r="H831" s="94" t="str">
        <f>IF(SP_SUL!AB834="","*",SP_SUL!AB834)</f>
        <v>*</v>
      </c>
      <c r="I831" s="94" t="str">
        <f>IF(SP_SUL!AC834="","*",SP_SUL!AC834)</f>
        <v>*</v>
      </c>
      <c r="J831" s="95" t="str">
        <f>IF(SP_SUL!AA834="","*",SP_SUL!AA834)</f>
        <v>*</v>
      </c>
      <c r="K831" s="96" t="str">
        <f>IF(SP_SUL!AD834="","*",SP_SUL!AD834)</f>
        <v>*</v>
      </c>
    </row>
    <row r="832" spans="2:11" hidden="1">
      <c r="B832" s="93" t="str">
        <f>IF(SP_SUL!Y835="","*",SP_SUL!Y835)</f>
        <v>*</v>
      </c>
      <c r="C832" s="94" t="str">
        <f>IF(SP_SUL!B835="","*",SP_SUL!B835)</f>
        <v>*</v>
      </c>
      <c r="D832" s="93" t="str">
        <f>IF(SP_SUL!D835="","*",SP_SUL!D835)</f>
        <v>*</v>
      </c>
      <c r="E832" s="93" t="str">
        <f>IF(SP_SUL!H835="","*",SP_SUL!H835)</f>
        <v>*</v>
      </c>
      <c r="F832" s="99" t="str">
        <f>IF(SP_SUL!M835="","*",SP_SUL!M835)</f>
        <v>-</v>
      </c>
      <c r="G832" s="94" t="str">
        <f>IF(SP_SUL!I835="","*",SP_SUL!I835)</f>
        <v>*</v>
      </c>
      <c r="H832" s="94" t="str">
        <f>IF(SP_SUL!AB835="","*",SP_SUL!AB835)</f>
        <v>*</v>
      </c>
      <c r="I832" s="94" t="str">
        <f>IF(SP_SUL!AC835="","*",SP_SUL!AC835)</f>
        <v>*</v>
      </c>
      <c r="J832" s="95" t="str">
        <f>IF(SP_SUL!AA835="","*",SP_SUL!AA835)</f>
        <v>*</v>
      </c>
      <c r="K832" s="96" t="str">
        <f>IF(SP_SUL!AD835="","*",SP_SUL!AD835)</f>
        <v>*</v>
      </c>
    </row>
    <row r="833" spans="2:11" hidden="1">
      <c r="B833" s="93" t="str">
        <f>IF(SP_SUL!Y836="","*",SP_SUL!Y836)</f>
        <v>*</v>
      </c>
      <c r="C833" s="94" t="str">
        <f>IF(SP_SUL!B836="","*",SP_SUL!B836)</f>
        <v>*</v>
      </c>
      <c r="D833" s="93" t="str">
        <f>IF(SP_SUL!D836="","*",SP_SUL!D836)</f>
        <v>*</v>
      </c>
      <c r="E833" s="93" t="str">
        <f>IF(SP_SUL!H836="","*",SP_SUL!H836)</f>
        <v>*</v>
      </c>
      <c r="F833" s="99" t="str">
        <f>IF(SP_SUL!M836="","*",SP_SUL!M836)</f>
        <v>-</v>
      </c>
      <c r="G833" s="94" t="str">
        <f>IF(SP_SUL!I836="","*",SP_SUL!I836)</f>
        <v>*</v>
      </c>
      <c r="H833" s="94" t="str">
        <f>IF(SP_SUL!AB836="","*",SP_SUL!AB836)</f>
        <v>*</v>
      </c>
      <c r="I833" s="94" t="str">
        <f>IF(SP_SUL!AC836="","*",SP_SUL!AC836)</f>
        <v>*</v>
      </c>
      <c r="J833" s="95" t="str">
        <f>IF(SP_SUL!AA836="","*",SP_SUL!AA836)</f>
        <v>*</v>
      </c>
      <c r="K833" s="96" t="str">
        <f>IF(SP_SUL!AD836="","*",SP_SUL!AD836)</f>
        <v>*</v>
      </c>
    </row>
    <row r="834" spans="2:11" hidden="1">
      <c r="B834" s="93" t="str">
        <f>IF(SP_SUL!Y837="","*",SP_SUL!Y837)</f>
        <v>*</v>
      </c>
      <c r="C834" s="94" t="str">
        <f>IF(SP_SUL!B837="","*",SP_SUL!B837)</f>
        <v>*</v>
      </c>
      <c r="D834" s="93" t="str">
        <f>IF(SP_SUL!D837="","*",SP_SUL!D837)</f>
        <v>*</v>
      </c>
      <c r="E834" s="93" t="str">
        <f>IF(SP_SUL!H837="","*",SP_SUL!H837)</f>
        <v>*</v>
      </c>
      <c r="F834" s="99" t="str">
        <f>IF(SP_SUL!M837="","*",SP_SUL!M837)</f>
        <v>-</v>
      </c>
      <c r="G834" s="94" t="str">
        <f>IF(SP_SUL!I837="","*",SP_SUL!I837)</f>
        <v>*</v>
      </c>
      <c r="H834" s="94" t="str">
        <f>IF(SP_SUL!AB837="","*",SP_SUL!AB837)</f>
        <v>*</v>
      </c>
      <c r="I834" s="94" t="str">
        <f>IF(SP_SUL!AC837="","*",SP_SUL!AC837)</f>
        <v>*</v>
      </c>
      <c r="J834" s="95" t="str">
        <f>IF(SP_SUL!AA837="","*",SP_SUL!AA837)</f>
        <v>*</v>
      </c>
      <c r="K834" s="96" t="str">
        <f>IF(SP_SUL!AD837="","*",SP_SUL!AD837)</f>
        <v>*</v>
      </c>
    </row>
    <row r="835" spans="2:11" hidden="1">
      <c r="B835" s="93" t="str">
        <f>IF(SP_SUL!Y838="","*",SP_SUL!Y838)</f>
        <v>*</v>
      </c>
      <c r="C835" s="94" t="str">
        <f>IF(SP_SUL!B838="","*",SP_SUL!B838)</f>
        <v>*</v>
      </c>
      <c r="D835" s="93" t="str">
        <f>IF(SP_SUL!D838="","*",SP_SUL!D838)</f>
        <v>*</v>
      </c>
      <c r="E835" s="93" t="str">
        <f>IF(SP_SUL!H838="","*",SP_SUL!H838)</f>
        <v>*</v>
      </c>
      <c r="F835" s="99" t="str">
        <f>IF(SP_SUL!M838="","*",SP_SUL!M838)</f>
        <v>-</v>
      </c>
      <c r="G835" s="94" t="str">
        <f>IF(SP_SUL!I838="","*",SP_SUL!I838)</f>
        <v>*</v>
      </c>
      <c r="H835" s="94" t="str">
        <f>IF(SP_SUL!AB838="","*",SP_SUL!AB838)</f>
        <v>*</v>
      </c>
      <c r="I835" s="94" t="str">
        <f>IF(SP_SUL!AC838="","*",SP_SUL!AC838)</f>
        <v>*</v>
      </c>
      <c r="J835" s="95" t="str">
        <f>IF(SP_SUL!AA838="","*",SP_SUL!AA838)</f>
        <v>*</v>
      </c>
      <c r="K835" s="96" t="str">
        <f>IF(SP_SUL!AD838="","*",SP_SUL!AD838)</f>
        <v>*</v>
      </c>
    </row>
    <row r="836" spans="2:11" hidden="1">
      <c r="B836" s="93" t="str">
        <f>IF(SP_SUL!Y839="","*",SP_SUL!Y839)</f>
        <v>*</v>
      </c>
      <c r="C836" s="94" t="str">
        <f>IF(SP_SUL!B839="","*",SP_SUL!B839)</f>
        <v>*</v>
      </c>
      <c r="D836" s="93" t="str">
        <f>IF(SP_SUL!D839="","*",SP_SUL!D839)</f>
        <v>*</v>
      </c>
      <c r="E836" s="93" t="str">
        <f>IF(SP_SUL!H839="","*",SP_SUL!H839)</f>
        <v>*</v>
      </c>
      <c r="F836" s="99" t="str">
        <f>IF(SP_SUL!M839="","*",SP_SUL!M839)</f>
        <v>-</v>
      </c>
      <c r="G836" s="94" t="str">
        <f>IF(SP_SUL!I839="","*",SP_SUL!I839)</f>
        <v>*</v>
      </c>
      <c r="H836" s="94" t="str">
        <f>IF(SP_SUL!AB839="","*",SP_SUL!AB839)</f>
        <v>*</v>
      </c>
      <c r="I836" s="94" t="str">
        <f>IF(SP_SUL!AC839="","*",SP_SUL!AC839)</f>
        <v>*</v>
      </c>
      <c r="J836" s="95" t="str">
        <f>IF(SP_SUL!AA839="","*",SP_SUL!AA839)</f>
        <v>*</v>
      </c>
      <c r="K836" s="96" t="str">
        <f>IF(SP_SUL!AD839="","*",SP_SUL!AD839)</f>
        <v>*</v>
      </c>
    </row>
    <row r="837" spans="2:11" hidden="1">
      <c r="B837" s="93" t="str">
        <f>IF(SP_SUL!Y840="","*",SP_SUL!Y840)</f>
        <v>*</v>
      </c>
      <c r="C837" s="94" t="str">
        <f>IF(SP_SUL!B840="","*",SP_SUL!B840)</f>
        <v>*</v>
      </c>
      <c r="D837" s="93" t="str">
        <f>IF(SP_SUL!D840="","*",SP_SUL!D840)</f>
        <v>*</v>
      </c>
      <c r="E837" s="93" t="str">
        <f>IF(SP_SUL!H840="","*",SP_SUL!H840)</f>
        <v>*</v>
      </c>
      <c r="F837" s="99" t="str">
        <f>IF(SP_SUL!M840="","*",SP_SUL!M840)</f>
        <v>-</v>
      </c>
      <c r="G837" s="94" t="str">
        <f>IF(SP_SUL!I840="","*",SP_SUL!I840)</f>
        <v>*</v>
      </c>
      <c r="H837" s="94" t="str">
        <f>IF(SP_SUL!AB840="","*",SP_SUL!AB840)</f>
        <v>*</v>
      </c>
      <c r="I837" s="94" t="str">
        <f>IF(SP_SUL!AC840="","*",SP_SUL!AC840)</f>
        <v>*</v>
      </c>
      <c r="J837" s="95" t="str">
        <f>IF(SP_SUL!AA840="","*",SP_SUL!AA840)</f>
        <v>*</v>
      </c>
      <c r="K837" s="96" t="str">
        <f>IF(SP_SUL!AD840="","*",SP_SUL!AD840)</f>
        <v>*</v>
      </c>
    </row>
    <row r="838" spans="2:11" hidden="1">
      <c r="B838" s="93" t="str">
        <f>IF(SP_SUL!Y841="","*",SP_SUL!Y841)</f>
        <v>*</v>
      </c>
      <c r="C838" s="94" t="str">
        <f>IF(SP_SUL!B841="","*",SP_SUL!B841)</f>
        <v>*</v>
      </c>
      <c r="D838" s="93" t="str">
        <f>IF(SP_SUL!D841="","*",SP_SUL!D841)</f>
        <v>*</v>
      </c>
      <c r="E838" s="93" t="str">
        <f>IF(SP_SUL!H841="","*",SP_SUL!H841)</f>
        <v>*</v>
      </c>
      <c r="F838" s="99" t="str">
        <f>IF(SP_SUL!M841="","*",SP_SUL!M841)</f>
        <v>-</v>
      </c>
      <c r="G838" s="94" t="str">
        <f>IF(SP_SUL!I841="","*",SP_SUL!I841)</f>
        <v>*</v>
      </c>
      <c r="H838" s="94" t="str">
        <f>IF(SP_SUL!AB841="","*",SP_SUL!AB841)</f>
        <v>*</v>
      </c>
      <c r="I838" s="94" t="str">
        <f>IF(SP_SUL!AC841="","*",SP_SUL!AC841)</f>
        <v>*</v>
      </c>
      <c r="J838" s="95" t="str">
        <f>IF(SP_SUL!AA841="","*",SP_SUL!AA841)</f>
        <v>*</v>
      </c>
      <c r="K838" s="96" t="str">
        <f>IF(SP_SUL!AD841="","*",SP_SUL!AD841)</f>
        <v>*</v>
      </c>
    </row>
    <row r="839" spans="2:11" hidden="1">
      <c r="B839" s="93" t="str">
        <f>IF(SP_SUL!Y842="","*",SP_SUL!Y842)</f>
        <v>*</v>
      </c>
      <c r="C839" s="94" t="str">
        <f>IF(SP_SUL!B842="","*",SP_SUL!B842)</f>
        <v>*</v>
      </c>
      <c r="D839" s="93" t="str">
        <f>IF(SP_SUL!D842="","*",SP_SUL!D842)</f>
        <v>*</v>
      </c>
      <c r="E839" s="93" t="str">
        <f>IF(SP_SUL!H842="","*",SP_SUL!H842)</f>
        <v>*</v>
      </c>
      <c r="F839" s="99" t="str">
        <f>IF(SP_SUL!M842="","*",SP_SUL!M842)</f>
        <v>-</v>
      </c>
      <c r="G839" s="94" t="str">
        <f>IF(SP_SUL!I842="","*",SP_SUL!I842)</f>
        <v>*</v>
      </c>
      <c r="H839" s="94" t="str">
        <f>IF(SP_SUL!AB842="","*",SP_SUL!AB842)</f>
        <v>*</v>
      </c>
      <c r="I839" s="94" t="str">
        <f>IF(SP_SUL!AC842="","*",SP_SUL!AC842)</f>
        <v>*</v>
      </c>
      <c r="J839" s="95" t="str">
        <f>IF(SP_SUL!AA842="","*",SP_SUL!AA842)</f>
        <v>*</v>
      </c>
      <c r="K839" s="96" t="str">
        <f>IF(SP_SUL!AD842="","*",SP_SUL!AD842)</f>
        <v>*</v>
      </c>
    </row>
    <row r="840" spans="2:11" hidden="1">
      <c r="B840" s="93" t="str">
        <f>IF(SP_SUL!Y843="","*",SP_SUL!Y843)</f>
        <v>*</v>
      </c>
      <c r="C840" s="94" t="str">
        <f>IF(SP_SUL!B843="","*",SP_SUL!B843)</f>
        <v>*</v>
      </c>
      <c r="D840" s="93" t="str">
        <f>IF(SP_SUL!D843="","*",SP_SUL!D843)</f>
        <v>*</v>
      </c>
      <c r="E840" s="93" t="str">
        <f>IF(SP_SUL!H843="","*",SP_SUL!H843)</f>
        <v>*</v>
      </c>
      <c r="F840" s="99" t="str">
        <f>IF(SP_SUL!M843="","*",SP_SUL!M843)</f>
        <v>-</v>
      </c>
      <c r="G840" s="94" t="str">
        <f>IF(SP_SUL!I843="","*",SP_SUL!I843)</f>
        <v>*</v>
      </c>
      <c r="H840" s="94" t="str">
        <f>IF(SP_SUL!AB843="","*",SP_SUL!AB843)</f>
        <v>*</v>
      </c>
      <c r="I840" s="94" t="str">
        <f>IF(SP_SUL!AC843="","*",SP_SUL!AC843)</f>
        <v>*</v>
      </c>
      <c r="J840" s="95" t="str">
        <f>IF(SP_SUL!AA843="","*",SP_SUL!AA843)</f>
        <v>*</v>
      </c>
      <c r="K840" s="96" t="str">
        <f>IF(SP_SUL!AD843="","*",SP_SUL!AD843)</f>
        <v>*</v>
      </c>
    </row>
    <row r="841" spans="2:11" hidden="1">
      <c r="B841" s="93" t="str">
        <f>IF(SP_SUL!Y844="","*",SP_SUL!Y844)</f>
        <v>*</v>
      </c>
      <c r="C841" s="94" t="str">
        <f>IF(SP_SUL!B844="","*",SP_SUL!B844)</f>
        <v>*</v>
      </c>
      <c r="D841" s="93" t="str">
        <f>IF(SP_SUL!D844="","*",SP_SUL!D844)</f>
        <v>*</v>
      </c>
      <c r="E841" s="93" t="str">
        <f>IF(SP_SUL!H844="","*",SP_SUL!H844)</f>
        <v>*</v>
      </c>
      <c r="F841" s="99" t="str">
        <f>IF(SP_SUL!M844="","*",SP_SUL!M844)</f>
        <v>-</v>
      </c>
      <c r="G841" s="94" t="str">
        <f>IF(SP_SUL!I844="","*",SP_SUL!I844)</f>
        <v>*</v>
      </c>
      <c r="H841" s="94" t="str">
        <f>IF(SP_SUL!AB844="","*",SP_SUL!AB844)</f>
        <v>*</v>
      </c>
      <c r="I841" s="94" t="str">
        <f>IF(SP_SUL!AC844="","*",SP_SUL!AC844)</f>
        <v>*</v>
      </c>
      <c r="J841" s="95" t="str">
        <f>IF(SP_SUL!AA844="","*",SP_SUL!AA844)</f>
        <v>*</v>
      </c>
      <c r="K841" s="96" t="str">
        <f>IF(SP_SUL!AD844="","*",SP_SUL!AD844)</f>
        <v>*</v>
      </c>
    </row>
    <row r="842" spans="2:11" hidden="1">
      <c r="B842" s="93" t="str">
        <f>IF(SP_SUL!Y845="","*",SP_SUL!Y845)</f>
        <v>*</v>
      </c>
      <c r="C842" s="94" t="str">
        <f>IF(SP_SUL!B845="","*",SP_SUL!B845)</f>
        <v>*</v>
      </c>
      <c r="D842" s="93" t="str">
        <f>IF(SP_SUL!D845="","*",SP_SUL!D845)</f>
        <v>*</v>
      </c>
      <c r="E842" s="93" t="str">
        <f>IF(SP_SUL!H845="","*",SP_SUL!H845)</f>
        <v>*</v>
      </c>
      <c r="F842" s="99" t="str">
        <f>IF(SP_SUL!M845="","*",SP_SUL!M845)</f>
        <v>-</v>
      </c>
      <c r="G842" s="94" t="str">
        <f>IF(SP_SUL!I845="","*",SP_SUL!I845)</f>
        <v>*</v>
      </c>
      <c r="H842" s="94" t="str">
        <f>IF(SP_SUL!AB845="","*",SP_SUL!AB845)</f>
        <v>*</v>
      </c>
      <c r="I842" s="94" t="str">
        <f>IF(SP_SUL!AC845="","*",SP_SUL!AC845)</f>
        <v>*</v>
      </c>
      <c r="J842" s="95" t="str">
        <f>IF(SP_SUL!AA845="","*",SP_SUL!AA845)</f>
        <v>*</v>
      </c>
      <c r="K842" s="96" t="str">
        <f>IF(SP_SUL!AD845="","*",SP_SUL!AD845)</f>
        <v>*</v>
      </c>
    </row>
    <row r="843" spans="2:11" hidden="1">
      <c r="B843" s="93" t="str">
        <f>IF(SP_SUL!Y846="","*",SP_SUL!Y846)</f>
        <v>*</v>
      </c>
      <c r="C843" s="94" t="str">
        <f>IF(SP_SUL!B846="","*",SP_SUL!B846)</f>
        <v>*</v>
      </c>
      <c r="D843" s="93" t="str">
        <f>IF(SP_SUL!D846="","*",SP_SUL!D846)</f>
        <v>*</v>
      </c>
      <c r="E843" s="93" t="str">
        <f>IF(SP_SUL!H846="","*",SP_SUL!H846)</f>
        <v>*</v>
      </c>
      <c r="F843" s="99" t="str">
        <f>IF(SP_SUL!M846="","*",SP_SUL!M846)</f>
        <v>-</v>
      </c>
      <c r="G843" s="94" t="str">
        <f>IF(SP_SUL!I846="","*",SP_SUL!I846)</f>
        <v>*</v>
      </c>
      <c r="H843" s="94" t="str">
        <f>IF(SP_SUL!AB846="","*",SP_SUL!AB846)</f>
        <v>*</v>
      </c>
      <c r="I843" s="94" t="str">
        <f>IF(SP_SUL!AC846="","*",SP_SUL!AC846)</f>
        <v>*</v>
      </c>
      <c r="J843" s="95" t="str">
        <f>IF(SP_SUL!AA846="","*",SP_SUL!AA846)</f>
        <v>*</v>
      </c>
      <c r="K843" s="96" t="str">
        <f>IF(SP_SUL!AD846="","*",SP_SUL!AD846)</f>
        <v>*</v>
      </c>
    </row>
    <row r="844" spans="2:11" hidden="1">
      <c r="B844" s="93" t="str">
        <f>IF(SP_SUL!Y847="","*",SP_SUL!Y847)</f>
        <v>*</v>
      </c>
      <c r="C844" s="94" t="str">
        <f>IF(SP_SUL!B847="","*",SP_SUL!B847)</f>
        <v>*</v>
      </c>
      <c r="D844" s="93" t="str">
        <f>IF(SP_SUL!D847="","*",SP_SUL!D847)</f>
        <v>*</v>
      </c>
      <c r="E844" s="93" t="str">
        <f>IF(SP_SUL!H847="","*",SP_SUL!H847)</f>
        <v>*</v>
      </c>
      <c r="F844" s="99" t="str">
        <f>IF(SP_SUL!M847="","*",SP_SUL!M847)</f>
        <v>-</v>
      </c>
      <c r="G844" s="94" t="str">
        <f>IF(SP_SUL!I847="","*",SP_SUL!I847)</f>
        <v>*</v>
      </c>
      <c r="H844" s="94" t="str">
        <f>IF(SP_SUL!AB847="","*",SP_SUL!AB847)</f>
        <v>*</v>
      </c>
      <c r="I844" s="94" t="str">
        <f>IF(SP_SUL!AC847="","*",SP_SUL!AC847)</f>
        <v>*</v>
      </c>
      <c r="J844" s="95" t="str">
        <f>IF(SP_SUL!AA847="","*",SP_SUL!AA847)</f>
        <v>*</v>
      </c>
      <c r="K844" s="96" t="str">
        <f>IF(SP_SUL!AD847="","*",SP_SUL!AD847)</f>
        <v>*</v>
      </c>
    </row>
    <row r="845" spans="2:11" hidden="1">
      <c r="B845" s="93" t="str">
        <f>IF(SP_SUL!Y848="","*",SP_SUL!Y848)</f>
        <v>*</v>
      </c>
      <c r="C845" s="94" t="str">
        <f>IF(SP_SUL!B848="","*",SP_SUL!B848)</f>
        <v>*</v>
      </c>
      <c r="D845" s="93" t="str">
        <f>IF(SP_SUL!D848="","*",SP_SUL!D848)</f>
        <v>*</v>
      </c>
      <c r="E845" s="93" t="str">
        <f>IF(SP_SUL!H848="","*",SP_SUL!H848)</f>
        <v>*</v>
      </c>
      <c r="F845" s="99" t="str">
        <f>IF(SP_SUL!M848="","*",SP_SUL!M848)</f>
        <v>-</v>
      </c>
      <c r="G845" s="94" t="str">
        <f>IF(SP_SUL!I848="","*",SP_SUL!I848)</f>
        <v>*</v>
      </c>
      <c r="H845" s="94" t="str">
        <f>IF(SP_SUL!AB848="","*",SP_SUL!AB848)</f>
        <v>*</v>
      </c>
      <c r="I845" s="94" t="str">
        <f>IF(SP_SUL!AC848="","*",SP_SUL!AC848)</f>
        <v>*</v>
      </c>
      <c r="J845" s="95" t="str">
        <f>IF(SP_SUL!AA848="","*",SP_SUL!AA848)</f>
        <v>*</v>
      </c>
      <c r="K845" s="96" t="str">
        <f>IF(SP_SUL!AD848="","*",SP_SUL!AD848)</f>
        <v>*</v>
      </c>
    </row>
    <row r="846" spans="2:11" hidden="1">
      <c r="B846" s="93" t="str">
        <f>IF(SP_SUL!Y849="","*",SP_SUL!Y849)</f>
        <v>*</v>
      </c>
      <c r="C846" s="94" t="str">
        <f>IF(SP_SUL!B849="","*",SP_SUL!B849)</f>
        <v>*</v>
      </c>
      <c r="D846" s="93" t="str">
        <f>IF(SP_SUL!D849="","*",SP_SUL!D849)</f>
        <v>*</v>
      </c>
      <c r="E846" s="93" t="str">
        <f>IF(SP_SUL!H849="","*",SP_SUL!H849)</f>
        <v>*</v>
      </c>
      <c r="F846" s="99" t="str">
        <f>IF(SP_SUL!M849="","*",SP_SUL!M849)</f>
        <v>-</v>
      </c>
      <c r="G846" s="94" t="str">
        <f>IF(SP_SUL!I849="","*",SP_SUL!I849)</f>
        <v>*</v>
      </c>
      <c r="H846" s="94" t="str">
        <f>IF(SP_SUL!AB849="","*",SP_SUL!AB849)</f>
        <v>*</v>
      </c>
      <c r="I846" s="94" t="str">
        <f>IF(SP_SUL!AC849="","*",SP_SUL!AC849)</f>
        <v>*</v>
      </c>
      <c r="J846" s="95" t="str">
        <f>IF(SP_SUL!AA849="","*",SP_SUL!AA849)</f>
        <v>*</v>
      </c>
      <c r="K846" s="96" t="str">
        <f>IF(SP_SUL!AD849="","*",SP_SUL!AD849)</f>
        <v>*</v>
      </c>
    </row>
    <row r="847" spans="2:11" hidden="1">
      <c r="B847" s="93" t="str">
        <f>IF(SP_SUL!Y850="","*",SP_SUL!Y850)</f>
        <v>*</v>
      </c>
      <c r="C847" s="94" t="str">
        <f>IF(SP_SUL!B850="","*",SP_SUL!B850)</f>
        <v>*</v>
      </c>
      <c r="D847" s="93" t="str">
        <f>IF(SP_SUL!D850="","*",SP_SUL!D850)</f>
        <v>*</v>
      </c>
      <c r="E847" s="93" t="str">
        <f>IF(SP_SUL!H850="","*",SP_SUL!H850)</f>
        <v>*</v>
      </c>
      <c r="F847" s="99" t="str">
        <f>IF(SP_SUL!M850="","*",SP_SUL!M850)</f>
        <v>-</v>
      </c>
      <c r="G847" s="94" t="str">
        <f>IF(SP_SUL!I850="","*",SP_SUL!I850)</f>
        <v>*</v>
      </c>
      <c r="H847" s="94" t="str">
        <f>IF(SP_SUL!AB850="","*",SP_SUL!AB850)</f>
        <v>*</v>
      </c>
      <c r="I847" s="94" t="str">
        <f>IF(SP_SUL!AC850="","*",SP_SUL!AC850)</f>
        <v>*</v>
      </c>
      <c r="J847" s="95" t="str">
        <f>IF(SP_SUL!AA850="","*",SP_SUL!AA850)</f>
        <v>*</v>
      </c>
      <c r="K847" s="96" t="str">
        <f>IF(SP_SUL!AD850="","*",SP_SUL!AD850)</f>
        <v>*</v>
      </c>
    </row>
    <row r="848" spans="2:11" hidden="1">
      <c r="B848" s="93" t="str">
        <f>IF(SP_SUL!Y851="","*",SP_SUL!Y851)</f>
        <v>*</v>
      </c>
      <c r="C848" s="94" t="str">
        <f>IF(SP_SUL!B851="","*",SP_SUL!B851)</f>
        <v>*</v>
      </c>
      <c r="D848" s="93" t="str">
        <f>IF(SP_SUL!D851="","*",SP_SUL!D851)</f>
        <v>*</v>
      </c>
      <c r="E848" s="93" t="str">
        <f>IF(SP_SUL!H851="","*",SP_SUL!H851)</f>
        <v>*</v>
      </c>
      <c r="F848" s="99" t="str">
        <f>IF(SP_SUL!M851="","*",SP_SUL!M851)</f>
        <v>-</v>
      </c>
      <c r="G848" s="94" t="str">
        <f>IF(SP_SUL!I851="","*",SP_SUL!I851)</f>
        <v>*</v>
      </c>
      <c r="H848" s="94" t="str">
        <f>IF(SP_SUL!AB851="","*",SP_SUL!AB851)</f>
        <v>*</v>
      </c>
      <c r="I848" s="94" t="str">
        <f>IF(SP_SUL!AC851="","*",SP_SUL!AC851)</f>
        <v>*</v>
      </c>
      <c r="J848" s="95" t="str">
        <f>IF(SP_SUL!AA851="","*",SP_SUL!AA851)</f>
        <v>*</v>
      </c>
      <c r="K848" s="96" t="str">
        <f>IF(SP_SUL!AD851="","*",SP_SUL!AD851)</f>
        <v>*</v>
      </c>
    </row>
    <row r="849" spans="2:11" hidden="1">
      <c r="B849" s="93" t="str">
        <f>IF(SP_SUL!Y852="","*",SP_SUL!Y852)</f>
        <v>*</v>
      </c>
      <c r="C849" s="94" t="str">
        <f>IF(SP_SUL!B852="","*",SP_SUL!B852)</f>
        <v>*</v>
      </c>
      <c r="D849" s="93" t="str">
        <f>IF(SP_SUL!D852="","*",SP_SUL!D852)</f>
        <v>*</v>
      </c>
      <c r="E849" s="93" t="str">
        <f>IF(SP_SUL!H852="","*",SP_SUL!H852)</f>
        <v>*</v>
      </c>
      <c r="F849" s="99" t="str">
        <f>IF(SP_SUL!M852="","*",SP_SUL!M852)</f>
        <v>-</v>
      </c>
      <c r="G849" s="94" t="str">
        <f>IF(SP_SUL!I852="","*",SP_SUL!I852)</f>
        <v>*</v>
      </c>
      <c r="H849" s="94" t="str">
        <f>IF(SP_SUL!AB852="","*",SP_SUL!AB852)</f>
        <v>*</v>
      </c>
      <c r="I849" s="94" t="str">
        <f>IF(SP_SUL!AC852="","*",SP_SUL!AC852)</f>
        <v>*</v>
      </c>
      <c r="J849" s="95" t="str">
        <f>IF(SP_SUL!AA852="","*",SP_SUL!AA852)</f>
        <v>*</v>
      </c>
      <c r="K849" s="96" t="str">
        <f>IF(SP_SUL!AD852="","*",SP_SUL!AD852)</f>
        <v>*</v>
      </c>
    </row>
    <row r="850" spans="2:11" hidden="1">
      <c r="B850" s="93" t="str">
        <f>IF(SP_SUL!Y853="","*",SP_SUL!Y853)</f>
        <v>*</v>
      </c>
      <c r="C850" s="94" t="str">
        <f>IF(SP_SUL!B853="","*",SP_SUL!B853)</f>
        <v>*</v>
      </c>
      <c r="D850" s="93" t="str">
        <f>IF(SP_SUL!D853="","*",SP_SUL!D853)</f>
        <v>*</v>
      </c>
      <c r="E850" s="93" t="str">
        <f>IF(SP_SUL!H853="","*",SP_SUL!H853)</f>
        <v>*</v>
      </c>
      <c r="F850" s="99" t="str">
        <f>IF(SP_SUL!M853="","*",SP_SUL!M853)</f>
        <v>-</v>
      </c>
      <c r="G850" s="94" t="str">
        <f>IF(SP_SUL!I853="","*",SP_SUL!I853)</f>
        <v>*</v>
      </c>
      <c r="H850" s="94" t="str">
        <f>IF(SP_SUL!AB853="","*",SP_SUL!AB853)</f>
        <v>*</v>
      </c>
      <c r="I850" s="94" t="str">
        <f>IF(SP_SUL!AC853="","*",SP_SUL!AC853)</f>
        <v>*</v>
      </c>
      <c r="J850" s="95" t="str">
        <f>IF(SP_SUL!AA853="","*",SP_SUL!AA853)</f>
        <v>*</v>
      </c>
      <c r="K850" s="96" t="str">
        <f>IF(SP_SUL!AD853="","*",SP_SUL!AD853)</f>
        <v>*</v>
      </c>
    </row>
    <row r="851" spans="2:11" hidden="1">
      <c r="B851" s="93" t="str">
        <f>IF(SP_SUL!Y854="","*",SP_SUL!Y854)</f>
        <v>*</v>
      </c>
      <c r="C851" s="94" t="str">
        <f>IF(SP_SUL!B854="","*",SP_SUL!B854)</f>
        <v>*</v>
      </c>
      <c r="D851" s="93" t="str">
        <f>IF(SP_SUL!D854="","*",SP_SUL!D854)</f>
        <v>*</v>
      </c>
      <c r="E851" s="93" t="str">
        <f>IF(SP_SUL!H854="","*",SP_SUL!H854)</f>
        <v>*</v>
      </c>
      <c r="F851" s="99" t="str">
        <f>IF(SP_SUL!M854="","*",SP_SUL!M854)</f>
        <v>-</v>
      </c>
      <c r="G851" s="94" t="str">
        <f>IF(SP_SUL!I854="","*",SP_SUL!I854)</f>
        <v>*</v>
      </c>
      <c r="H851" s="94" t="str">
        <f>IF(SP_SUL!AB854="","*",SP_SUL!AB854)</f>
        <v>*</v>
      </c>
      <c r="I851" s="94" t="str">
        <f>IF(SP_SUL!AC854="","*",SP_SUL!AC854)</f>
        <v>*</v>
      </c>
      <c r="J851" s="95" t="str">
        <f>IF(SP_SUL!AA854="","*",SP_SUL!AA854)</f>
        <v>*</v>
      </c>
      <c r="K851" s="96" t="str">
        <f>IF(SP_SUL!AD854="","*",SP_SUL!AD854)</f>
        <v>*</v>
      </c>
    </row>
    <row r="852" spans="2:11" hidden="1">
      <c r="B852" s="93" t="str">
        <f>IF(SP_SUL!Y855="","*",SP_SUL!Y855)</f>
        <v>*</v>
      </c>
      <c r="C852" s="94" t="str">
        <f>IF(SP_SUL!B855="","*",SP_SUL!B855)</f>
        <v>*</v>
      </c>
      <c r="D852" s="93" t="str">
        <f>IF(SP_SUL!D855="","*",SP_SUL!D855)</f>
        <v>*</v>
      </c>
      <c r="E852" s="93" t="str">
        <f>IF(SP_SUL!H855="","*",SP_SUL!H855)</f>
        <v>*</v>
      </c>
      <c r="F852" s="99" t="str">
        <f>IF(SP_SUL!M855="","*",SP_SUL!M855)</f>
        <v>-</v>
      </c>
      <c r="G852" s="94" t="str">
        <f>IF(SP_SUL!I855="","*",SP_SUL!I855)</f>
        <v>*</v>
      </c>
      <c r="H852" s="94" t="str">
        <f>IF(SP_SUL!AB855="","*",SP_SUL!AB855)</f>
        <v>*</v>
      </c>
      <c r="I852" s="94" t="str">
        <f>IF(SP_SUL!AC855="","*",SP_SUL!AC855)</f>
        <v>*</v>
      </c>
      <c r="J852" s="95" t="str">
        <f>IF(SP_SUL!AA855="","*",SP_SUL!AA855)</f>
        <v>*</v>
      </c>
      <c r="K852" s="96" t="str">
        <f>IF(SP_SUL!AD855="","*",SP_SUL!AD855)</f>
        <v>*</v>
      </c>
    </row>
    <row r="853" spans="2:11" hidden="1">
      <c r="B853" s="93" t="str">
        <f>IF(SP_SUL!Y856="","*",SP_SUL!Y856)</f>
        <v>*</v>
      </c>
      <c r="C853" s="94" t="str">
        <f>IF(SP_SUL!B856="","*",SP_SUL!B856)</f>
        <v>*</v>
      </c>
      <c r="D853" s="93" t="str">
        <f>IF(SP_SUL!D856="","*",SP_SUL!D856)</f>
        <v>*</v>
      </c>
      <c r="E853" s="93" t="str">
        <f>IF(SP_SUL!H856="","*",SP_SUL!H856)</f>
        <v>*</v>
      </c>
      <c r="F853" s="99" t="str">
        <f>IF(SP_SUL!M856="","*",SP_SUL!M856)</f>
        <v>-</v>
      </c>
      <c r="G853" s="94" t="str">
        <f>IF(SP_SUL!I856="","*",SP_SUL!I856)</f>
        <v>*</v>
      </c>
      <c r="H853" s="94" t="str">
        <f>IF(SP_SUL!AB856="","*",SP_SUL!AB856)</f>
        <v>*</v>
      </c>
      <c r="I853" s="94" t="str">
        <f>IF(SP_SUL!AC856="","*",SP_SUL!AC856)</f>
        <v>*</v>
      </c>
      <c r="J853" s="95" t="str">
        <f>IF(SP_SUL!AA856="","*",SP_SUL!AA856)</f>
        <v>*</v>
      </c>
      <c r="K853" s="96" t="str">
        <f>IF(SP_SUL!AD856="","*",SP_SUL!AD856)</f>
        <v>*</v>
      </c>
    </row>
    <row r="854" spans="2:11" hidden="1">
      <c r="B854" s="93" t="str">
        <f>IF(SP_SUL!Y857="","*",SP_SUL!Y857)</f>
        <v>*</v>
      </c>
      <c r="C854" s="94" t="str">
        <f>IF(SP_SUL!B857="","*",SP_SUL!B857)</f>
        <v>*</v>
      </c>
      <c r="D854" s="93" t="str">
        <f>IF(SP_SUL!D857="","*",SP_SUL!D857)</f>
        <v>*</v>
      </c>
      <c r="E854" s="93" t="str">
        <f>IF(SP_SUL!H857="","*",SP_SUL!H857)</f>
        <v>*</v>
      </c>
      <c r="F854" s="99" t="str">
        <f>IF(SP_SUL!M857="","*",SP_SUL!M857)</f>
        <v>-</v>
      </c>
      <c r="G854" s="94" t="str">
        <f>IF(SP_SUL!I857="","*",SP_SUL!I857)</f>
        <v>*</v>
      </c>
      <c r="H854" s="94" t="str">
        <f>IF(SP_SUL!AB857="","*",SP_SUL!AB857)</f>
        <v>*</v>
      </c>
      <c r="I854" s="94" t="str">
        <f>IF(SP_SUL!AC857="","*",SP_SUL!AC857)</f>
        <v>*</v>
      </c>
      <c r="J854" s="95" t="str">
        <f>IF(SP_SUL!AA857="","*",SP_SUL!AA857)</f>
        <v>*</v>
      </c>
      <c r="K854" s="96" t="str">
        <f>IF(SP_SUL!AD857="","*",SP_SUL!AD857)</f>
        <v>*</v>
      </c>
    </row>
    <row r="855" spans="2:11" hidden="1">
      <c r="B855" s="93" t="str">
        <f>IF(SP_SUL!Y858="","*",SP_SUL!Y858)</f>
        <v>*</v>
      </c>
      <c r="C855" s="94" t="str">
        <f>IF(SP_SUL!B858="","*",SP_SUL!B858)</f>
        <v>*</v>
      </c>
      <c r="D855" s="93" t="str">
        <f>IF(SP_SUL!D858="","*",SP_SUL!D858)</f>
        <v>*</v>
      </c>
      <c r="E855" s="93" t="str">
        <f>IF(SP_SUL!H858="","*",SP_SUL!H858)</f>
        <v>*</v>
      </c>
      <c r="F855" s="99" t="str">
        <f>IF(SP_SUL!M858="","*",SP_SUL!M858)</f>
        <v>-</v>
      </c>
      <c r="G855" s="94" t="str">
        <f>IF(SP_SUL!I858="","*",SP_SUL!I858)</f>
        <v>*</v>
      </c>
      <c r="H855" s="94" t="str">
        <f>IF(SP_SUL!AB858="","*",SP_SUL!AB858)</f>
        <v>*</v>
      </c>
      <c r="I855" s="94" t="str">
        <f>IF(SP_SUL!AC858="","*",SP_SUL!AC858)</f>
        <v>*</v>
      </c>
      <c r="J855" s="95" t="str">
        <f>IF(SP_SUL!AA858="","*",SP_SUL!AA858)</f>
        <v>*</v>
      </c>
      <c r="K855" s="96" t="str">
        <f>IF(SP_SUL!AD858="","*",SP_SUL!AD858)</f>
        <v>*</v>
      </c>
    </row>
    <row r="856" spans="2:11" hidden="1">
      <c r="B856" s="93" t="str">
        <f>IF(SP_SUL!Y859="","*",SP_SUL!Y859)</f>
        <v>*</v>
      </c>
      <c r="C856" s="94" t="str">
        <f>IF(SP_SUL!B859="","*",SP_SUL!B859)</f>
        <v>*</v>
      </c>
      <c r="D856" s="93" t="str">
        <f>IF(SP_SUL!D859="","*",SP_SUL!D859)</f>
        <v>*</v>
      </c>
      <c r="E856" s="93" t="str">
        <f>IF(SP_SUL!H859="","*",SP_SUL!H859)</f>
        <v>*</v>
      </c>
      <c r="F856" s="99" t="str">
        <f>IF(SP_SUL!M859="","*",SP_SUL!M859)</f>
        <v>-</v>
      </c>
      <c r="G856" s="94" t="str">
        <f>IF(SP_SUL!I859="","*",SP_SUL!I859)</f>
        <v>*</v>
      </c>
      <c r="H856" s="94" t="str">
        <f>IF(SP_SUL!AB859="","*",SP_SUL!AB859)</f>
        <v>*</v>
      </c>
      <c r="I856" s="94" t="str">
        <f>IF(SP_SUL!AC859="","*",SP_SUL!AC859)</f>
        <v>*</v>
      </c>
      <c r="J856" s="95" t="str">
        <f>IF(SP_SUL!AA859="","*",SP_SUL!AA859)</f>
        <v>*</v>
      </c>
      <c r="K856" s="96" t="str">
        <f>IF(SP_SUL!AD859="","*",SP_SUL!AD859)</f>
        <v>*</v>
      </c>
    </row>
    <row r="857" spans="2:11" hidden="1">
      <c r="B857" s="93" t="str">
        <f>IF(SP_SUL!Y860="","*",SP_SUL!Y860)</f>
        <v>*</v>
      </c>
      <c r="C857" s="94" t="str">
        <f>IF(SP_SUL!B860="","*",SP_SUL!B860)</f>
        <v>*</v>
      </c>
      <c r="D857" s="93" t="str">
        <f>IF(SP_SUL!D860="","*",SP_SUL!D860)</f>
        <v>*</v>
      </c>
      <c r="E857" s="93" t="str">
        <f>IF(SP_SUL!H860="","*",SP_SUL!H860)</f>
        <v>*</v>
      </c>
      <c r="F857" s="99" t="str">
        <f>IF(SP_SUL!M860="","*",SP_SUL!M860)</f>
        <v>-</v>
      </c>
      <c r="G857" s="94" t="str">
        <f>IF(SP_SUL!I860="","*",SP_SUL!I860)</f>
        <v>*</v>
      </c>
      <c r="H857" s="94" t="str">
        <f>IF(SP_SUL!AB860="","*",SP_SUL!AB860)</f>
        <v>*</v>
      </c>
      <c r="I857" s="94" t="str">
        <f>IF(SP_SUL!AC860="","*",SP_SUL!AC860)</f>
        <v>*</v>
      </c>
      <c r="J857" s="95" t="str">
        <f>IF(SP_SUL!AA860="","*",SP_SUL!AA860)</f>
        <v>*</v>
      </c>
      <c r="K857" s="96" t="str">
        <f>IF(SP_SUL!AD860="","*",SP_SUL!AD860)</f>
        <v>*</v>
      </c>
    </row>
    <row r="858" spans="2:11" hidden="1">
      <c r="B858" s="93" t="str">
        <f>IF(SP_SUL!Y861="","*",SP_SUL!Y861)</f>
        <v>*</v>
      </c>
      <c r="C858" s="94" t="str">
        <f>IF(SP_SUL!B861="","*",SP_SUL!B861)</f>
        <v>*</v>
      </c>
      <c r="D858" s="93" t="str">
        <f>IF(SP_SUL!D861="","*",SP_SUL!D861)</f>
        <v>*</v>
      </c>
      <c r="E858" s="93" t="str">
        <f>IF(SP_SUL!H861="","*",SP_SUL!H861)</f>
        <v>*</v>
      </c>
      <c r="F858" s="99" t="str">
        <f>IF(SP_SUL!M861="","*",SP_SUL!M861)</f>
        <v>-</v>
      </c>
      <c r="G858" s="94" t="str">
        <f>IF(SP_SUL!I861="","*",SP_SUL!I861)</f>
        <v>*</v>
      </c>
      <c r="H858" s="94" t="str">
        <f>IF(SP_SUL!AB861="","*",SP_SUL!AB861)</f>
        <v>*</v>
      </c>
      <c r="I858" s="94" t="str">
        <f>IF(SP_SUL!AC861="","*",SP_SUL!AC861)</f>
        <v>*</v>
      </c>
      <c r="J858" s="95" t="str">
        <f>IF(SP_SUL!AA861="","*",SP_SUL!AA861)</f>
        <v>*</v>
      </c>
      <c r="K858" s="96" t="str">
        <f>IF(SP_SUL!AD861="","*",SP_SUL!AD861)</f>
        <v>*</v>
      </c>
    </row>
    <row r="859" spans="2:11" hidden="1">
      <c r="B859" s="93" t="str">
        <f>IF(SP_SUL!Y862="","*",SP_SUL!Y862)</f>
        <v>*</v>
      </c>
      <c r="C859" s="94" t="str">
        <f>IF(SP_SUL!B862="","*",SP_SUL!B862)</f>
        <v>*</v>
      </c>
      <c r="D859" s="93" t="str">
        <f>IF(SP_SUL!D862="","*",SP_SUL!D862)</f>
        <v>*</v>
      </c>
      <c r="E859" s="93" t="str">
        <f>IF(SP_SUL!H862="","*",SP_SUL!H862)</f>
        <v>*</v>
      </c>
      <c r="F859" s="99" t="str">
        <f>IF(SP_SUL!M862="","*",SP_SUL!M862)</f>
        <v>-</v>
      </c>
      <c r="G859" s="94" t="str">
        <f>IF(SP_SUL!I862="","*",SP_SUL!I862)</f>
        <v>*</v>
      </c>
      <c r="H859" s="94" t="str">
        <f>IF(SP_SUL!AB862="","*",SP_SUL!AB862)</f>
        <v>*</v>
      </c>
      <c r="I859" s="94" t="str">
        <f>IF(SP_SUL!AC862="","*",SP_SUL!AC862)</f>
        <v>*</v>
      </c>
      <c r="J859" s="95" t="str">
        <f>IF(SP_SUL!AA862="","*",SP_SUL!AA862)</f>
        <v>*</v>
      </c>
      <c r="K859" s="96" t="str">
        <f>IF(SP_SUL!AD862="","*",SP_SUL!AD862)</f>
        <v>*</v>
      </c>
    </row>
    <row r="860" spans="2:11" hidden="1">
      <c r="B860" s="93" t="str">
        <f>IF(SP_SUL!Y863="","*",SP_SUL!Y863)</f>
        <v>*</v>
      </c>
      <c r="C860" s="94" t="str">
        <f>IF(SP_SUL!B863="","*",SP_SUL!B863)</f>
        <v>*</v>
      </c>
      <c r="D860" s="93" t="str">
        <f>IF(SP_SUL!D863="","*",SP_SUL!D863)</f>
        <v>*</v>
      </c>
      <c r="E860" s="93" t="str">
        <f>IF(SP_SUL!H863="","*",SP_SUL!H863)</f>
        <v>*</v>
      </c>
      <c r="F860" s="99" t="str">
        <f>IF(SP_SUL!M863="","*",SP_SUL!M863)</f>
        <v>-</v>
      </c>
      <c r="G860" s="94" t="str">
        <f>IF(SP_SUL!I863="","*",SP_SUL!I863)</f>
        <v>*</v>
      </c>
      <c r="H860" s="94" t="str">
        <f>IF(SP_SUL!AB863="","*",SP_SUL!AB863)</f>
        <v>*</v>
      </c>
      <c r="I860" s="94" t="str">
        <f>IF(SP_SUL!AC863="","*",SP_SUL!AC863)</f>
        <v>*</v>
      </c>
      <c r="J860" s="95" t="str">
        <f>IF(SP_SUL!AA863="","*",SP_SUL!AA863)</f>
        <v>*</v>
      </c>
      <c r="K860" s="96" t="str">
        <f>IF(SP_SUL!AD863="","*",SP_SUL!AD863)</f>
        <v>*</v>
      </c>
    </row>
    <row r="861" spans="2:11" hidden="1">
      <c r="B861" s="93" t="str">
        <f>IF(SP_SUL!Y864="","*",SP_SUL!Y864)</f>
        <v>*</v>
      </c>
      <c r="C861" s="94" t="str">
        <f>IF(SP_SUL!B864="","*",SP_SUL!B864)</f>
        <v>*</v>
      </c>
      <c r="D861" s="93" t="str">
        <f>IF(SP_SUL!D864="","*",SP_SUL!D864)</f>
        <v>*</v>
      </c>
      <c r="E861" s="93" t="str">
        <f>IF(SP_SUL!H864="","*",SP_SUL!H864)</f>
        <v>*</v>
      </c>
      <c r="F861" s="99" t="str">
        <f>IF(SP_SUL!M864="","*",SP_SUL!M864)</f>
        <v>-</v>
      </c>
      <c r="G861" s="94" t="str">
        <f>IF(SP_SUL!I864="","*",SP_SUL!I864)</f>
        <v>*</v>
      </c>
      <c r="H861" s="94" t="str">
        <f>IF(SP_SUL!AB864="","*",SP_SUL!AB864)</f>
        <v>*</v>
      </c>
      <c r="I861" s="94" t="str">
        <f>IF(SP_SUL!AC864="","*",SP_SUL!AC864)</f>
        <v>*</v>
      </c>
      <c r="J861" s="95" t="str">
        <f>IF(SP_SUL!AA864="","*",SP_SUL!AA864)</f>
        <v>*</v>
      </c>
      <c r="K861" s="96" t="str">
        <f>IF(SP_SUL!AD864="","*",SP_SUL!AD864)</f>
        <v>*</v>
      </c>
    </row>
    <row r="862" spans="2:11" hidden="1">
      <c r="B862" s="93" t="str">
        <f>IF(SP_SUL!Y865="","*",SP_SUL!Y865)</f>
        <v>*</v>
      </c>
      <c r="C862" s="94" t="str">
        <f>IF(SP_SUL!B865="","*",SP_SUL!B865)</f>
        <v>*</v>
      </c>
      <c r="D862" s="93" t="str">
        <f>IF(SP_SUL!D865="","*",SP_SUL!D865)</f>
        <v>*</v>
      </c>
      <c r="E862" s="93" t="str">
        <f>IF(SP_SUL!H865="","*",SP_SUL!H865)</f>
        <v>*</v>
      </c>
      <c r="F862" s="99" t="str">
        <f>IF(SP_SUL!M865="","*",SP_SUL!M865)</f>
        <v>-</v>
      </c>
      <c r="G862" s="94" t="str">
        <f>IF(SP_SUL!I865="","*",SP_SUL!I865)</f>
        <v>*</v>
      </c>
      <c r="H862" s="94" t="str">
        <f>IF(SP_SUL!AB865="","*",SP_SUL!AB865)</f>
        <v>*</v>
      </c>
      <c r="I862" s="94" t="str">
        <f>IF(SP_SUL!AC865="","*",SP_SUL!AC865)</f>
        <v>*</v>
      </c>
      <c r="J862" s="95" t="str">
        <f>IF(SP_SUL!AA865="","*",SP_SUL!AA865)</f>
        <v>*</v>
      </c>
      <c r="K862" s="96" t="str">
        <f>IF(SP_SUL!AD865="","*",SP_SUL!AD865)</f>
        <v>*</v>
      </c>
    </row>
    <row r="863" spans="2:11" hidden="1">
      <c r="B863" s="93" t="str">
        <f>IF(SP_SUL!Y866="","*",SP_SUL!Y866)</f>
        <v>*</v>
      </c>
      <c r="C863" s="94" t="str">
        <f>IF(SP_SUL!B866="","*",SP_SUL!B866)</f>
        <v>*</v>
      </c>
      <c r="D863" s="93" t="str">
        <f>IF(SP_SUL!D866="","*",SP_SUL!D866)</f>
        <v>*</v>
      </c>
      <c r="E863" s="93" t="str">
        <f>IF(SP_SUL!H866="","*",SP_SUL!H866)</f>
        <v>*</v>
      </c>
      <c r="F863" s="99" t="str">
        <f>IF(SP_SUL!M866="","*",SP_SUL!M866)</f>
        <v>-</v>
      </c>
      <c r="G863" s="94" t="str">
        <f>IF(SP_SUL!I866="","*",SP_SUL!I866)</f>
        <v>*</v>
      </c>
      <c r="H863" s="94" t="str">
        <f>IF(SP_SUL!AB866="","*",SP_SUL!AB866)</f>
        <v>*</v>
      </c>
      <c r="I863" s="94" t="str">
        <f>IF(SP_SUL!AC866="","*",SP_SUL!AC866)</f>
        <v>*</v>
      </c>
      <c r="J863" s="95" t="str">
        <f>IF(SP_SUL!AA866="","*",SP_SUL!AA866)</f>
        <v>*</v>
      </c>
      <c r="K863" s="96" t="str">
        <f>IF(SP_SUL!AD866="","*",SP_SUL!AD866)</f>
        <v>*</v>
      </c>
    </row>
    <row r="864" spans="2:11" hidden="1">
      <c r="B864" s="93" t="str">
        <f>IF(SP_SUL!Y867="","*",SP_SUL!Y867)</f>
        <v>*</v>
      </c>
      <c r="C864" s="94" t="str">
        <f>IF(SP_SUL!B867="","*",SP_SUL!B867)</f>
        <v>*</v>
      </c>
      <c r="D864" s="93" t="str">
        <f>IF(SP_SUL!D867="","*",SP_SUL!D867)</f>
        <v>*</v>
      </c>
      <c r="E864" s="93" t="str">
        <f>IF(SP_SUL!H867="","*",SP_SUL!H867)</f>
        <v>*</v>
      </c>
      <c r="F864" s="99" t="str">
        <f>IF(SP_SUL!M867="","*",SP_SUL!M867)</f>
        <v>-</v>
      </c>
      <c r="G864" s="94" t="str">
        <f>IF(SP_SUL!I867="","*",SP_SUL!I867)</f>
        <v>*</v>
      </c>
      <c r="H864" s="94" t="str">
        <f>IF(SP_SUL!AB867="","*",SP_SUL!AB867)</f>
        <v>*</v>
      </c>
      <c r="I864" s="94" t="str">
        <f>IF(SP_SUL!AC867="","*",SP_SUL!AC867)</f>
        <v>*</v>
      </c>
      <c r="J864" s="95" t="str">
        <f>IF(SP_SUL!AA867="","*",SP_SUL!AA867)</f>
        <v>*</v>
      </c>
      <c r="K864" s="96" t="str">
        <f>IF(SP_SUL!AD867="","*",SP_SUL!AD867)</f>
        <v>*</v>
      </c>
    </row>
    <row r="865" spans="2:11" hidden="1">
      <c r="B865" s="93" t="str">
        <f>IF(SP_SUL!Y868="","*",SP_SUL!Y868)</f>
        <v>*</v>
      </c>
      <c r="C865" s="94" t="str">
        <f>IF(SP_SUL!B868="","*",SP_SUL!B868)</f>
        <v>*</v>
      </c>
      <c r="D865" s="93" t="str">
        <f>IF(SP_SUL!D868="","*",SP_SUL!D868)</f>
        <v>*</v>
      </c>
      <c r="E865" s="93" t="str">
        <f>IF(SP_SUL!H868="","*",SP_SUL!H868)</f>
        <v>*</v>
      </c>
      <c r="F865" s="99" t="str">
        <f>IF(SP_SUL!M868="","*",SP_SUL!M868)</f>
        <v>-</v>
      </c>
      <c r="G865" s="94" t="str">
        <f>IF(SP_SUL!I868="","*",SP_SUL!I868)</f>
        <v>*</v>
      </c>
      <c r="H865" s="94" t="str">
        <f>IF(SP_SUL!AB868="","*",SP_SUL!AB868)</f>
        <v>*</v>
      </c>
      <c r="I865" s="94" t="str">
        <f>IF(SP_SUL!AC868="","*",SP_SUL!AC868)</f>
        <v>*</v>
      </c>
      <c r="J865" s="95" t="str">
        <f>IF(SP_SUL!AA868="","*",SP_SUL!AA868)</f>
        <v>*</v>
      </c>
      <c r="K865" s="96" t="str">
        <f>IF(SP_SUL!AD868="","*",SP_SUL!AD868)</f>
        <v>*</v>
      </c>
    </row>
    <row r="866" spans="2:11" hidden="1">
      <c r="B866" s="93" t="str">
        <f>IF(SP_SUL!Y869="","*",SP_SUL!Y869)</f>
        <v>*</v>
      </c>
      <c r="C866" s="94" t="str">
        <f>IF(SP_SUL!B869="","*",SP_SUL!B869)</f>
        <v>*</v>
      </c>
      <c r="D866" s="93" t="str">
        <f>IF(SP_SUL!D869="","*",SP_SUL!D869)</f>
        <v>*</v>
      </c>
      <c r="E866" s="93" t="str">
        <f>IF(SP_SUL!H869="","*",SP_SUL!H869)</f>
        <v>*</v>
      </c>
      <c r="F866" s="99" t="str">
        <f>IF(SP_SUL!M869="","*",SP_SUL!M869)</f>
        <v>-</v>
      </c>
      <c r="G866" s="94" t="str">
        <f>IF(SP_SUL!I869="","*",SP_SUL!I869)</f>
        <v>*</v>
      </c>
      <c r="H866" s="94" t="str">
        <f>IF(SP_SUL!AB869="","*",SP_SUL!AB869)</f>
        <v>*</v>
      </c>
      <c r="I866" s="94" t="str">
        <f>IF(SP_SUL!AC869="","*",SP_SUL!AC869)</f>
        <v>*</v>
      </c>
      <c r="J866" s="95" t="str">
        <f>IF(SP_SUL!AA869="","*",SP_SUL!AA869)</f>
        <v>*</v>
      </c>
      <c r="K866" s="96" t="str">
        <f>IF(SP_SUL!AD869="","*",SP_SUL!AD869)</f>
        <v>*</v>
      </c>
    </row>
    <row r="867" spans="2:11" hidden="1">
      <c r="B867" s="93" t="str">
        <f>IF(SP_SUL!Y870="","*",SP_SUL!Y870)</f>
        <v>*</v>
      </c>
      <c r="C867" s="94" t="str">
        <f>IF(SP_SUL!B870="","*",SP_SUL!B870)</f>
        <v>*</v>
      </c>
      <c r="D867" s="93" t="str">
        <f>IF(SP_SUL!D870="","*",SP_SUL!D870)</f>
        <v>*</v>
      </c>
      <c r="E867" s="93" t="str">
        <f>IF(SP_SUL!H870="","*",SP_SUL!H870)</f>
        <v>*</v>
      </c>
      <c r="F867" s="99" t="str">
        <f>IF(SP_SUL!M870="","*",SP_SUL!M870)</f>
        <v>-</v>
      </c>
      <c r="G867" s="94" t="str">
        <f>IF(SP_SUL!I870="","*",SP_SUL!I870)</f>
        <v>*</v>
      </c>
      <c r="H867" s="94" t="str">
        <f>IF(SP_SUL!AB870="","*",SP_SUL!AB870)</f>
        <v>*</v>
      </c>
      <c r="I867" s="94" t="str">
        <f>IF(SP_SUL!AC870="","*",SP_SUL!AC870)</f>
        <v>*</v>
      </c>
      <c r="J867" s="95" t="str">
        <f>IF(SP_SUL!AA870="","*",SP_SUL!AA870)</f>
        <v>*</v>
      </c>
      <c r="K867" s="96" t="str">
        <f>IF(SP_SUL!AD870="","*",SP_SUL!AD870)</f>
        <v>*</v>
      </c>
    </row>
    <row r="868" spans="2:11" hidden="1">
      <c r="B868" s="93" t="str">
        <f>IF(SP_SUL!Y871="","*",SP_SUL!Y871)</f>
        <v>*</v>
      </c>
      <c r="C868" s="94" t="str">
        <f>IF(SP_SUL!B871="","*",SP_SUL!B871)</f>
        <v>*</v>
      </c>
      <c r="D868" s="93" t="str">
        <f>IF(SP_SUL!D871="","*",SP_SUL!D871)</f>
        <v>*</v>
      </c>
      <c r="E868" s="93" t="str">
        <f>IF(SP_SUL!H871="","*",SP_SUL!H871)</f>
        <v>*</v>
      </c>
      <c r="F868" s="99" t="str">
        <f>IF(SP_SUL!M871="","*",SP_SUL!M871)</f>
        <v>-</v>
      </c>
      <c r="G868" s="94" t="str">
        <f>IF(SP_SUL!I871="","*",SP_SUL!I871)</f>
        <v>*</v>
      </c>
      <c r="H868" s="94" t="str">
        <f>IF(SP_SUL!AB871="","*",SP_SUL!AB871)</f>
        <v>*</v>
      </c>
      <c r="I868" s="94" t="str">
        <f>IF(SP_SUL!AC871="","*",SP_SUL!AC871)</f>
        <v>*</v>
      </c>
      <c r="J868" s="95" t="str">
        <f>IF(SP_SUL!AA871="","*",SP_SUL!AA871)</f>
        <v>*</v>
      </c>
      <c r="K868" s="96" t="str">
        <f>IF(SP_SUL!AD871="","*",SP_SUL!AD871)</f>
        <v>*</v>
      </c>
    </row>
    <row r="869" spans="2:11" hidden="1">
      <c r="B869" s="93" t="str">
        <f>IF(SP_SUL!Y872="","*",SP_SUL!Y872)</f>
        <v>*</v>
      </c>
      <c r="C869" s="94" t="str">
        <f>IF(SP_SUL!B872="","*",SP_SUL!B872)</f>
        <v>*</v>
      </c>
      <c r="D869" s="93" t="str">
        <f>IF(SP_SUL!D872="","*",SP_SUL!D872)</f>
        <v>*</v>
      </c>
      <c r="E869" s="93" t="str">
        <f>IF(SP_SUL!H872="","*",SP_SUL!H872)</f>
        <v>*</v>
      </c>
      <c r="F869" s="99" t="str">
        <f>IF(SP_SUL!M872="","*",SP_SUL!M872)</f>
        <v>-</v>
      </c>
      <c r="G869" s="94" t="str">
        <f>IF(SP_SUL!I872="","*",SP_SUL!I872)</f>
        <v>*</v>
      </c>
      <c r="H869" s="94" t="str">
        <f>IF(SP_SUL!AB872="","*",SP_SUL!AB872)</f>
        <v>*</v>
      </c>
      <c r="I869" s="94" t="str">
        <f>IF(SP_SUL!AC872="","*",SP_SUL!AC872)</f>
        <v>*</v>
      </c>
      <c r="J869" s="95" t="str">
        <f>IF(SP_SUL!AA872="","*",SP_SUL!AA872)</f>
        <v>*</v>
      </c>
      <c r="K869" s="96" t="str">
        <f>IF(SP_SUL!AD872="","*",SP_SUL!AD872)</f>
        <v>*</v>
      </c>
    </row>
    <row r="870" spans="2:11" hidden="1">
      <c r="B870" s="93" t="str">
        <f>IF(SP_SUL!Y873="","*",SP_SUL!Y873)</f>
        <v>*</v>
      </c>
      <c r="C870" s="94" t="str">
        <f>IF(SP_SUL!B873="","*",SP_SUL!B873)</f>
        <v>*</v>
      </c>
      <c r="D870" s="93" t="str">
        <f>IF(SP_SUL!D873="","*",SP_SUL!D873)</f>
        <v>*</v>
      </c>
      <c r="E870" s="93" t="str">
        <f>IF(SP_SUL!H873="","*",SP_SUL!H873)</f>
        <v>*</v>
      </c>
      <c r="F870" s="99" t="str">
        <f>IF(SP_SUL!M873="","*",SP_SUL!M873)</f>
        <v>-</v>
      </c>
      <c r="G870" s="94" t="str">
        <f>IF(SP_SUL!I873="","*",SP_SUL!I873)</f>
        <v>*</v>
      </c>
      <c r="H870" s="94" t="str">
        <f>IF(SP_SUL!AB873="","*",SP_SUL!AB873)</f>
        <v>*</v>
      </c>
      <c r="I870" s="94" t="str">
        <f>IF(SP_SUL!AC873="","*",SP_SUL!AC873)</f>
        <v>*</v>
      </c>
      <c r="J870" s="95" t="str">
        <f>IF(SP_SUL!AA873="","*",SP_SUL!AA873)</f>
        <v>*</v>
      </c>
      <c r="K870" s="96" t="str">
        <f>IF(SP_SUL!AD873="","*",SP_SUL!AD873)</f>
        <v>*</v>
      </c>
    </row>
    <row r="871" spans="2:11" hidden="1">
      <c r="B871" s="93" t="str">
        <f>IF(SP_SUL!Y874="","*",SP_SUL!Y874)</f>
        <v>*</v>
      </c>
      <c r="C871" s="94" t="str">
        <f>IF(SP_SUL!B874="","*",SP_SUL!B874)</f>
        <v>*</v>
      </c>
      <c r="D871" s="93" t="str">
        <f>IF(SP_SUL!D874="","*",SP_SUL!D874)</f>
        <v>*</v>
      </c>
      <c r="E871" s="93" t="str">
        <f>IF(SP_SUL!H874="","*",SP_SUL!H874)</f>
        <v>*</v>
      </c>
      <c r="F871" s="99" t="str">
        <f>IF(SP_SUL!M874="","*",SP_SUL!M874)</f>
        <v>-</v>
      </c>
      <c r="G871" s="94" t="str">
        <f>IF(SP_SUL!I874="","*",SP_SUL!I874)</f>
        <v>*</v>
      </c>
      <c r="H871" s="94" t="str">
        <f>IF(SP_SUL!AB874="","*",SP_SUL!AB874)</f>
        <v>*</v>
      </c>
      <c r="I871" s="94" t="str">
        <f>IF(SP_SUL!AC874="","*",SP_SUL!AC874)</f>
        <v>*</v>
      </c>
      <c r="J871" s="95" t="str">
        <f>IF(SP_SUL!AA874="","*",SP_SUL!AA874)</f>
        <v>*</v>
      </c>
      <c r="K871" s="96" t="str">
        <f>IF(SP_SUL!AD874="","*",SP_SUL!AD874)</f>
        <v>*</v>
      </c>
    </row>
    <row r="872" spans="2:11" hidden="1">
      <c r="B872" s="93" t="str">
        <f>IF(SP_SUL!Y875="","*",SP_SUL!Y875)</f>
        <v>*</v>
      </c>
      <c r="C872" s="94" t="str">
        <f>IF(SP_SUL!B875="","*",SP_SUL!B875)</f>
        <v>*</v>
      </c>
      <c r="D872" s="93" t="str">
        <f>IF(SP_SUL!D875="","*",SP_SUL!D875)</f>
        <v>*</v>
      </c>
      <c r="E872" s="93" t="str">
        <f>IF(SP_SUL!H875="","*",SP_SUL!H875)</f>
        <v>*</v>
      </c>
      <c r="F872" s="99" t="str">
        <f>IF(SP_SUL!M875="","*",SP_SUL!M875)</f>
        <v>-</v>
      </c>
      <c r="G872" s="94" t="str">
        <f>IF(SP_SUL!I875="","*",SP_SUL!I875)</f>
        <v>*</v>
      </c>
      <c r="H872" s="94" t="str">
        <f>IF(SP_SUL!AB875="","*",SP_SUL!AB875)</f>
        <v>*</v>
      </c>
      <c r="I872" s="94" t="str">
        <f>IF(SP_SUL!AC875="","*",SP_SUL!AC875)</f>
        <v>*</v>
      </c>
      <c r="J872" s="95" t="str">
        <f>IF(SP_SUL!AA875="","*",SP_SUL!AA875)</f>
        <v>*</v>
      </c>
      <c r="K872" s="96" t="str">
        <f>IF(SP_SUL!AD875="","*",SP_SUL!AD875)</f>
        <v>*</v>
      </c>
    </row>
    <row r="873" spans="2:11" hidden="1">
      <c r="B873" s="93" t="str">
        <f>IF(SP_SUL!Y876="","*",SP_SUL!Y876)</f>
        <v>*</v>
      </c>
      <c r="C873" s="94" t="str">
        <f>IF(SP_SUL!B876="","*",SP_SUL!B876)</f>
        <v>*</v>
      </c>
      <c r="D873" s="93" t="str">
        <f>IF(SP_SUL!D876="","*",SP_SUL!D876)</f>
        <v>*</v>
      </c>
      <c r="E873" s="93" t="str">
        <f>IF(SP_SUL!H876="","*",SP_SUL!H876)</f>
        <v>*</v>
      </c>
      <c r="F873" s="99" t="str">
        <f>IF(SP_SUL!M876="","*",SP_SUL!M876)</f>
        <v>-</v>
      </c>
      <c r="G873" s="94" t="str">
        <f>IF(SP_SUL!I876="","*",SP_SUL!I876)</f>
        <v>*</v>
      </c>
      <c r="H873" s="94" t="str">
        <f>IF(SP_SUL!AB876="","*",SP_SUL!AB876)</f>
        <v>*</v>
      </c>
      <c r="I873" s="94" t="str">
        <f>IF(SP_SUL!AC876="","*",SP_SUL!AC876)</f>
        <v>*</v>
      </c>
      <c r="J873" s="95" t="str">
        <f>IF(SP_SUL!AA876="","*",SP_SUL!AA876)</f>
        <v>*</v>
      </c>
      <c r="K873" s="96" t="str">
        <f>IF(SP_SUL!AD876="","*",SP_SUL!AD876)</f>
        <v>*</v>
      </c>
    </row>
    <row r="874" spans="2:11" hidden="1">
      <c r="B874" s="93" t="str">
        <f>IF(SP_SUL!Y877="","*",SP_SUL!Y877)</f>
        <v>*</v>
      </c>
      <c r="C874" s="94" t="str">
        <f>IF(SP_SUL!B877="","*",SP_SUL!B877)</f>
        <v>*</v>
      </c>
      <c r="D874" s="93" t="str">
        <f>IF(SP_SUL!D877="","*",SP_SUL!D877)</f>
        <v>*</v>
      </c>
      <c r="E874" s="93" t="str">
        <f>IF(SP_SUL!H877="","*",SP_SUL!H877)</f>
        <v>*</v>
      </c>
      <c r="F874" s="99" t="str">
        <f>IF(SP_SUL!M877="","*",SP_SUL!M877)</f>
        <v>-</v>
      </c>
      <c r="G874" s="94" t="str">
        <f>IF(SP_SUL!I877="","*",SP_SUL!I877)</f>
        <v>*</v>
      </c>
      <c r="H874" s="94" t="str">
        <f>IF(SP_SUL!AB877="","*",SP_SUL!AB877)</f>
        <v>*</v>
      </c>
      <c r="I874" s="94" t="str">
        <f>IF(SP_SUL!AC877="","*",SP_SUL!AC877)</f>
        <v>*</v>
      </c>
      <c r="J874" s="95" t="str">
        <f>IF(SP_SUL!AA877="","*",SP_SUL!AA877)</f>
        <v>*</v>
      </c>
      <c r="K874" s="96" t="str">
        <f>IF(SP_SUL!AD877="","*",SP_SUL!AD877)</f>
        <v>*</v>
      </c>
    </row>
    <row r="875" spans="2:11" hidden="1">
      <c r="B875" s="93" t="str">
        <f>IF(SP_SUL!Y878="","*",SP_SUL!Y878)</f>
        <v>*</v>
      </c>
      <c r="C875" s="94" t="str">
        <f>IF(SP_SUL!B878="","*",SP_SUL!B878)</f>
        <v>*</v>
      </c>
      <c r="D875" s="93" t="str">
        <f>IF(SP_SUL!D878="","*",SP_SUL!D878)</f>
        <v>*</v>
      </c>
      <c r="E875" s="93" t="str">
        <f>IF(SP_SUL!H878="","*",SP_SUL!H878)</f>
        <v>*</v>
      </c>
      <c r="F875" s="99" t="str">
        <f>IF(SP_SUL!M878="","*",SP_SUL!M878)</f>
        <v>-</v>
      </c>
      <c r="G875" s="94" t="str">
        <f>IF(SP_SUL!I878="","*",SP_SUL!I878)</f>
        <v>*</v>
      </c>
      <c r="H875" s="94" t="str">
        <f>IF(SP_SUL!AB878="","*",SP_SUL!AB878)</f>
        <v>*</v>
      </c>
      <c r="I875" s="94" t="str">
        <f>IF(SP_SUL!AC878="","*",SP_SUL!AC878)</f>
        <v>*</v>
      </c>
      <c r="J875" s="95" t="str">
        <f>IF(SP_SUL!AA878="","*",SP_SUL!AA878)</f>
        <v>*</v>
      </c>
      <c r="K875" s="96" t="str">
        <f>IF(SP_SUL!AD878="","*",SP_SUL!AD878)</f>
        <v>*</v>
      </c>
    </row>
    <row r="876" spans="2:11" hidden="1">
      <c r="B876" s="93" t="str">
        <f>IF(SP_SUL!Y879="","*",SP_SUL!Y879)</f>
        <v>*</v>
      </c>
      <c r="C876" s="94" t="str">
        <f>IF(SP_SUL!B879="","*",SP_SUL!B879)</f>
        <v>*</v>
      </c>
      <c r="D876" s="93" t="str">
        <f>IF(SP_SUL!D879="","*",SP_SUL!D879)</f>
        <v>*</v>
      </c>
      <c r="E876" s="93" t="str">
        <f>IF(SP_SUL!H879="","*",SP_SUL!H879)</f>
        <v>*</v>
      </c>
      <c r="F876" s="99" t="str">
        <f>IF(SP_SUL!M879="","*",SP_SUL!M879)</f>
        <v>-</v>
      </c>
      <c r="G876" s="94" t="str">
        <f>IF(SP_SUL!I879="","*",SP_SUL!I879)</f>
        <v>*</v>
      </c>
      <c r="H876" s="94" t="str">
        <f>IF(SP_SUL!AB879="","*",SP_SUL!AB879)</f>
        <v>*</v>
      </c>
      <c r="I876" s="94" t="str">
        <f>IF(SP_SUL!AC879="","*",SP_SUL!AC879)</f>
        <v>*</v>
      </c>
      <c r="J876" s="95" t="str">
        <f>IF(SP_SUL!AA879="","*",SP_SUL!AA879)</f>
        <v>*</v>
      </c>
      <c r="K876" s="96" t="str">
        <f>IF(SP_SUL!AD879="","*",SP_SUL!AD879)</f>
        <v>*</v>
      </c>
    </row>
    <row r="877" spans="2:11" hidden="1">
      <c r="B877" s="93" t="str">
        <f>IF(SP_SUL!Y880="","*",SP_SUL!Y880)</f>
        <v>*</v>
      </c>
      <c r="C877" s="94" t="str">
        <f>IF(SP_SUL!B880="","*",SP_SUL!B880)</f>
        <v>*</v>
      </c>
      <c r="D877" s="93" t="str">
        <f>IF(SP_SUL!D880="","*",SP_SUL!D880)</f>
        <v>*</v>
      </c>
      <c r="E877" s="93" t="str">
        <f>IF(SP_SUL!H880="","*",SP_SUL!H880)</f>
        <v>*</v>
      </c>
      <c r="F877" s="99" t="str">
        <f>IF(SP_SUL!M880="","*",SP_SUL!M880)</f>
        <v>-</v>
      </c>
      <c r="G877" s="94" t="str">
        <f>IF(SP_SUL!I880="","*",SP_SUL!I880)</f>
        <v>*</v>
      </c>
      <c r="H877" s="94" t="str">
        <f>IF(SP_SUL!AB880="","*",SP_SUL!AB880)</f>
        <v>*</v>
      </c>
      <c r="I877" s="94" t="str">
        <f>IF(SP_SUL!AC880="","*",SP_SUL!AC880)</f>
        <v>*</v>
      </c>
      <c r="J877" s="95" t="str">
        <f>IF(SP_SUL!AA880="","*",SP_SUL!AA880)</f>
        <v>*</v>
      </c>
      <c r="K877" s="96" t="str">
        <f>IF(SP_SUL!AD880="","*",SP_SUL!AD880)</f>
        <v>*</v>
      </c>
    </row>
    <row r="878" spans="2:11" hidden="1">
      <c r="B878" s="93" t="str">
        <f>IF(SP_SUL!Y881="","*",SP_SUL!Y881)</f>
        <v>*</v>
      </c>
      <c r="C878" s="94" t="str">
        <f>IF(SP_SUL!B881="","*",SP_SUL!B881)</f>
        <v>*</v>
      </c>
      <c r="D878" s="93" t="str">
        <f>IF(SP_SUL!D881="","*",SP_SUL!D881)</f>
        <v>*</v>
      </c>
      <c r="E878" s="93" t="str">
        <f>IF(SP_SUL!H881="","*",SP_SUL!H881)</f>
        <v>*</v>
      </c>
      <c r="F878" s="99" t="str">
        <f>IF(SP_SUL!M881="","*",SP_SUL!M881)</f>
        <v>-</v>
      </c>
      <c r="G878" s="94" t="str">
        <f>IF(SP_SUL!I881="","*",SP_SUL!I881)</f>
        <v>*</v>
      </c>
      <c r="H878" s="94" t="str">
        <f>IF(SP_SUL!AB881="","*",SP_SUL!AB881)</f>
        <v>*</v>
      </c>
      <c r="I878" s="94" t="str">
        <f>IF(SP_SUL!AC881="","*",SP_SUL!AC881)</f>
        <v>*</v>
      </c>
      <c r="J878" s="95" t="str">
        <f>IF(SP_SUL!AA881="","*",SP_SUL!AA881)</f>
        <v>*</v>
      </c>
      <c r="K878" s="96" t="str">
        <f>IF(SP_SUL!AD881="","*",SP_SUL!AD881)</f>
        <v>*</v>
      </c>
    </row>
    <row r="879" spans="2:11" hidden="1">
      <c r="B879" s="93" t="str">
        <f>IF(SP_SUL!Y882="","*",SP_SUL!Y882)</f>
        <v>*</v>
      </c>
      <c r="C879" s="94" t="str">
        <f>IF(SP_SUL!B882="","*",SP_SUL!B882)</f>
        <v>*</v>
      </c>
      <c r="D879" s="93" t="str">
        <f>IF(SP_SUL!D882="","*",SP_SUL!D882)</f>
        <v>*</v>
      </c>
      <c r="E879" s="93" t="str">
        <f>IF(SP_SUL!H882="","*",SP_SUL!H882)</f>
        <v>*</v>
      </c>
      <c r="F879" s="99" t="str">
        <f>IF(SP_SUL!M882="","*",SP_SUL!M882)</f>
        <v>-</v>
      </c>
      <c r="G879" s="94" t="str">
        <f>IF(SP_SUL!I882="","*",SP_SUL!I882)</f>
        <v>*</v>
      </c>
      <c r="H879" s="94" t="str">
        <f>IF(SP_SUL!AB882="","*",SP_SUL!AB882)</f>
        <v>*</v>
      </c>
      <c r="I879" s="94" t="str">
        <f>IF(SP_SUL!AC882="","*",SP_SUL!AC882)</f>
        <v>*</v>
      </c>
      <c r="J879" s="95" t="str">
        <f>IF(SP_SUL!AA882="","*",SP_SUL!AA882)</f>
        <v>*</v>
      </c>
      <c r="K879" s="96" t="str">
        <f>IF(SP_SUL!AD882="","*",SP_SUL!AD882)</f>
        <v>*</v>
      </c>
    </row>
    <row r="880" spans="2:11" hidden="1">
      <c r="B880" s="93" t="str">
        <f>IF(SP_SUL!Y883="","*",SP_SUL!Y883)</f>
        <v>*</v>
      </c>
      <c r="C880" s="94" t="str">
        <f>IF(SP_SUL!B883="","*",SP_SUL!B883)</f>
        <v>*</v>
      </c>
      <c r="D880" s="93" t="str">
        <f>IF(SP_SUL!D883="","*",SP_SUL!D883)</f>
        <v>*</v>
      </c>
      <c r="E880" s="93" t="str">
        <f>IF(SP_SUL!H883="","*",SP_SUL!H883)</f>
        <v>*</v>
      </c>
      <c r="F880" s="99" t="str">
        <f>IF(SP_SUL!M883="","*",SP_SUL!M883)</f>
        <v>-</v>
      </c>
      <c r="G880" s="94" t="str">
        <f>IF(SP_SUL!I883="","*",SP_SUL!I883)</f>
        <v>*</v>
      </c>
      <c r="H880" s="94" t="str">
        <f>IF(SP_SUL!AB883="","*",SP_SUL!AB883)</f>
        <v>*</v>
      </c>
      <c r="I880" s="94" t="str">
        <f>IF(SP_SUL!AC883="","*",SP_SUL!AC883)</f>
        <v>*</v>
      </c>
      <c r="J880" s="95" t="str">
        <f>IF(SP_SUL!AA883="","*",SP_SUL!AA883)</f>
        <v>*</v>
      </c>
      <c r="K880" s="96" t="str">
        <f>IF(SP_SUL!AD883="","*",SP_SUL!AD883)</f>
        <v>*</v>
      </c>
    </row>
    <row r="881" spans="2:11" hidden="1">
      <c r="B881" s="93" t="str">
        <f>IF(SP_SUL!Y884="","*",SP_SUL!Y884)</f>
        <v>*</v>
      </c>
      <c r="C881" s="94" t="str">
        <f>IF(SP_SUL!B884="","*",SP_SUL!B884)</f>
        <v>*</v>
      </c>
      <c r="D881" s="93" t="str">
        <f>IF(SP_SUL!D884="","*",SP_SUL!D884)</f>
        <v>*</v>
      </c>
      <c r="E881" s="93" t="str">
        <f>IF(SP_SUL!H884="","*",SP_SUL!H884)</f>
        <v>*</v>
      </c>
      <c r="F881" s="99" t="str">
        <f>IF(SP_SUL!M884="","*",SP_SUL!M884)</f>
        <v>-</v>
      </c>
      <c r="G881" s="94" t="str">
        <f>IF(SP_SUL!I884="","*",SP_SUL!I884)</f>
        <v>*</v>
      </c>
      <c r="H881" s="94" t="str">
        <f>IF(SP_SUL!AB884="","*",SP_SUL!AB884)</f>
        <v>*</v>
      </c>
      <c r="I881" s="94" t="str">
        <f>IF(SP_SUL!AC884="","*",SP_SUL!AC884)</f>
        <v>*</v>
      </c>
      <c r="J881" s="95" t="str">
        <f>IF(SP_SUL!AA884="","*",SP_SUL!AA884)</f>
        <v>*</v>
      </c>
      <c r="K881" s="96" t="str">
        <f>IF(SP_SUL!AD884="","*",SP_SUL!AD884)</f>
        <v>*</v>
      </c>
    </row>
    <row r="882" spans="2:11" hidden="1">
      <c r="B882" s="93" t="str">
        <f>IF(SP_SUL!Y885="","*",SP_SUL!Y885)</f>
        <v>*</v>
      </c>
      <c r="C882" s="94" t="str">
        <f>IF(SP_SUL!B885="","*",SP_SUL!B885)</f>
        <v>*</v>
      </c>
      <c r="D882" s="93" t="str">
        <f>IF(SP_SUL!D885="","*",SP_SUL!D885)</f>
        <v>*</v>
      </c>
      <c r="E882" s="93" t="str">
        <f>IF(SP_SUL!H885="","*",SP_SUL!H885)</f>
        <v>*</v>
      </c>
      <c r="F882" s="99" t="str">
        <f>IF(SP_SUL!M885="","*",SP_SUL!M885)</f>
        <v>-</v>
      </c>
      <c r="G882" s="94" t="str">
        <f>IF(SP_SUL!I885="","*",SP_SUL!I885)</f>
        <v>*</v>
      </c>
      <c r="H882" s="94" t="str">
        <f>IF(SP_SUL!AB885="","*",SP_SUL!AB885)</f>
        <v>*</v>
      </c>
      <c r="I882" s="94" t="str">
        <f>IF(SP_SUL!AC885="","*",SP_SUL!AC885)</f>
        <v>*</v>
      </c>
      <c r="J882" s="95" t="str">
        <f>IF(SP_SUL!AA885="","*",SP_SUL!AA885)</f>
        <v>*</v>
      </c>
      <c r="K882" s="96" t="str">
        <f>IF(SP_SUL!AD885="","*",SP_SUL!AD885)</f>
        <v>*</v>
      </c>
    </row>
    <row r="883" spans="2:11" hidden="1">
      <c r="B883" s="93" t="str">
        <f>IF(SP_SUL!Y886="","*",SP_SUL!Y886)</f>
        <v>*</v>
      </c>
      <c r="C883" s="94" t="str">
        <f>IF(SP_SUL!B886="","*",SP_SUL!B886)</f>
        <v>*</v>
      </c>
      <c r="D883" s="93" t="str">
        <f>IF(SP_SUL!D886="","*",SP_SUL!D886)</f>
        <v>*</v>
      </c>
      <c r="E883" s="93" t="str">
        <f>IF(SP_SUL!H886="","*",SP_SUL!H886)</f>
        <v>*</v>
      </c>
      <c r="F883" s="99" t="str">
        <f>IF(SP_SUL!M886="","*",SP_SUL!M886)</f>
        <v>-</v>
      </c>
      <c r="G883" s="94" t="str">
        <f>IF(SP_SUL!I886="","*",SP_SUL!I886)</f>
        <v>*</v>
      </c>
      <c r="H883" s="94" t="str">
        <f>IF(SP_SUL!AB886="","*",SP_SUL!AB886)</f>
        <v>*</v>
      </c>
      <c r="I883" s="94" t="str">
        <f>IF(SP_SUL!AC886="","*",SP_SUL!AC886)</f>
        <v>*</v>
      </c>
      <c r="J883" s="95" t="str">
        <f>IF(SP_SUL!AA886="","*",SP_SUL!AA886)</f>
        <v>*</v>
      </c>
      <c r="K883" s="96" t="str">
        <f>IF(SP_SUL!AD886="","*",SP_SUL!AD886)</f>
        <v>*</v>
      </c>
    </row>
    <row r="884" spans="2:11" hidden="1">
      <c r="B884" s="93" t="str">
        <f>IF(SP_SUL!Y887="","*",SP_SUL!Y887)</f>
        <v>*</v>
      </c>
      <c r="C884" s="94" t="str">
        <f>IF(SP_SUL!B887="","*",SP_SUL!B887)</f>
        <v>*</v>
      </c>
      <c r="D884" s="93" t="str">
        <f>IF(SP_SUL!D887="","*",SP_SUL!D887)</f>
        <v>*</v>
      </c>
      <c r="E884" s="93" t="str">
        <f>IF(SP_SUL!H887="","*",SP_SUL!H887)</f>
        <v>*</v>
      </c>
      <c r="F884" s="99" t="str">
        <f>IF(SP_SUL!M887="","*",SP_SUL!M887)</f>
        <v>-</v>
      </c>
      <c r="G884" s="94" t="str">
        <f>IF(SP_SUL!I887="","*",SP_SUL!I887)</f>
        <v>*</v>
      </c>
      <c r="H884" s="94" t="str">
        <f>IF(SP_SUL!AB887="","*",SP_SUL!AB887)</f>
        <v>*</v>
      </c>
      <c r="I884" s="94" t="str">
        <f>IF(SP_SUL!AC887="","*",SP_SUL!AC887)</f>
        <v>*</v>
      </c>
      <c r="J884" s="95" t="str">
        <f>IF(SP_SUL!AA887="","*",SP_SUL!AA887)</f>
        <v>*</v>
      </c>
      <c r="K884" s="96" t="str">
        <f>IF(SP_SUL!AD887="","*",SP_SUL!AD887)</f>
        <v>*</v>
      </c>
    </row>
    <row r="885" spans="2:11" hidden="1">
      <c r="B885" s="93" t="str">
        <f>IF(SP_SUL!Y888="","*",SP_SUL!Y888)</f>
        <v>*</v>
      </c>
      <c r="C885" s="94" t="str">
        <f>IF(SP_SUL!B888="","*",SP_SUL!B888)</f>
        <v>*</v>
      </c>
      <c r="D885" s="93" t="str">
        <f>IF(SP_SUL!D888="","*",SP_SUL!D888)</f>
        <v>*</v>
      </c>
      <c r="E885" s="93" t="str">
        <f>IF(SP_SUL!H888="","*",SP_SUL!H888)</f>
        <v>*</v>
      </c>
      <c r="F885" s="99" t="str">
        <f>IF(SP_SUL!M888="","*",SP_SUL!M888)</f>
        <v>-</v>
      </c>
      <c r="G885" s="94" t="str">
        <f>IF(SP_SUL!I888="","*",SP_SUL!I888)</f>
        <v>*</v>
      </c>
      <c r="H885" s="94" t="str">
        <f>IF(SP_SUL!AB888="","*",SP_SUL!AB888)</f>
        <v>*</v>
      </c>
      <c r="I885" s="94" t="str">
        <f>IF(SP_SUL!AC888="","*",SP_SUL!AC888)</f>
        <v>*</v>
      </c>
      <c r="J885" s="95" t="str">
        <f>IF(SP_SUL!AA888="","*",SP_SUL!AA888)</f>
        <v>*</v>
      </c>
      <c r="K885" s="96" t="str">
        <f>IF(SP_SUL!AD888="","*",SP_SUL!AD888)</f>
        <v>*</v>
      </c>
    </row>
    <row r="886" spans="2:11" hidden="1">
      <c r="B886" s="93" t="str">
        <f>IF(SP_SUL!Y889="","*",SP_SUL!Y889)</f>
        <v>*</v>
      </c>
      <c r="C886" s="94" t="str">
        <f>IF(SP_SUL!B889="","*",SP_SUL!B889)</f>
        <v>*</v>
      </c>
      <c r="D886" s="93" t="str">
        <f>IF(SP_SUL!D889="","*",SP_SUL!D889)</f>
        <v>*</v>
      </c>
      <c r="E886" s="93" t="str">
        <f>IF(SP_SUL!H889="","*",SP_SUL!H889)</f>
        <v>*</v>
      </c>
      <c r="F886" s="99" t="str">
        <f>IF(SP_SUL!M889="","*",SP_SUL!M889)</f>
        <v>-</v>
      </c>
      <c r="G886" s="94" t="str">
        <f>IF(SP_SUL!I889="","*",SP_SUL!I889)</f>
        <v>*</v>
      </c>
      <c r="H886" s="94" t="str">
        <f>IF(SP_SUL!AB889="","*",SP_SUL!AB889)</f>
        <v>*</v>
      </c>
      <c r="I886" s="94" t="str">
        <f>IF(SP_SUL!AC889="","*",SP_SUL!AC889)</f>
        <v>*</v>
      </c>
      <c r="J886" s="95" t="str">
        <f>IF(SP_SUL!AA889="","*",SP_SUL!AA889)</f>
        <v>*</v>
      </c>
      <c r="K886" s="96" t="str">
        <f>IF(SP_SUL!AD889="","*",SP_SUL!AD889)</f>
        <v>*</v>
      </c>
    </row>
    <row r="887" spans="2:11" hidden="1">
      <c r="B887" s="93" t="str">
        <f>IF(SP_SUL!Y890="","*",SP_SUL!Y890)</f>
        <v>*</v>
      </c>
      <c r="C887" s="94" t="str">
        <f>IF(SP_SUL!B890="","*",SP_SUL!B890)</f>
        <v>*</v>
      </c>
      <c r="D887" s="93" t="str">
        <f>IF(SP_SUL!D890="","*",SP_SUL!D890)</f>
        <v>*</v>
      </c>
      <c r="E887" s="93" t="str">
        <f>IF(SP_SUL!H890="","*",SP_SUL!H890)</f>
        <v>*</v>
      </c>
      <c r="F887" s="99" t="str">
        <f>IF(SP_SUL!M890="","*",SP_SUL!M890)</f>
        <v>-</v>
      </c>
      <c r="G887" s="94" t="str">
        <f>IF(SP_SUL!I890="","*",SP_SUL!I890)</f>
        <v>*</v>
      </c>
      <c r="H887" s="94" t="str">
        <f>IF(SP_SUL!AB890="","*",SP_SUL!AB890)</f>
        <v>*</v>
      </c>
      <c r="I887" s="94" t="str">
        <f>IF(SP_SUL!AC890="","*",SP_SUL!AC890)</f>
        <v>*</v>
      </c>
      <c r="J887" s="95" t="str">
        <f>IF(SP_SUL!AA890="","*",SP_SUL!AA890)</f>
        <v>*</v>
      </c>
      <c r="K887" s="96" t="str">
        <f>IF(SP_SUL!AD890="","*",SP_SUL!AD890)</f>
        <v>*</v>
      </c>
    </row>
    <row r="888" spans="2:11" hidden="1">
      <c r="B888" s="93" t="str">
        <f>IF(SP_SUL!Y891="","*",SP_SUL!Y891)</f>
        <v>*</v>
      </c>
      <c r="C888" s="94" t="str">
        <f>IF(SP_SUL!B891="","*",SP_SUL!B891)</f>
        <v>*</v>
      </c>
      <c r="D888" s="93" t="str">
        <f>IF(SP_SUL!D891="","*",SP_SUL!D891)</f>
        <v>*</v>
      </c>
      <c r="E888" s="93" t="str">
        <f>IF(SP_SUL!H891="","*",SP_SUL!H891)</f>
        <v>*</v>
      </c>
      <c r="F888" s="99" t="str">
        <f>IF(SP_SUL!M891="","*",SP_SUL!M891)</f>
        <v>-</v>
      </c>
      <c r="G888" s="94" t="str">
        <f>IF(SP_SUL!I891="","*",SP_SUL!I891)</f>
        <v>*</v>
      </c>
      <c r="H888" s="94" t="str">
        <f>IF(SP_SUL!AB891="","*",SP_SUL!AB891)</f>
        <v>*</v>
      </c>
      <c r="I888" s="94" t="str">
        <f>IF(SP_SUL!AC891="","*",SP_SUL!AC891)</f>
        <v>*</v>
      </c>
      <c r="J888" s="95" t="str">
        <f>IF(SP_SUL!AA891="","*",SP_SUL!AA891)</f>
        <v>*</v>
      </c>
      <c r="K888" s="96" t="str">
        <f>IF(SP_SUL!AD891="","*",SP_SUL!AD891)</f>
        <v>*</v>
      </c>
    </row>
    <row r="889" spans="2:11" hidden="1">
      <c r="B889" s="93" t="str">
        <f>IF(SP_SUL!Y892="","*",SP_SUL!Y892)</f>
        <v>*</v>
      </c>
      <c r="C889" s="94" t="str">
        <f>IF(SP_SUL!B892="","*",SP_SUL!B892)</f>
        <v>*</v>
      </c>
      <c r="D889" s="93" t="str">
        <f>IF(SP_SUL!D892="","*",SP_SUL!D892)</f>
        <v>*</v>
      </c>
      <c r="E889" s="93" t="str">
        <f>IF(SP_SUL!H892="","*",SP_SUL!H892)</f>
        <v>*</v>
      </c>
      <c r="F889" s="99" t="str">
        <f>IF(SP_SUL!M892="","*",SP_SUL!M892)</f>
        <v>-</v>
      </c>
      <c r="G889" s="94" t="str">
        <f>IF(SP_SUL!I892="","*",SP_SUL!I892)</f>
        <v>*</v>
      </c>
      <c r="H889" s="94" t="str">
        <f>IF(SP_SUL!AB892="","*",SP_SUL!AB892)</f>
        <v>*</v>
      </c>
      <c r="I889" s="94" t="str">
        <f>IF(SP_SUL!AC892="","*",SP_SUL!AC892)</f>
        <v>*</v>
      </c>
      <c r="J889" s="95" t="str">
        <f>IF(SP_SUL!AA892="","*",SP_SUL!AA892)</f>
        <v>*</v>
      </c>
      <c r="K889" s="96" t="str">
        <f>IF(SP_SUL!AD892="","*",SP_SUL!AD892)</f>
        <v>*</v>
      </c>
    </row>
    <row r="890" spans="2:11" hidden="1">
      <c r="B890" s="93" t="str">
        <f>IF(SP_SUL!Y893="","*",SP_SUL!Y893)</f>
        <v>*</v>
      </c>
      <c r="C890" s="94" t="str">
        <f>IF(SP_SUL!B893="","*",SP_SUL!B893)</f>
        <v>*</v>
      </c>
      <c r="D890" s="93" t="str">
        <f>IF(SP_SUL!D893="","*",SP_SUL!D893)</f>
        <v>*</v>
      </c>
      <c r="E890" s="93" t="str">
        <f>IF(SP_SUL!H893="","*",SP_SUL!H893)</f>
        <v>*</v>
      </c>
      <c r="F890" s="99" t="str">
        <f>IF(SP_SUL!M893="","*",SP_SUL!M893)</f>
        <v>-</v>
      </c>
      <c r="G890" s="94" t="str">
        <f>IF(SP_SUL!I893="","*",SP_SUL!I893)</f>
        <v>*</v>
      </c>
      <c r="H890" s="94" t="str">
        <f>IF(SP_SUL!AB893="","*",SP_SUL!AB893)</f>
        <v>*</v>
      </c>
      <c r="I890" s="94" t="str">
        <f>IF(SP_SUL!AC893="","*",SP_SUL!AC893)</f>
        <v>*</v>
      </c>
      <c r="J890" s="95" t="str">
        <f>IF(SP_SUL!AA893="","*",SP_SUL!AA893)</f>
        <v>*</v>
      </c>
      <c r="K890" s="96" t="str">
        <f>IF(SP_SUL!AD893="","*",SP_SUL!AD893)</f>
        <v>*</v>
      </c>
    </row>
    <row r="891" spans="2:11" hidden="1">
      <c r="B891" s="93" t="str">
        <f>IF(SP_SUL!Y894="","*",SP_SUL!Y894)</f>
        <v>*</v>
      </c>
      <c r="C891" s="94" t="str">
        <f>IF(SP_SUL!B894="","*",SP_SUL!B894)</f>
        <v>*</v>
      </c>
      <c r="D891" s="93" t="str">
        <f>IF(SP_SUL!D894="","*",SP_SUL!D894)</f>
        <v>*</v>
      </c>
      <c r="E891" s="93" t="str">
        <f>IF(SP_SUL!H894="","*",SP_SUL!H894)</f>
        <v>*</v>
      </c>
      <c r="F891" s="99" t="str">
        <f>IF(SP_SUL!M894="","*",SP_SUL!M894)</f>
        <v>-</v>
      </c>
      <c r="G891" s="94" t="str">
        <f>IF(SP_SUL!I894="","*",SP_SUL!I894)</f>
        <v>*</v>
      </c>
      <c r="H891" s="94" t="str">
        <f>IF(SP_SUL!AB894="","*",SP_SUL!AB894)</f>
        <v>*</v>
      </c>
      <c r="I891" s="94" t="str">
        <f>IF(SP_SUL!AC894="","*",SP_SUL!AC894)</f>
        <v>*</v>
      </c>
      <c r="J891" s="95" t="str">
        <f>IF(SP_SUL!AA894="","*",SP_SUL!AA894)</f>
        <v>*</v>
      </c>
      <c r="K891" s="96" t="str">
        <f>IF(SP_SUL!AD894="","*",SP_SUL!AD894)</f>
        <v>*</v>
      </c>
    </row>
    <row r="892" spans="2:11" hidden="1">
      <c r="B892" s="93" t="str">
        <f>IF(SP_SUL!Y895="","*",SP_SUL!Y895)</f>
        <v>*</v>
      </c>
      <c r="C892" s="94" t="str">
        <f>IF(SP_SUL!B895="","*",SP_SUL!B895)</f>
        <v>*</v>
      </c>
      <c r="D892" s="93" t="str">
        <f>IF(SP_SUL!D895="","*",SP_SUL!D895)</f>
        <v>*</v>
      </c>
      <c r="E892" s="93" t="str">
        <f>IF(SP_SUL!H895="","*",SP_SUL!H895)</f>
        <v>*</v>
      </c>
      <c r="F892" s="99" t="str">
        <f>IF(SP_SUL!M895="","*",SP_SUL!M895)</f>
        <v>-</v>
      </c>
      <c r="G892" s="94" t="str">
        <f>IF(SP_SUL!I895="","*",SP_SUL!I895)</f>
        <v>*</v>
      </c>
      <c r="H892" s="94" t="str">
        <f>IF(SP_SUL!AB895="","*",SP_SUL!AB895)</f>
        <v>*</v>
      </c>
      <c r="I892" s="94" t="str">
        <f>IF(SP_SUL!AC895="","*",SP_SUL!AC895)</f>
        <v>*</v>
      </c>
      <c r="J892" s="95" t="str">
        <f>IF(SP_SUL!AA895="","*",SP_SUL!AA895)</f>
        <v>*</v>
      </c>
      <c r="K892" s="96" t="str">
        <f>IF(SP_SUL!AD895="","*",SP_SUL!AD895)</f>
        <v>*</v>
      </c>
    </row>
    <row r="893" spans="2:11" hidden="1">
      <c r="B893" s="93" t="str">
        <f>IF(SP_SUL!Y896="","*",SP_SUL!Y896)</f>
        <v>*</v>
      </c>
      <c r="C893" s="94" t="str">
        <f>IF(SP_SUL!B896="","*",SP_SUL!B896)</f>
        <v>*</v>
      </c>
      <c r="D893" s="93" t="str">
        <f>IF(SP_SUL!D896="","*",SP_SUL!D896)</f>
        <v>*</v>
      </c>
      <c r="E893" s="93" t="str">
        <f>IF(SP_SUL!H896="","*",SP_SUL!H896)</f>
        <v>*</v>
      </c>
      <c r="F893" s="99" t="str">
        <f>IF(SP_SUL!M896="","*",SP_SUL!M896)</f>
        <v>-</v>
      </c>
      <c r="G893" s="94" t="str">
        <f>IF(SP_SUL!I896="","*",SP_SUL!I896)</f>
        <v>*</v>
      </c>
      <c r="H893" s="94" t="str">
        <f>IF(SP_SUL!AB896="","*",SP_SUL!AB896)</f>
        <v>*</v>
      </c>
      <c r="I893" s="94" t="str">
        <f>IF(SP_SUL!AC896="","*",SP_SUL!AC896)</f>
        <v>*</v>
      </c>
      <c r="J893" s="95" t="str">
        <f>IF(SP_SUL!AA896="","*",SP_SUL!AA896)</f>
        <v>*</v>
      </c>
      <c r="K893" s="96" t="str">
        <f>IF(SP_SUL!AD896="","*",SP_SUL!AD896)</f>
        <v>*</v>
      </c>
    </row>
    <row r="894" spans="2:11" hidden="1">
      <c r="B894" s="93" t="str">
        <f>IF(SP_SUL!Y897="","*",SP_SUL!Y897)</f>
        <v>*</v>
      </c>
      <c r="C894" s="94" t="str">
        <f>IF(SP_SUL!B897="","*",SP_SUL!B897)</f>
        <v>*</v>
      </c>
      <c r="D894" s="93" t="str">
        <f>IF(SP_SUL!D897="","*",SP_SUL!D897)</f>
        <v>*</v>
      </c>
      <c r="E894" s="93" t="str">
        <f>IF(SP_SUL!H897="","*",SP_SUL!H897)</f>
        <v>*</v>
      </c>
      <c r="F894" s="99" t="str">
        <f>IF(SP_SUL!M897="","*",SP_SUL!M897)</f>
        <v>-</v>
      </c>
      <c r="G894" s="94" t="str">
        <f>IF(SP_SUL!I897="","*",SP_SUL!I897)</f>
        <v>*</v>
      </c>
      <c r="H894" s="94" t="str">
        <f>IF(SP_SUL!AB897="","*",SP_SUL!AB897)</f>
        <v>*</v>
      </c>
      <c r="I894" s="94" t="str">
        <f>IF(SP_SUL!AC897="","*",SP_SUL!AC897)</f>
        <v>*</v>
      </c>
      <c r="J894" s="95" t="str">
        <f>IF(SP_SUL!AA897="","*",SP_SUL!AA897)</f>
        <v>*</v>
      </c>
      <c r="K894" s="96" t="str">
        <f>IF(SP_SUL!AD897="","*",SP_SUL!AD897)</f>
        <v>*</v>
      </c>
    </row>
    <row r="895" spans="2:11" hidden="1">
      <c r="B895" s="93" t="str">
        <f>IF(SP_SUL!Y898="","*",SP_SUL!Y898)</f>
        <v>*</v>
      </c>
      <c r="C895" s="94" t="str">
        <f>IF(SP_SUL!B898="","*",SP_SUL!B898)</f>
        <v>*</v>
      </c>
      <c r="D895" s="93" t="str">
        <f>IF(SP_SUL!D898="","*",SP_SUL!D898)</f>
        <v>*</v>
      </c>
      <c r="E895" s="93" t="str">
        <f>IF(SP_SUL!H898="","*",SP_SUL!H898)</f>
        <v>*</v>
      </c>
      <c r="F895" s="99" t="str">
        <f>IF(SP_SUL!M898="","*",SP_SUL!M898)</f>
        <v>-</v>
      </c>
      <c r="G895" s="94" t="str">
        <f>IF(SP_SUL!I898="","*",SP_SUL!I898)</f>
        <v>*</v>
      </c>
      <c r="H895" s="94" t="str">
        <f>IF(SP_SUL!AB898="","*",SP_SUL!AB898)</f>
        <v>*</v>
      </c>
      <c r="I895" s="94" t="str">
        <f>IF(SP_SUL!AC898="","*",SP_SUL!AC898)</f>
        <v>*</v>
      </c>
      <c r="J895" s="95" t="str">
        <f>IF(SP_SUL!AA898="","*",SP_SUL!AA898)</f>
        <v>*</v>
      </c>
      <c r="K895" s="96" t="str">
        <f>IF(SP_SUL!AD898="","*",SP_SUL!AD898)</f>
        <v>*</v>
      </c>
    </row>
    <row r="896" spans="2:11" hidden="1">
      <c r="B896" s="93" t="str">
        <f>IF(SP_SUL!Y899="","*",SP_SUL!Y899)</f>
        <v>*</v>
      </c>
      <c r="C896" s="94" t="str">
        <f>IF(SP_SUL!B899="","*",SP_SUL!B899)</f>
        <v>*</v>
      </c>
      <c r="D896" s="93" t="str">
        <f>IF(SP_SUL!D899="","*",SP_SUL!D899)</f>
        <v>*</v>
      </c>
      <c r="E896" s="93" t="str">
        <f>IF(SP_SUL!H899="","*",SP_SUL!H899)</f>
        <v>*</v>
      </c>
      <c r="F896" s="99" t="str">
        <f>IF(SP_SUL!M899="","*",SP_SUL!M899)</f>
        <v>-</v>
      </c>
      <c r="G896" s="94" t="str">
        <f>IF(SP_SUL!I899="","*",SP_SUL!I899)</f>
        <v>*</v>
      </c>
      <c r="H896" s="94" t="str">
        <f>IF(SP_SUL!AB899="","*",SP_SUL!AB899)</f>
        <v>*</v>
      </c>
      <c r="I896" s="94" t="str">
        <f>IF(SP_SUL!AC899="","*",SP_SUL!AC899)</f>
        <v>*</v>
      </c>
      <c r="J896" s="95" t="str">
        <f>IF(SP_SUL!AA899="","*",SP_SUL!AA899)</f>
        <v>*</v>
      </c>
      <c r="K896" s="96" t="str">
        <f>IF(SP_SUL!AD899="","*",SP_SUL!AD899)</f>
        <v>*</v>
      </c>
    </row>
    <row r="897" spans="2:11" hidden="1">
      <c r="B897" s="93" t="str">
        <f>IF(SP_SUL!Y900="","*",SP_SUL!Y900)</f>
        <v>*</v>
      </c>
      <c r="C897" s="94" t="str">
        <f>IF(SP_SUL!B900="","*",SP_SUL!B900)</f>
        <v>*</v>
      </c>
      <c r="D897" s="93" t="str">
        <f>IF(SP_SUL!D900="","*",SP_SUL!D900)</f>
        <v>*</v>
      </c>
      <c r="E897" s="93" t="str">
        <f>IF(SP_SUL!H900="","*",SP_SUL!H900)</f>
        <v>*</v>
      </c>
      <c r="F897" s="99" t="str">
        <f>IF(SP_SUL!M900="","*",SP_SUL!M900)</f>
        <v>-</v>
      </c>
      <c r="G897" s="94" t="str">
        <f>IF(SP_SUL!I900="","*",SP_SUL!I900)</f>
        <v>*</v>
      </c>
      <c r="H897" s="94" t="str">
        <f>IF(SP_SUL!AB900="","*",SP_SUL!AB900)</f>
        <v>*</v>
      </c>
      <c r="I897" s="94" t="str">
        <f>IF(SP_SUL!AC900="","*",SP_SUL!AC900)</f>
        <v>*</v>
      </c>
      <c r="J897" s="95" t="str">
        <f>IF(SP_SUL!AA900="","*",SP_SUL!AA900)</f>
        <v>*</v>
      </c>
      <c r="K897" s="96" t="str">
        <f>IF(SP_SUL!AD900="","*",SP_SUL!AD900)</f>
        <v>*</v>
      </c>
    </row>
    <row r="898" spans="2:11" hidden="1">
      <c r="B898" s="93" t="str">
        <f>IF(SP_SUL!Y901="","*",SP_SUL!Y901)</f>
        <v>*</v>
      </c>
      <c r="C898" s="94" t="str">
        <f>IF(SP_SUL!B901="","*",SP_SUL!B901)</f>
        <v>*</v>
      </c>
      <c r="D898" s="93" t="str">
        <f>IF(SP_SUL!D901="","*",SP_SUL!D901)</f>
        <v>*</v>
      </c>
      <c r="E898" s="93" t="str">
        <f>IF(SP_SUL!H901="","*",SP_SUL!H901)</f>
        <v>*</v>
      </c>
      <c r="F898" s="99" t="str">
        <f>IF(SP_SUL!M901="","*",SP_SUL!M901)</f>
        <v>-</v>
      </c>
      <c r="G898" s="94" t="str">
        <f>IF(SP_SUL!I901="","*",SP_SUL!I901)</f>
        <v>*</v>
      </c>
      <c r="H898" s="94" t="str">
        <f>IF(SP_SUL!AB901="","*",SP_SUL!AB901)</f>
        <v>*</v>
      </c>
      <c r="I898" s="94" t="str">
        <f>IF(SP_SUL!AC901="","*",SP_SUL!AC901)</f>
        <v>*</v>
      </c>
      <c r="J898" s="95" t="str">
        <f>IF(SP_SUL!AA901="","*",SP_SUL!AA901)</f>
        <v>*</v>
      </c>
      <c r="K898" s="96" t="str">
        <f>IF(SP_SUL!AD901="","*",SP_SUL!AD901)</f>
        <v>*</v>
      </c>
    </row>
    <row r="899" spans="2:11" hidden="1">
      <c r="B899" s="93" t="str">
        <f>IF(SP_SUL!Y902="","*",SP_SUL!Y902)</f>
        <v>*</v>
      </c>
      <c r="C899" s="94" t="str">
        <f>IF(SP_SUL!B902="","*",SP_SUL!B902)</f>
        <v>*</v>
      </c>
      <c r="D899" s="93" t="str">
        <f>IF(SP_SUL!D902="","*",SP_SUL!D902)</f>
        <v>*</v>
      </c>
      <c r="E899" s="93" t="str">
        <f>IF(SP_SUL!H902="","*",SP_SUL!H902)</f>
        <v>*</v>
      </c>
      <c r="F899" s="99" t="str">
        <f>IF(SP_SUL!M902="","*",SP_SUL!M902)</f>
        <v>-</v>
      </c>
      <c r="G899" s="94" t="str">
        <f>IF(SP_SUL!I902="","*",SP_SUL!I902)</f>
        <v>*</v>
      </c>
      <c r="H899" s="94" t="str">
        <f>IF(SP_SUL!AB902="","*",SP_SUL!AB902)</f>
        <v>*</v>
      </c>
      <c r="I899" s="94" t="str">
        <f>IF(SP_SUL!AC902="","*",SP_SUL!AC902)</f>
        <v>*</v>
      </c>
      <c r="J899" s="95" t="str">
        <f>IF(SP_SUL!AA902="","*",SP_SUL!AA902)</f>
        <v>*</v>
      </c>
      <c r="K899" s="96" t="str">
        <f>IF(SP_SUL!AD902="","*",SP_SUL!AD902)</f>
        <v>*</v>
      </c>
    </row>
    <row r="900" spans="2:11" hidden="1">
      <c r="B900" s="93" t="str">
        <f>IF(SP_SUL!Y903="","*",SP_SUL!Y903)</f>
        <v>*</v>
      </c>
      <c r="C900" s="94" t="str">
        <f>IF(SP_SUL!B903="","*",SP_SUL!B903)</f>
        <v>*</v>
      </c>
      <c r="D900" s="93" t="str">
        <f>IF(SP_SUL!D903="","*",SP_SUL!D903)</f>
        <v>*</v>
      </c>
      <c r="E900" s="93" t="str">
        <f>IF(SP_SUL!H903="","*",SP_SUL!H903)</f>
        <v>*</v>
      </c>
      <c r="F900" s="99" t="str">
        <f>IF(SP_SUL!M903="","*",SP_SUL!M903)</f>
        <v>-</v>
      </c>
      <c r="G900" s="94" t="str">
        <f>IF(SP_SUL!I903="","*",SP_SUL!I903)</f>
        <v>*</v>
      </c>
      <c r="H900" s="94" t="str">
        <f>IF(SP_SUL!AB903="","*",SP_SUL!AB903)</f>
        <v>*</v>
      </c>
      <c r="I900" s="94" t="str">
        <f>IF(SP_SUL!AC903="","*",SP_SUL!AC903)</f>
        <v>*</v>
      </c>
      <c r="J900" s="95" t="str">
        <f>IF(SP_SUL!AA903="","*",SP_SUL!AA903)</f>
        <v>*</v>
      </c>
      <c r="K900" s="96" t="str">
        <f>IF(SP_SUL!AD903="","*",SP_SUL!AD903)</f>
        <v>*</v>
      </c>
    </row>
    <row r="901" spans="2:11" hidden="1">
      <c r="B901" s="93" t="str">
        <f>IF(SP_SUL!Y904="","*",SP_SUL!Y904)</f>
        <v>*</v>
      </c>
      <c r="C901" s="94" t="str">
        <f>IF(SP_SUL!B904="","*",SP_SUL!B904)</f>
        <v>*</v>
      </c>
      <c r="D901" s="93" t="str">
        <f>IF(SP_SUL!D904="","*",SP_SUL!D904)</f>
        <v>*</v>
      </c>
      <c r="E901" s="93" t="str">
        <f>IF(SP_SUL!H904="","*",SP_SUL!H904)</f>
        <v>*</v>
      </c>
      <c r="F901" s="99" t="str">
        <f>IF(SP_SUL!M904="","*",SP_SUL!M904)</f>
        <v>-</v>
      </c>
      <c r="G901" s="94" t="str">
        <f>IF(SP_SUL!I904="","*",SP_SUL!I904)</f>
        <v>*</v>
      </c>
      <c r="H901" s="94" t="str">
        <f>IF(SP_SUL!AB904="","*",SP_SUL!AB904)</f>
        <v>*</v>
      </c>
      <c r="I901" s="94" t="str">
        <f>IF(SP_SUL!AC904="","*",SP_SUL!AC904)</f>
        <v>*</v>
      </c>
      <c r="J901" s="95" t="str">
        <f>IF(SP_SUL!AA904="","*",SP_SUL!AA904)</f>
        <v>*</v>
      </c>
      <c r="K901" s="96" t="str">
        <f>IF(SP_SUL!AD904="","*",SP_SUL!AD904)</f>
        <v>*</v>
      </c>
    </row>
    <row r="902" spans="2:11" hidden="1">
      <c r="B902" s="93" t="str">
        <f>IF(SP_SUL!Y905="","*",SP_SUL!Y905)</f>
        <v>*</v>
      </c>
      <c r="C902" s="94" t="str">
        <f>IF(SP_SUL!B905="","*",SP_SUL!B905)</f>
        <v>*</v>
      </c>
      <c r="D902" s="93" t="str">
        <f>IF(SP_SUL!D905="","*",SP_SUL!D905)</f>
        <v>*</v>
      </c>
      <c r="E902" s="93" t="str">
        <f>IF(SP_SUL!H905="","*",SP_SUL!H905)</f>
        <v>*</v>
      </c>
      <c r="F902" s="99" t="str">
        <f>IF(SP_SUL!M905="","*",SP_SUL!M905)</f>
        <v>-</v>
      </c>
      <c r="G902" s="94" t="str">
        <f>IF(SP_SUL!I905="","*",SP_SUL!I905)</f>
        <v>*</v>
      </c>
      <c r="H902" s="94" t="str">
        <f>IF(SP_SUL!AB905="","*",SP_SUL!AB905)</f>
        <v>*</v>
      </c>
      <c r="I902" s="94" t="str">
        <f>IF(SP_SUL!AC905="","*",SP_SUL!AC905)</f>
        <v>*</v>
      </c>
      <c r="J902" s="95" t="str">
        <f>IF(SP_SUL!AA905="","*",SP_SUL!AA905)</f>
        <v>*</v>
      </c>
      <c r="K902" s="96" t="str">
        <f>IF(SP_SUL!AD905="","*",SP_SUL!AD905)</f>
        <v>*</v>
      </c>
    </row>
    <row r="903" spans="2:11" hidden="1">
      <c r="B903" s="93" t="str">
        <f>IF(SP_SUL!Y906="","*",SP_SUL!Y906)</f>
        <v>*</v>
      </c>
      <c r="C903" s="94" t="str">
        <f>IF(SP_SUL!B906="","*",SP_SUL!B906)</f>
        <v>*</v>
      </c>
      <c r="D903" s="93" t="str">
        <f>IF(SP_SUL!D906="","*",SP_SUL!D906)</f>
        <v>*</v>
      </c>
      <c r="E903" s="93" t="str">
        <f>IF(SP_SUL!H906="","*",SP_SUL!H906)</f>
        <v>*</v>
      </c>
      <c r="F903" s="99" t="str">
        <f>IF(SP_SUL!M906="","*",SP_SUL!M906)</f>
        <v>-</v>
      </c>
      <c r="G903" s="94" t="str">
        <f>IF(SP_SUL!I906="","*",SP_SUL!I906)</f>
        <v>*</v>
      </c>
      <c r="H903" s="94" t="str">
        <f>IF(SP_SUL!AB906="","*",SP_SUL!AB906)</f>
        <v>*</v>
      </c>
      <c r="I903" s="94" t="str">
        <f>IF(SP_SUL!AC906="","*",SP_SUL!AC906)</f>
        <v>*</v>
      </c>
      <c r="J903" s="95" t="str">
        <f>IF(SP_SUL!AA906="","*",SP_SUL!AA906)</f>
        <v>*</v>
      </c>
      <c r="K903" s="96" t="str">
        <f>IF(SP_SUL!AD906="","*",SP_SUL!AD906)</f>
        <v>*</v>
      </c>
    </row>
    <row r="904" spans="2:11" hidden="1">
      <c r="B904" s="93" t="str">
        <f>IF(SP_SUL!Y907="","*",SP_SUL!Y907)</f>
        <v>*</v>
      </c>
      <c r="C904" s="94" t="str">
        <f>IF(SP_SUL!B907="","*",SP_SUL!B907)</f>
        <v>*</v>
      </c>
      <c r="D904" s="93" t="str">
        <f>IF(SP_SUL!D907="","*",SP_SUL!D907)</f>
        <v>*</v>
      </c>
      <c r="E904" s="93" t="str">
        <f>IF(SP_SUL!H907="","*",SP_SUL!H907)</f>
        <v>*</v>
      </c>
      <c r="F904" s="99" t="str">
        <f>IF(SP_SUL!M907="","*",SP_SUL!M907)</f>
        <v>-</v>
      </c>
      <c r="G904" s="94" t="str">
        <f>IF(SP_SUL!I907="","*",SP_SUL!I907)</f>
        <v>*</v>
      </c>
      <c r="H904" s="94" t="str">
        <f>IF(SP_SUL!AB907="","*",SP_SUL!AB907)</f>
        <v>*</v>
      </c>
      <c r="I904" s="94" t="str">
        <f>IF(SP_SUL!AC907="","*",SP_SUL!AC907)</f>
        <v>*</v>
      </c>
      <c r="J904" s="95" t="str">
        <f>IF(SP_SUL!AA907="","*",SP_SUL!AA907)</f>
        <v>*</v>
      </c>
      <c r="K904" s="96" t="str">
        <f>IF(SP_SUL!AD907="","*",SP_SUL!AD907)</f>
        <v>*</v>
      </c>
    </row>
    <row r="905" spans="2:11" hidden="1">
      <c r="B905" s="93" t="str">
        <f>IF(SP_SUL!Y908="","*",SP_SUL!Y908)</f>
        <v>*</v>
      </c>
      <c r="C905" s="94" t="str">
        <f>IF(SP_SUL!B908="","*",SP_SUL!B908)</f>
        <v>*</v>
      </c>
      <c r="D905" s="93" t="str">
        <f>IF(SP_SUL!D908="","*",SP_SUL!D908)</f>
        <v>*</v>
      </c>
      <c r="E905" s="93" t="str">
        <f>IF(SP_SUL!H908="","*",SP_SUL!H908)</f>
        <v>*</v>
      </c>
      <c r="F905" s="99" t="str">
        <f>IF(SP_SUL!M908="","*",SP_SUL!M908)</f>
        <v>-</v>
      </c>
      <c r="G905" s="94" t="str">
        <f>IF(SP_SUL!I908="","*",SP_SUL!I908)</f>
        <v>*</v>
      </c>
      <c r="H905" s="94" t="str">
        <f>IF(SP_SUL!AB908="","*",SP_SUL!AB908)</f>
        <v>*</v>
      </c>
      <c r="I905" s="94" t="str">
        <f>IF(SP_SUL!AC908="","*",SP_SUL!AC908)</f>
        <v>*</v>
      </c>
      <c r="J905" s="95" t="str">
        <f>IF(SP_SUL!AA908="","*",SP_SUL!AA908)</f>
        <v>*</v>
      </c>
      <c r="K905" s="96" t="str">
        <f>IF(SP_SUL!AD908="","*",SP_SUL!AD908)</f>
        <v>*</v>
      </c>
    </row>
    <row r="906" spans="2:11" hidden="1">
      <c r="B906" s="93" t="str">
        <f>IF(SP_SUL!Y909="","*",SP_SUL!Y909)</f>
        <v>*</v>
      </c>
      <c r="C906" s="94" t="str">
        <f>IF(SP_SUL!B909="","*",SP_SUL!B909)</f>
        <v>*</v>
      </c>
      <c r="D906" s="93" t="str">
        <f>IF(SP_SUL!D909="","*",SP_SUL!D909)</f>
        <v>*</v>
      </c>
      <c r="E906" s="93" t="str">
        <f>IF(SP_SUL!H909="","*",SP_SUL!H909)</f>
        <v>*</v>
      </c>
      <c r="F906" s="99" t="str">
        <f>IF(SP_SUL!M909="","*",SP_SUL!M909)</f>
        <v>-</v>
      </c>
      <c r="G906" s="94" t="str">
        <f>IF(SP_SUL!I909="","*",SP_SUL!I909)</f>
        <v>*</v>
      </c>
      <c r="H906" s="94" t="str">
        <f>IF(SP_SUL!AB909="","*",SP_SUL!AB909)</f>
        <v>*</v>
      </c>
      <c r="I906" s="94" t="str">
        <f>IF(SP_SUL!AC909="","*",SP_SUL!AC909)</f>
        <v>*</v>
      </c>
      <c r="J906" s="95" t="str">
        <f>IF(SP_SUL!AA909="","*",SP_SUL!AA909)</f>
        <v>*</v>
      </c>
      <c r="K906" s="96" t="str">
        <f>IF(SP_SUL!AD909="","*",SP_SUL!AD909)</f>
        <v>*</v>
      </c>
    </row>
    <row r="907" spans="2:11" hidden="1">
      <c r="B907" s="93" t="str">
        <f>IF(SP_SUL!Y910="","*",SP_SUL!Y910)</f>
        <v>*</v>
      </c>
      <c r="C907" s="94" t="str">
        <f>IF(SP_SUL!B910="","*",SP_SUL!B910)</f>
        <v>*</v>
      </c>
      <c r="D907" s="93" t="str">
        <f>IF(SP_SUL!D910="","*",SP_SUL!D910)</f>
        <v>*</v>
      </c>
      <c r="E907" s="93" t="str">
        <f>IF(SP_SUL!H910="","*",SP_SUL!H910)</f>
        <v>*</v>
      </c>
      <c r="F907" s="99" t="str">
        <f>IF(SP_SUL!M910="","*",SP_SUL!M910)</f>
        <v>-</v>
      </c>
      <c r="G907" s="94" t="str">
        <f>IF(SP_SUL!I910="","*",SP_SUL!I910)</f>
        <v>*</v>
      </c>
      <c r="H907" s="94" t="str">
        <f>IF(SP_SUL!AB910="","*",SP_SUL!AB910)</f>
        <v>*</v>
      </c>
      <c r="I907" s="94" t="str">
        <f>IF(SP_SUL!AC910="","*",SP_SUL!AC910)</f>
        <v>*</v>
      </c>
      <c r="J907" s="95" t="str">
        <f>IF(SP_SUL!AA910="","*",SP_SUL!AA910)</f>
        <v>*</v>
      </c>
      <c r="K907" s="96" t="str">
        <f>IF(SP_SUL!AD910="","*",SP_SUL!AD910)</f>
        <v>*</v>
      </c>
    </row>
    <row r="908" spans="2:11" hidden="1">
      <c r="B908" s="93" t="str">
        <f>IF(SP_SUL!Y911="","*",SP_SUL!Y911)</f>
        <v>*</v>
      </c>
      <c r="C908" s="94" t="str">
        <f>IF(SP_SUL!B911="","*",SP_SUL!B911)</f>
        <v>*</v>
      </c>
      <c r="D908" s="93" t="str">
        <f>IF(SP_SUL!D911="","*",SP_SUL!D911)</f>
        <v>*</v>
      </c>
      <c r="E908" s="93" t="str">
        <f>IF(SP_SUL!H911="","*",SP_SUL!H911)</f>
        <v>*</v>
      </c>
      <c r="F908" s="99" t="str">
        <f>IF(SP_SUL!M911="","*",SP_SUL!M911)</f>
        <v>-</v>
      </c>
      <c r="G908" s="94" t="str">
        <f>IF(SP_SUL!I911="","*",SP_SUL!I911)</f>
        <v>*</v>
      </c>
      <c r="H908" s="94" t="str">
        <f>IF(SP_SUL!AB911="","*",SP_SUL!AB911)</f>
        <v>*</v>
      </c>
      <c r="I908" s="94" t="str">
        <f>IF(SP_SUL!AC911="","*",SP_SUL!AC911)</f>
        <v>*</v>
      </c>
      <c r="J908" s="95" t="str">
        <f>IF(SP_SUL!AA911="","*",SP_SUL!AA911)</f>
        <v>*</v>
      </c>
      <c r="K908" s="96" t="str">
        <f>IF(SP_SUL!AD911="","*",SP_SUL!AD911)</f>
        <v>*</v>
      </c>
    </row>
    <row r="909" spans="2:11" hidden="1">
      <c r="B909" s="93" t="str">
        <f>IF(SP_SUL!Y912="","*",SP_SUL!Y912)</f>
        <v>*</v>
      </c>
      <c r="C909" s="94" t="str">
        <f>IF(SP_SUL!B912="","*",SP_SUL!B912)</f>
        <v>*</v>
      </c>
      <c r="D909" s="93" t="str">
        <f>IF(SP_SUL!D912="","*",SP_SUL!D912)</f>
        <v>*</v>
      </c>
      <c r="E909" s="93" t="str">
        <f>IF(SP_SUL!H912="","*",SP_SUL!H912)</f>
        <v>*</v>
      </c>
      <c r="F909" s="99" t="str">
        <f>IF(SP_SUL!M912="","*",SP_SUL!M912)</f>
        <v>-</v>
      </c>
      <c r="G909" s="94" t="str">
        <f>IF(SP_SUL!I912="","*",SP_SUL!I912)</f>
        <v>*</v>
      </c>
      <c r="H909" s="94" t="str">
        <f>IF(SP_SUL!AB912="","*",SP_SUL!AB912)</f>
        <v>*</v>
      </c>
      <c r="I909" s="94" t="str">
        <f>IF(SP_SUL!AC912="","*",SP_SUL!AC912)</f>
        <v>*</v>
      </c>
      <c r="J909" s="95" t="str">
        <f>IF(SP_SUL!AA912="","*",SP_SUL!AA912)</f>
        <v>*</v>
      </c>
      <c r="K909" s="96" t="str">
        <f>IF(SP_SUL!AD912="","*",SP_SUL!AD912)</f>
        <v>*</v>
      </c>
    </row>
    <row r="910" spans="2:11" hidden="1">
      <c r="B910" s="93" t="str">
        <f>IF(SP_SUL!Y913="","*",SP_SUL!Y913)</f>
        <v>*</v>
      </c>
      <c r="C910" s="94" t="str">
        <f>IF(SP_SUL!B913="","*",SP_SUL!B913)</f>
        <v>*</v>
      </c>
      <c r="D910" s="93" t="str">
        <f>IF(SP_SUL!D913="","*",SP_SUL!D913)</f>
        <v>*</v>
      </c>
      <c r="E910" s="93" t="str">
        <f>IF(SP_SUL!H913="","*",SP_SUL!H913)</f>
        <v>*</v>
      </c>
      <c r="F910" s="99" t="str">
        <f>IF(SP_SUL!M913="","*",SP_SUL!M913)</f>
        <v>-</v>
      </c>
      <c r="G910" s="94" t="str">
        <f>IF(SP_SUL!I913="","*",SP_SUL!I913)</f>
        <v>*</v>
      </c>
      <c r="H910" s="94" t="str">
        <f>IF(SP_SUL!AB913="","*",SP_SUL!AB913)</f>
        <v>*</v>
      </c>
      <c r="I910" s="94" t="str">
        <f>IF(SP_SUL!AC913="","*",SP_SUL!AC913)</f>
        <v>*</v>
      </c>
      <c r="J910" s="95" t="str">
        <f>IF(SP_SUL!AA913="","*",SP_SUL!AA913)</f>
        <v>*</v>
      </c>
      <c r="K910" s="96" t="str">
        <f>IF(SP_SUL!AD913="","*",SP_SUL!AD913)</f>
        <v>*</v>
      </c>
    </row>
    <row r="911" spans="2:11" hidden="1">
      <c r="B911" s="93" t="str">
        <f>IF(SP_SUL!Y914="","*",SP_SUL!Y914)</f>
        <v>*</v>
      </c>
      <c r="C911" s="94" t="str">
        <f>IF(SP_SUL!B914="","*",SP_SUL!B914)</f>
        <v>*</v>
      </c>
      <c r="D911" s="93" t="str">
        <f>IF(SP_SUL!D914="","*",SP_SUL!D914)</f>
        <v>*</v>
      </c>
      <c r="E911" s="93" t="str">
        <f>IF(SP_SUL!H914="","*",SP_SUL!H914)</f>
        <v>*</v>
      </c>
      <c r="F911" s="99" t="str">
        <f>IF(SP_SUL!M914="","*",SP_SUL!M914)</f>
        <v>-</v>
      </c>
      <c r="G911" s="94" t="str">
        <f>IF(SP_SUL!I914="","*",SP_SUL!I914)</f>
        <v>*</v>
      </c>
      <c r="H911" s="94" t="str">
        <f>IF(SP_SUL!AB914="","*",SP_SUL!AB914)</f>
        <v>*</v>
      </c>
      <c r="I911" s="94" t="str">
        <f>IF(SP_SUL!AC914="","*",SP_SUL!AC914)</f>
        <v>*</v>
      </c>
      <c r="J911" s="95" t="str">
        <f>IF(SP_SUL!AA914="","*",SP_SUL!AA914)</f>
        <v>*</v>
      </c>
      <c r="K911" s="96" t="str">
        <f>IF(SP_SUL!AD914="","*",SP_SUL!AD914)</f>
        <v>*</v>
      </c>
    </row>
    <row r="912" spans="2:11" hidden="1">
      <c r="B912" s="93" t="str">
        <f>IF(SP_SUL!Y915="","*",SP_SUL!Y915)</f>
        <v>*</v>
      </c>
      <c r="C912" s="94" t="str">
        <f>IF(SP_SUL!B915="","*",SP_SUL!B915)</f>
        <v>*</v>
      </c>
      <c r="D912" s="93" t="str">
        <f>IF(SP_SUL!D915="","*",SP_SUL!D915)</f>
        <v>*</v>
      </c>
      <c r="E912" s="93" t="str">
        <f>IF(SP_SUL!H915="","*",SP_SUL!H915)</f>
        <v>*</v>
      </c>
      <c r="F912" s="99" t="str">
        <f>IF(SP_SUL!M915="","*",SP_SUL!M915)</f>
        <v>-</v>
      </c>
      <c r="G912" s="94" t="str">
        <f>IF(SP_SUL!I915="","*",SP_SUL!I915)</f>
        <v>*</v>
      </c>
      <c r="H912" s="94" t="str">
        <f>IF(SP_SUL!AB915="","*",SP_SUL!AB915)</f>
        <v>*</v>
      </c>
      <c r="I912" s="94" t="str">
        <f>IF(SP_SUL!AC915="","*",SP_SUL!AC915)</f>
        <v>*</v>
      </c>
      <c r="J912" s="95" t="str">
        <f>IF(SP_SUL!AA915="","*",SP_SUL!AA915)</f>
        <v>*</v>
      </c>
      <c r="K912" s="96" t="str">
        <f>IF(SP_SUL!AD915="","*",SP_SUL!AD915)</f>
        <v>*</v>
      </c>
    </row>
    <row r="913" spans="2:11" hidden="1">
      <c r="B913" s="93" t="str">
        <f>IF(SP_SUL!Y916="","*",SP_SUL!Y916)</f>
        <v>*</v>
      </c>
      <c r="C913" s="94" t="str">
        <f>IF(SP_SUL!B916="","*",SP_SUL!B916)</f>
        <v>*</v>
      </c>
      <c r="D913" s="93" t="str">
        <f>IF(SP_SUL!D916="","*",SP_SUL!D916)</f>
        <v>*</v>
      </c>
      <c r="E913" s="93" t="str">
        <f>IF(SP_SUL!H916="","*",SP_SUL!H916)</f>
        <v>*</v>
      </c>
      <c r="F913" s="99" t="str">
        <f>IF(SP_SUL!M916="","*",SP_SUL!M916)</f>
        <v>-</v>
      </c>
      <c r="G913" s="94" t="str">
        <f>IF(SP_SUL!I916="","*",SP_SUL!I916)</f>
        <v>*</v>
      </c>
      <c r="H913" s="94" t="str">
        <f>IF(SP_SUL!AB916="","*",SP_SUL!AB916)</f>
        <v>*</v>
      </c>
      <c r="I913" s="94" t="str">
        <f>IF(SP_SUL!AC916="","*",SP_SUL!AC916)</f>
        <v>*</v>
      </c>
      <c r="J913" s="95" t="str">
        <f>IF(SP_SUL!AA916="","*",SP_SUL!AA916)</f>
        <v>*</v>
      </c>
      <c r="K913" s="96" t="str">
        <f>IF(SP_SUL!AD916="","*",SP_SUL!AD916)</f>
        <v>*</v>
      </c>
    </row>
    <row r="914" spans="2:11" hidden="1">
      <c r="B914" s="93" t="str">
        <f>IF(SP_SUL!Y917="","*",SP_SUL!Y917)</f>
        <v>*</v>
      </c>
      <c r="C914" s="94" t="str">
        <f>IF(SP_SUL!B917="","*",SP_SUL!B917)</f>
        <v>*</v>
      </c>
      <c r="D914" s="93" t="str">
        <f>IF(SP_SUL!D917="","*",SP_SUL!D917)</f>
        <v>*</v>
      </c>
      <c r="E914" s="93" t="str">
        <f>IF(SP_SUL!H917="","*",SP_SUL!H917)</f>
        <v>*</v>
      </c>
      <c r="F914" s="99" t="str">
        <f>IF(SP_SUL!M917="","*",SP_SUL!M917)</f>
        <v>-</v>
      </c>
      <c r="G914" s="94" t="str">
        <f>IF(SP_SUL!I917="","*",SP_SUL!I917)</f>
        <v>*</v>
      </c>
      <c r="H914" s="94" t="str">
        <f>IF(SP_SUL!AB917="","*",SP_SUL!AB917)</f>
        <v>*</v>
      </c>
      <c r="I914" s="94" t="str">
        <f>IF(SP_SUL!AC917="","*",SP_SUL!AC917)</f>
        <v>*</v>
      </c>
      <c r="J914" s="95" t="str">
        <f>IF(SP_SUL!AA917="","*",SP_SUL!AA917)</f>
        <v>*</v>
      </c>
      <c r="K914" s="96" t="str">
        <f>IF(SP_SUL!AD917="","*",SP_SUL!AD917)</f>
        <v>*</v>
      </c>
    </row>
    <row r="915" spans="2:11" hidden="1">
      <c r="B915" s="93" t="str">
        <f>IF(SP_SUL!Y918="","*",SP_SUL!Y918)</f>
        <v>*</v>
      </c>
      <c r="C915" s="94" t="str">
        <f>IF(SP_SUL!B918="","*",SP_SUL!B918)</f>
        <v>*</v>
      </c>
      <c r="D915" s="93" t="str">
        <f>IF(SP_SUL!D918="","*",SP_SUL!D918)</f>
        <v>*</v>
      </c>
      <c r="E915" s="93" t="str">
        <f>IF(SP_SUL!H918="","*",SP_SUL!H918)</f>
        <v>*</v>
      </c>
      <c r="F915" s="99" t="str">
        <f>IF(SP_SUL!M918="","*",SP_SUL!M918)</f>
        <v>-</v>
      </c>
      <c r="G915" s="94" t="str">
        <f>IF(SP_SUL!I918="","*",SP_SUL!I918)</f>
        <v>*</v>
      </c>
      <c r="H915" s="94" t="str">
        <f>IF(SP_SUL!AB918="","*",SP_SUL!AB918)</f>
        <v>*</v>
      </c>
      <c r="I915" s="94" t="str">
        <f>IF(SP_SUL!AC918="","*",SP_SUL!AC918)</f>
        <v>*</v>
      </c>
      <c r="J915" s="95" t="str">
        <f>IF(SP_SUL!AA918="","*",SP_SUL!AA918)</f>
        <v>*</v>
      </c>
      <c r="K915" s="96" t="str">
        <f>IF(SP_SUL!AD918="","*",SP_SUL!AD918)</f>
        <v>*</v>
      </c>
    </row>
    <row r="916" spans="2:11" hidden="1">
      <c r="B916" s="93" t="str">
        <f>IF(SP_SUL!Y919="","*",SP_SUL!Y919)</f>
        <v>*</v>
      </c>
      <c r="C916" s="94" t="str">
        <f>IF(SP_SUL!B919="","*",SP_SUL!B919)</f>
        <v>*</v>
      </c>
      <c r="D916" s="93" t="str">
        <f>IF(SP_SUL!D919="","*",SP_SUL!D919)</f>
        <v>*</v>
      </c>
      <c r="E916" s="93" t="str">
        <f>IF(SP_SUL!H919="","*",SP_SUL!H919)</f>
        <v>*</v>
      </c>
      <c r="F916" s="99" t="str">
        <f>IF(SP_SUL!M919="","*",SP_SUL!M919)</f>
        <v>-</v>
      </c>
      <c r="G916" s="94" t="str">
        <f>IF(SP_SUL!I919="","*",SP_SUL!I919)</f>
        <v>*</v>
      </c>
      <c r="H916" s="94" t="str">
        <f>IF(SP_SUL!AB919="","*",SP_SUL!AB919)</f>
        <v>*</v>
      </c>
      <c r="I916" s="94" t="str">
        <f>IF(SP_SUL!AC919="","*",SP_SUL!AC919)</f>
        <v>*</v>
      </c>
      <c r="J916" s="95" t="str">
        <f>IF(SP_SUL!AA919="","*",SP_SUL!AA919)</f>
        <v>*</v>
      </c>
      <c r="K916" s="96" t="str">
        <f>IF(SP_SUL!AD919="","*",SP_SUL!AD919)</f>
        <v>*</v>
      </c>
    </row>
    <row r="917" spans="2:11" hidden="1">
      <c r="B917" s="93" t="str">
        <f>IF(SP_SUL!Y920="","*",SP_SUL!Y920)</f>
        <v>*</v>
      </c>
      <c r="C917" s="94" t="str">
        <f>IF(SP_SUL!B920="","*",SP_SUL!B920)</f>
        <v>*</v>
      </c>
      <c r="D917" s="93" t="str">
        <f>IF(SP_SUL!D920="","*",SP_SUL!D920)</f>
        <v>*</v>
      </c>
      <c r="E917" s="93" t="str">
        <f>IF(SP_SUL!H920="","*",SP_SUL!H920)</f>
        <v>*</v>
      </c>
      <c r="F917" s="99" t="str">
        <f>IF(SP_SUL!M920="","*",SP_SUL!M920)</f>
        <v>-</v>
      </c>
      <c r="G917" s="94" t="str">
        <f>IF(SP_SUL!I920="","*",SP_SUL!I920)</f>
        <v>*</v>
      </c>
      <c r="H917" s="94" t="str">
        <f>IF(SP_SUL!AB920="","*",SP_SUL!AB920)</f>
        <v>*</v>
      </c>
      <c r="I917" s="94" t="str">
        <f>IF(SP_SUL!AC920="","*",SP_SUL!AC920)</f>
        <v>*</v>
      </c>
      <c r="J917" s="95" t="str">
        <f>IF(SP_SUL!AA920="","*",SP_SUL!AA920)</f>
        <v>*</v>
      </c>
      <c r="K917" s="96" t="str">
        <f>IF(SP_SUL!AD920="","*",SP_SUL!AD920)</f>
        <v>*</v>
      </c>
    </row>
    <row r="918" spans="2:11" hidden="1">
      <c r="B918" s="93" t="str">
        <f>IF(SP_SUL!Y921="","*",SP_SUL!Y921)</f>
        <v>*</v>
      </c>
      <c r="C918" s="94" t="str">
        <f>IF(SP_SUL!B921="","*",SP_SUL!B921)</f>
        <v>*</v>
      </c>
      <c r="D918" s="93" t="str">
        <f>IF(SP_SUL!D921="","*",SP_SUL!D921)</f>
        <v>*</v>
      </c>
      <c r="E918" s="93" t="str">
        <f>IF(SP_SUL!H921="","*",SP_SUL!H921)</f>
        <v>*</v>
      </c>
      <c r="F918" s="99" t="str">
        <f>IF(SP_SUL!M921="","*",SP_SUL!M921)</f>
        <v>-</v>
      </c>
      <c r="G918" s="94" t="str">
        <f>IF(SP_SUL!I921="","*",SP_SUL!I921)</f>
        <v>*</v>
      </c>
      <c r="H918" s="94" t="str">
        <f>IF(SP_SUL!AB921="","*",SP_SUL!AB921)</f>
        <v>*</v>
      </c>
      <c r="I918" s="94" t="str">
        <f>IF(SP_SUL!AC921="","*",SP_SUL!AC921)</f>
        <v>*</v>
      </c>
      <c r="J918" s="95" t="str">
        <f>IF(SP_SUL!AA921="","*",SP_SUL!AA921)</f>
        <v>*</v>
      </c>
      <c r="K918" s="96" t="str">
        <f>IF(SP_SUL!AD921="","*",SP_SUL!AD921)</f>
        <v>*</v>
      </c>
    </row>
    <row r="919" spans="2:11" hidden="1">
      <c r="B919" s="93" t="str">
        <f>IF(SP_SUL!Y922="","*",SP_SUL!Y922)</f>
        <v>*</v>
      </c>
      <c r="C919" s="94" t="str">
        <f>IF(SP_SUL!B922="","*",SP_SUL!B922)</f>
        <v>*</v>
      </c>
      <c r="D919" s="93" t="str">
        <f>IF(SP_SUL!D922="","*",SP_SUL!D922)</f>
        <v>*</v>
      </c>
      <c r="E919" s="93" t="str">
        <f>IF(SP_SUL!H922="","*",SP_SUL!H922)</f>
        <v>*</v>
      </c>
      <c r="F919" s="99" t="str">
        <f>IF(SP_SUL!M922="","*",SP_SUL!M922)</f>
        <v>-</v>
      </c>
      <c r="G919" s="94" t="str">
        <f>IF(SP_SUL!I922="","*",SP_SUL!I922)</f>
        <v>*</v>
      </c>
      <c r="H919" s="94" t="str">
        <f>IF(SP_SUL!AB922="","*",SP_SUL!AB922)</f>
        <v>*</v>
      </c>
      <c r="I919" s="94" t="str">
        <f>IF(SP_SUL!AC922="","*",SP_SUL!AC922)</f>
        <v>*</v>
      </c>
      <c r="J919" s="95" t="str">
        <f>IF(SP_SUL!AA922="","*",SP_SUL!AA922)</f>
        <v>*</v>
      </c>
      <c r="K919" s="96" t="str">
        <f>IF(SP_SUL!AD922="","*",SP_SUL!AD922)</f>
        <v>*</v>
      </c>
    </row>
    <row r="920" spans="2:11" hidden="1">
      <c r="B920" s="93" t="str">
        <f>IF(SP_SUL!Y923="","*",SP_SUL!Y923)</f>
        <v>*</v>
      </c>
      <c r="C920" s="94" t="str">
        <f>IF(SP_SUL!B923="","*",SP_SUL!B923)</f>
        <v>*</v>
      </c>
      <c r="D920" s="93" t="str">
        <f>IF(SP_SUL!D923="","*",SP_SUL!D923)</f>
        <v>*</v>
      </c>
      <c r="E920" s="93" t="str">
        <f>IF(SP_SUL!H923="","*",SP_SUL!H923)</f>
        <v>*</v>
      </c>
      <c r="F920" s="99" t="str">
        <f>IF(SP_SUL!M923="","*",SP_SUL!M923)</f>
        <v>-</v>
      </c>
      <c r="G920" s="94" t="str">
        <f>IF(SP_SUL!I923="","*",SP_SUL!I923)</f>
        <v>*</v>
      </c>
      <c r="H920" s="94" t="str">
        <f>IF(SP_SUL!AB923="","*",SP_SUL!AB923)</f>
        <v>*</v>
      </c>
      <c r="I920" s="94" t="str">
        <f>IF(SP_SUL!AC923="","*",SP_SUL!AC923)</f>
        <v>*</v>
      </c>
      <c r="J920" s="95" t="str">
        <f>IF(SP_SUL!AA923="","*",SP_SUL!AA923)</f>
        <v>*</v>
      </c>
      <c r="K920" s="96" t="str">
        <f>IF(SP_SUL!AD923="","*",SP_SUL!AD923)</f>
        <v>*</v>
      </c>
    </row>
    <row r="921" spans="2:11" hidden="1">
      <c r="B921" s="93" t="str">
        <f>IF(SP_SUL!Y924="","*",SP_SUL!Y924)</f>
        <v>*</v>
      </c>
      <c r="C921" s="94" t="str">
        <f>IF(SP_SUL!B924="","*",SP_SUL!B924)</f>
        <v>*</v>
      </c>
      <c r="D921" s="93" t="str">
        <f>IF(SP_SUL!D924="","*",SP_SUL!D924)</f>
        <v>*</v>
      </c>
      <c r="E921" s="93" t="str">
        <f>IF(SP_SUL!H924="","*",SP_SUL!H924)</f>
        <v>*</v>
      </c>
      <c r="F921" s="99" t="str">
        <f>IF(SP_SUL!M924="","*",SP_SUL!M924)</f>
        <v>-</v>
      </c>
      <c r="G921" s="94" t="str">
        <f>IF(SP_SUL!I924="","*",SP_SUL!I924)</f>
        <v>*</v>
      </c>
      <c r="H921" s="94" t="str">
        <f>IF(SP_SUL!AB924="","*",SP_SUL!AB924)</f>
        <v>*</v>
      </c>
      <c r="I921" s="94" t="str">
        <f>IF(SP_SUL!AC924="","*",SP_SUL!AC924)</f>
        <v>*</v>
      </c>
      <c r="J921" s="95" t="str">
        <f>IF(SP_SUL!AA924="","*",SP_SUL!AA924)</f>
        <v>*</v>
      </c>
      <c r="K921" s="96" t="str">
        <f>IF(SP_SUL!AD924="","*",SP_SUL!AD924)</f>
        <v>*</v>
      </c>
    </row>
    <row r="922" spans="2:11" hidden="1">
      <c r="B922" s="93" t="str">
        <f>IF(SP_SUL!Y925="","*",SP_SUL!Y925)</f>
        <v>*</v>
      </c>
      <c r="C922" s="94" t="str">
        <f>IF(SP_SUL!B925="","*",SP_SUL!B925)</f>
        <v>*</v>
      </c>
      <c r="D922" s="93" t="str">
        <f>IF(SP_SUL!D925="","*",SP_SUL!D925)</f>
        <v>*</v>
      </c>
      <c r="E922" s="93" t="str">
        <f>IF(SP_SUL!H925="","*",SP_SUL!H925)</f>
        <v>*</v>
      </c>
      <c r="F922" s="99" t="str">
        <f>IF(SP_SUL!M925="","*",SP_SUL!M925)</f>
        <v>-</v>
      </c>
      <c r="G922" s="94" t="str">
        <f>IF(SP_SUL!I925="","*",SP_SUL!I925)</f>
        <v>*</v>
      </c>
      <c r="H922" s="94" t="str">
        <f>IF(SP_SUL!AB925="","*",SP_SUL!AB925)</f>
        <v>*</v>
      </c>
      <c r="I922" s="94" t="str">
        <f>IF(SP_SUL!AC925="","*",SP_SUL!AC925)</f>
        <v>*</v>
      </c>
      <c r="J922" s="95" t="str">
        <f>IF(SP_SUL!AA925="","*",SP_SUL!AA925)</f>
        <v>*</v>
      </c>
      <c r="K922" s="96" t="str">
        <f>IF(SP_SUL!AD925="","*",SP_SUL!AD925)</f>
        <v>*</v>
      </c>
    </row>
    <row r="923" spans="2:11" hidden="1">
      <c r="B923" s="93" t="str">
        <f>IF(SP_SUL!Y926="","*",SP_SUL!Y926)</f>
        <v>*</v>
      </c>
      <c r="C923" s="94" t="str">
        <f>IF(SP_SUL!B926="","*",SP_SUL!B926)</f>
        <v>*</v>
      </c>
      <c r="D923" s="93" t="str">
        <f>IF(SP_SUL!D926="","*",SP_SUL!D926)</f>
        <v>*</v>
      </c>
      <c r="E923" s="93" t="str">
        <f>IF(SP_SUL!H926="","*",SP_SUL!H926)</f>
        <v>*</v>
      </c>
      <c r="F923" s="99" t="str">
        <f>IF(SP_SUL!M926="","*",SP_SUL!M926)</f>
        <v>-</v>
      </c>
      <c r="G923" s="94" t="str">
        <f>IF(SP_SUL!I926="","*",SP_SUL!I926)</f>
        <v>*</v>
      </c>
      <c r="H923" s="94" t="str">
        <f>IF(SP_SUL!AB926="","*",SP_SUL!AB926)</f>
        <v>*</v>
      </c>
      <c r="I923" s="94" t="str">
        <f>IF(SP_SUL!AC926="","*",SP_SUL!AC926)</f>
        <v>*</v>
      </c>
      <c r="J923" s="95" t="str">
        <f>IF(SP_SUL!AA926="","*",SP_SUL!AA926)</f>
        <v>*</v>
      </c>
      <c r="K923" s="96" t="str">
        <f>IF(SP_SUL!AD926="","*",SP_SUL!AD926)</f>
        <v>*</v>
      </c>
    </row>
    <row r="924" spans="2:11" hidden="1">
      <c r="B924" s="93" t="str">
        <f>IF(SP_SUL!Y927="","*",SP_SUL!Y927)</f>
        <v>*</v>
      </c>
      <c r="C924" s="94" t="str">
        <f>IF(SP_SUL!B927="","*",SP_SUL!B927)</f>
        <v>*</v>
      </c>
      <c r="D924" s="93" t="str">
        <f>IF(SP_SUL!D927="","*",SP_SUL!D927)</f>
        <v>*</v>
      </c>
      <c r="E924" s="93" t="str">
        <f>IF(SP_SUL!H927="","*",SP_SUL!H927)</f>
        <v>*</v>
      </c>
      <c r="F924" s="99" t="str">
        <f>IF(SP_SUL!M927="","*",SP_SUL!M927)</f>
        <v>-</v>
      </c>
      <c r="G924" s="94" t="str">
        <f>IF(SP_SUL!I927="","*",SP_SUL!I927)</f>
        <v>*</v>
      </c>
      <c r="H924" s="94" t="str">
        <f>IF(SP_SUL!AB927="","*",SP_SUL!AB927)</f>
        <v>*</v>
      </c>
      <c r="I924" s="94" t="str">
        <f>IF(SP_SUL!AC927="","*",SP_SUL!AC927)</f>
        <v>*</v>
      </c>
      <c r="J924" s="95" t="str">
        <f>IF(SP_SUL!AA927="","*",SP_SUL!AA927)</f>
        <v>*</v>
      </c>
      <c r="K924" s="96" t="str">
        <f>IF(SP_SUL!AD927="","*",SP_SUL!AD927)</f>
        <v>*</v>
      </c>
    </row>
    <row r="925" spans="2:11" hidden="1">
      <c r="B925" s="93" t="str">
        <f>IF(SP_SUL!Y928="","*",SP_SUL!Y928)</f>
        <v>*</v>
      </c>
      <c r="C925" s="94" t="str">
        <f>IF(SP_SUL!B928="","*",SP_SUL!B928)</f>
        <v>*</v>
      </c>
      <c r="D925" s="93" t="str">
        <f>IF(SP_SUL!D928="","*",SP_SUL!D928)</f>
        <v>*</v>
      </c>
      <c r="E925" s="93" t="str">
        <f>IF(SP_SUL!H928="","*",SP_SUL!H928)</f>
        <v>*</v>
      </c>
      <c r="F925" s="99" t="str">
        <f>IF(SP_SUL!M928="","*",SP_SUL!M928)</f>
        <v>-</v>
      </c>
      <c r="G925" s="94" t="str">
        <f>IF(SP_SUL!I928="","*",SP_SUL!I928)</f>
        <v>*</v>
      </c>
      <c r="H925" s="94" t="str">
        <f>IF(SP_SUL!AB928="","*",SP_SUL!AB928)</f>
        <v>*</v>
      </c>
      <c r="I925" s="94" t="str">
        <f>IF(SP_SUL!AC928="","*",SP_SUL!AC928)</f>
        <v>*</v>
      </c>
      <c r="J925" s="95" t="str">
        <f>IF(SP_SUL!AA928="","*",SP_SUL!AA928)</f>
        <v>*</v>
      </c>
      <c r="K925" s="96" t="str">
        <f>IF(SP_SUL!AD928="","*",SP_SUL!AD928)</f>
        <v>*</v>
      </c>
    </row>
    <row r="926" spans="2:11" hidden="1">
      <c r="B926" s="93" t="str">
        <f>IF(SP_SUL!Y929="","*",SP_SUL!Y929)</f>
        <v>*</v>
      </c>
      <c r="C926" s="94" t="str">
        <f>IF(SP_SUL!B929="","*",SP_SUL!B929)</f>
        <v>*</v>
      </c>
      <c r="D926" s="93" t="str">
        <f>IF(SP_SUL!D929="","*",SP_SUL!D929)</f>
        <v>*</v>
      </c>
      <c r="E926" s="93" t="str">
        <f>IF(SP_SUL!H929="","*",SP_SUL!H929)</f>
        <v>*</v>
      </c>
      <c r="F926" s="99" t="str">
        <f>IF(SP_SUL!M929="","*",SP_SUL!M929)</f>
        <v>-</v>
      </c>
      <c r="G926" s="94" t="str">
        <f>IF(SP_SUL!I929="","*",SP_SUL!I929)</f>
        <v>*</v>
      </c>
      <c r="H926" s="94" t="str">
        <f>IF(SP_SUL!AB929="","*",SP_SUL!AB929)</f>
        <v>*</v>
      </c>
      <c r="I926" s="94" t="str">
        <f>IF(SP_SUL!AC929="","*",SP_SUL!AC929)</f>
        <v>*</v>
      </c>
      <c r="J926" s="95" t="str">
        <f>IF(SP_SUL!AA929="","*",SP_SUL!AA929)</f>
        <v>*</v>
      </c>
      <c r="K926" s="96" t="str">
        <f>IF(SP_SUL!AD929="","*",SP_SUL!AD929)</f>
        <v>*</v>
      </c>
    </row>
    <row r="927" spans="2:11" hidden="1">
      <c r="B927" s="93" t="str">
        <f>IF(SP_SUL!Y930="","*",SP_SUL!Y930)</f>
        <v>*</v>
      </c>
      <c r="C927" s="94" t="str">
        <f>IF(SP_SUL!B930="","*",SP_SUL!B930)</f>
        <v>*</v>
      </c>
      <c r="D927" s="93" t="str">
        <f>IF(SP_SUL!D930="","*",SP_SUL!D930)</f>
        <v>*</v>
      </c>
      <c r="E927" s="93" t="str">
        <f>IF(SP_SUL!H930="","*",SP_SUL!H930)</f>
        <v>*</v>
      </c>
      <c r="F927" s="99" t="str">
        <f>IF(SP_SUL!M930="","*",SP_SUL!M930)</f>
        <v>-</v>
      </c>
      <c r="G927" s="94" t="str">
        <f>IF(SP_SUL!I930="","*",SP_SUL!I930)</f>
        <v>*</v>
      </c>
      <c r="H927" s="94" t="str">
        <f>IF(SP_SUL!AB930="","*",SP_SUL!AB930)</f>
        <v>*</v>
      </c>
      <c r="I927" s="94" t="str">
        <f>IF(SP_SUL!AC930="","*",SP_SUL!AC930)</f>
        <v>*</v>
      </c>
      <c r="J927" s="95" t="str">
        <f>IF(SP_SUL!AA930="","*",SP_SUL!AA930)</f>
        <v>*</v>
      </c>
      <c r="K927" s="96" t="str">
        <f>IF(SP_SUL!AD930="","*",SP_SUL!AD930)</f>
        <v>*</v>
      </c>
    </row>
    <row r="928" spans="2:11" hidden="1">
      <c r="B928" s="93" t="str">
        <f>IF(SP_SUL!Y931="","*",SP_SUL!Y931)</f>
        <v>*</v>
      </c>
      <c r="C928" s="94" t="str">
        <f>IF(SP_SUL!B931="","*",SP_SUL!B931)</f>
        <v>*</v>
      </c>
      <c r="D928" s="93" t="str">
        <f>IF(SP_SUL!D931="","*",SP_SUL!D931)</f>
        <v>*</v>
      </c>
      <c r="E928" s="93" t="str">
        <f>IF(SP_SUL!H931="","*",SP_SUL!H931)</f>
        <v>*</v>
      </c>
      <c r="F928" s="99" t="str">
        <f>IF(SP_SUL!M931="","*",SP_SUL!M931)</f>
        <v>-</v>
      </c>
      <c r="G928" s="94" t="str">
        <f>IF(SP_SUL!I931="","*",SP_SUL!I931)</f>
        <v>*</v>
      </c>
      <c r="H928" s="94" t="str">
        <f>IF(SP_SUL!AB931="","*",SP_SUL!AB931)</f>
        <v>*</v>
      </c>
      <c r="I928" s="94" t="str">
        <f>IF(SP_SUL!AC931="","*",SP_SUL!AC931)</f>
        <v>*</v>
      </c>
      <c r="J928" s="95" t="str">
        <f>IF(SP_SUL!AA931="","*",SP_SUL!AA931)</f>
        <v>*</v>
      </c>
      <c r="K928" s="96" t="str">
        <f>IF(SP_SUL!AD931="","*",SP_SUL!AD931)</f>
        <v>*</v>
      </c>
    </row>
    <row r="929" spans="2:11" hidden="1">
      <c r="B929" s="93" t="str">
        <f>IF(SP_SUL!Y932="","*",SP_SUL!Y932)</f>
        <v>*</v>
      </c>
      <c r="C929" s="94" t="str">
        <f>IF(SP_SUL!B932="","*",SP_SUL!B932)</f>
        <v>*</v>
      </c>
      <c r="D929" s="93" t="str">
        <f>IF(SP_SUL!D932="","*",SP_SUL!D932)</f>
        <v>*</v>
      </c>
      <c r="E929" s="93" t="str">
        <f>IF(SP_SUL!H932="","*",SP_SUL!H932)</f>
        <v>*</v>
      </c>
      <c r="F929" s="99" t="str">
        <f>IF(SP_SUL!M932="","*",SP_SUL!M932)</f>
        <v>-</v>
      </c>
      <c r="G929" s="94" t="str">
        <f>IF(SP_SUL!I932="","*",SP_SUL!I932)</f>
        <v>*</v>
      </c>
      <c r="H929" s="94" t="str">
        <f>IF(SP_SUL!AB932="","*",SP_SUL!AB932)</f>
        <v>*</v>
      </c>
      <c r="I929" s="94" t="str">
        <f>IF(SP_SUL!AC932="","*",SP_SUL!AC932)</f>
        <v>*</v>
      </c>
      <c r="J929" s="95" t="str">
        <f>IF(SP_SUL!AA932="","*",SP_SUL!AA932)</f>
        <v>*</v>
      </c>
      <c r="K929" s="96" t="str">
        <f>IF(SP_SUL!AD932="","*",SP_SUL!AD932)</f>
        <v>*</v>
      </c>
    </row>
    <row r="930" spans="2:11" hidden="1">
      <c r="B930" s="93" t="str">
        <f>IF(SP_SUL!Y933="","*",SP_SUL!Y933)</f>
        <v>*</v>
      </c>
      <c r="C930" s="94" t="str">
        <f>IF(SP_SUL!B933="","*",SP_SUL!B933)</f>
        <v>*</v>
      </c>
      <c r="D930" s="93" t="str">
        <f>IF(SP_SUL!D933="","*",SP_SUL!D933)</f>
        <v>*</v>
      </c>
      <c r="E930" s="93" t="str">
        <f>IF(SP_SUL!H933="","*",SP_SUL!H933)</f>
        <v>*</v>
      </c>
      <c r="F930" s="99" t="str">
        <f>IF(SP_SUL!M933="","*",SP_SUL!M933)</f>
        <v>-</v>
      </c>
      <c r="G930" s="94" t="str">
        <f>IF(SP_SUL!I933="","*",SP_SUL!I933)</f>
        <v>*</v>
      </c>
      <c r="H930" s="94" t="str">
        <f>IF(SP_SUL!AB933="","*",SP_SUL!AB933)</f>
        <v>*</v>
      </c>
      <c r="I930" s="94" t="str">
        <f>IF(SP_SUL!AC933="","*",SP_SUL!AC933)</f>
        <v>*</v>
      </c>
      <c r="J930" s="95" t="str">
        <f>IF(SP_SUL!AA933="","*",SP_SUL!AA933)</f>
        <v>*</v>
      </c>
      <c r="K930" s="96" t="str">
        <f>IF(SP_SUL!AD933="","*",SP_SUL!AD933)</f>
        <v>*</v>
      </c>
    </row>
    <row r="931" spans="2:11" hidden="1">
      <c r="B931" s="93" t="str">
        <f>IF(SP_SUL!Y934="","*",SP_SUL!Y934)</f>
        <v>*</v>
      </c>
      <c r="C931" s="94" t="str">
        <f>IF(SP_SUL!B934="","*",SP_SUL!B934)</f>
        <v>*</v>
      </c>
      <c r="D931" s="93" t="str">
        <f>IF(SP_SUL!D934="","*",SP_SUL!D934)</f>
        <v>*</v>
      </c>
      <c r="E931" s="93" t="str">
        <f>IF(SP_SUL!H934="","*",SP_SUL!H934)</f>
        <v>*</v>
      </c>
      <c r="F931" s="99" t="str">
        <f>IF(SP_SUL!M934="","*",SP_SUL!M934)</f>
        <v>-</v>
      </c>
      <c r="G931" s="94" t="str">
        <f>IF(SP_SUL!I934="","*",SP_SUL!I934)</f>
        <v>*</v>
      </c>
      <c r="H931" s="94" t="str">
        <f>IF(SP_SUL!AB934="","*",SP_SUL!AB934)</f>
        <v>*</v>
      </c>
      <c r="I931" s="94" t="str">
        <f>IF(SP_SUL!AC934="","*",SP_SUL!AC934)</f>
        <v>*</v>
      </c>
      <c r="J931" s="95" t="str">
        <f>IF(SP_SUL!AA934="","*",SP_SUL!AA934)</f>
        <v>*</v>
      </c>
      <c r="K931" s="96" t="str">
        <f>IF(SP_SUL!AD934="","*",SP_SUL!AD934)</f>
        <v>*</v>
      </c>
    </row>
    <row r="932" spans="2:11" hidden="1">
      <c r="B932" s="93" t="str">
        <f>IF(SP_SUL!Y935="","*",SP_SUL!Y935)</f>
        <v>*</v>
      </c>
      <c r="C932" s="94" t="str">
        <f>IF(SP_SUL!B935="","*",SP_SUL!B935)</f>
        <v>*</v>
      </c>
      <c r="D932" s="93" t="str">
        <f>IF(SP_SUL!D935="","*",SP_SUL!D935)</f>
        <v>*</v>
      </c>
      <c r="E932" s="93" t="str">
        <f>IF(SP_SUL!H935="","*",SP_SUL!H935)</f>
        <v>*</v>
      </c>
      <c r="F932" s="99" t="str">
        <f>IF(SP_SUL!M935="","*",SP_SUL!M935)</f>
        <v>-</v>
      </c>
      <c r="G932" s="94" t="str">
        <f>IF(SP_SUL!I935="","*",SP_SUL!I935)</f>
        <v>*</v>
      </c>
      <c r="H932" s="94" t="str">
        <f>IF(SP_SUL!AB935="","*",SP_SUL!AB935)</f>
        <v>*</v>
      </c>
      <c r="I932" s="94" t="str">
        <f>IF(SP_SUL!AC935="","*",SP_SUL!AC935)</f>
        <v>*</v>
      </c>
      <c r="J932" s="95" t="str">
        <f>IF(SP_SUL!AA935="","*",SP_SUL!AA935)</f>
        <v>*</v>
      </c>
      <c r="K932" s="96" t="str">
        <f>IF(SP_SUL!AD935="","*",SP_SUL!AD935)</f>
        <v>*</v>
      </c>
    </row>
    <row r="933" spans="2:11" hidden="1">
      <c r="B933" s="93" t="str">
        <f>IF(SP_SUL!Y936="","*",SP_SUL!Y936)</f>
        <v>*</v>
      </c>
      <c r="C933" s="94" t="str">
        <f>IF(SP_SUL!B936="","*",SP_SUL!B936)</f>
        <v>*</v>
      </c>
      <c r="D933" s="93" t="str">
        <f>IF(SP_SUL!D936="","*",SP_SUL!D936)</f>
        <v>*</v>
      </c>
      <c r="E933" s="93" t="str">
        <f>IF(SP_SUL!H936="","*",SP_SUL!H936)</f>
        <v>*</v>
      </c>
      <c r="F933" s="99" t="str">
        <f>IF(SP_SUL!M936="","*",SP_SUL!M936)</f>
        <v>-</v>
      </c>
      <c r="G933" s="94" t="str">
        <f>IF(SP_SUL!I936="","*",SP_SUL!I936)</f>
        <v>*</v>
      </c>
      <c r="H933" s="94" t="str">
        <f>IF(SP_SUL!AB936="","*",SP_SUL!AB936)</f>
        <v>*</v>
      </c>
      <c r="I933" s="94" t="str">
        <f>IF(SP_SUL!AC936="","*",SP_SUL!AC936)</f>
        <v>*</v>
      </c>
      <c r="J933" s="95" t="str">
        <f>IF(SP_SUL!AA936="","*",SP_SUL!AA936)</f>
        <v>*</v>
      </c>
      <c r="K933" s="96" t="str">
        <f>IF(SP_SUL!AD936="","*",SP_SUL!AD936)</f>
        <v>*</v>
      </c>
    </row>
    <row r="934" spans="2:11" hidden="1">
      <c r="B934" s="93" t="str">
        <f>IF(SP_SUL!Y937="","*",SP_SUL!Y937)</f>
        <v>*</v>
      </c>
      <c r="C934" s="94" t="str">
        <f>IF(SP_SUL!B937="","*",SP_SUL!B937)</f>
        <v>*</v>
      </c>
      <c r="D934" s="93" t="str">
        <f>IF(SP_SUL!D937="","*",SP_SUL!D937)</f>
        <v>*</v>
      </c>
      <c r="E934" s="93" t="str">
        <f>IF(SP_SUL!H937="","*",SP_SUL!H937)</f>
        <v>*</v>
      </c>
      <c r="F934" s="99" t="str">
        <f>IF(SP_SUL!M937="","*",SP_SUL!M937)</f>
        <v>-</v>
      </c>
      <c r="G934" s="94" t="str">
        <f>IF(SP_SUL!I937="","*",SP_SUL!I937)</f>
        <v>*</v>
      </c>
      <c r="H934" s="94" t="str">
        <f>IF(SP_SUL!AB937="","*",SP_SUL!AB937)</f>
        <v>*</v>
      </c>
      <c r="I934" s="94" t="str">
        <f>IF(SP_SUL!AC937="","*",SP_SUL!AC937)</f>
        <v>*</v>
      </c>
      <c r="J934" s="95" t="str">
        <f>IF(SP_SUL!AA937="","*",SP_SUL!AA937)</f>
        <v>*</v>
      </c>
      <c r="K934" s="96" t="str">
        <f>IF(SP_SUL!AD937="","*",SP_SUL!AD937)</f>
        <v>*</v>
      </c>
    </row>
    <row r="935" spans="2:11" hidden="1">
      <c r="B935" s="93" t="str">
        <f>IF(SP_SUL!Y938="","*",SP_SUL!Y938)</f>
        <v>*</v>
      </c>
      <c r="C935" s="94" t="str">
        <f>IF(SP_SUL!B938="","*",SP_SUL!B938)</f>
        <v>*</v>
      </c>
      <c r="D935" s="93" t="str">
        <f>IF(SP_SUL!D938="","*",SP_SUL!D938)</f>
        <v>*</v>
      </c>
      <c r="E935" s="93" t="str">
        <f>IF(SP_SUL!H938="","*",SP_SUL!H938)</f>
        <v>*</v>
      </c>
      <c r="F935" s="99" t="str">
        <f>IF(SP_SUL!M938="","*",SP_SUL!M938)</f>
        <v>-</v>
      </c>
      <c r="G935" s="94" t="str">
        <f>IF(SP_SUL!I938="","*",SP_SUL!I938)</f>
        <v>*</v>
      </c>
      <c r="H935" s="94" t="str">
        <f>IF(SP_SUL!AB938="","*",SP_SUL!AB938)</f>
        <v>*</v>
      </c>
      <c r="I935" s="94" t="str">
        <f>IF(SP_SUL!AC938="","*",SP_SUL!AC938)</f>
        <v>*</v>
      </c>
      <c r="J935" s="95" t="str">
        <f>IF(SP_SUL!AA938="","*",SP_SUL!AA938)</f>
        <v>*</v>
      </c>
      <c r="K935" s="96" t="str">
        <f>IF(SP_SUL!AD938="","*",SP_SUL!AD938)</f>
        <v>*</v>
      </c>
    </row>
    <row r="936" spans="2:11" hidden="1">
      <c r="B936" s="93" t="str">
        <f>IF(SP_SUL!Y939="","*",SP_SUL!Y939)</f>
        <v>*</v>
      </c>
      <c r="C936" s="94" t="str">
        <f>IF(SP_SUL!B939="","*",SP_SUL!B939)</f>
        <v>*</v>
      </c>
      <c r="D936" s="93" t="str">
        <f>IF(SP_SUL!D939="","*",SP_SUL!D939)</f>
        <v>*</v>
      </c>
      <c r="E936" s="93" t="str">
        <f>IF(SP_SUL!H939="","*",SP_SUL!H939)</f>
        <v>*</v>
      </c>
      <c r="F936" s="99" t="str">
        <f>IF(SP_SUL!M939="","*",SP_SUL!M939)</f>
        <v>-</v>
      </c>
      <c r="G936" s="94" t="str">
        <f>IF(SP_SUL!I939="","*",SP_SUL!I939)</f>
        <v>*</v>
      </c>
      <c r="H936" s="94" t="str">
        <f>IF(SP_SUL!AB939="","*",SP_SUL!AB939)</f>
        <v>*</v>
      </c>
      <c r="I936" s="94" t="str">
        <f>IF(SP_SUL!AC939="","*",SP_SUL!AC939)</f>
        <v>*</v>
      </c>
      <c r="J936" s="95" t="str">
        <f>IF(SP_SUL!AA939="","*",SP_SUL!AA939)</f>
        <v>*</v>
      </c>
      <c r="K936" s="96" t="str">
        <f>IF(SP_SUL!AD939="","*",SP_SUL!AD939)</f>
        <v>*</v>
      </c>
    </row>
    <row r="937" spans="2:11" hidden="1">
      <c r="B937" s="93" t="str">
        <f>IF(SP_SUL!Y940="","*",SP_SUL!Y940)</f>
        <v>*</v>
      </c>
      <c r="C937" s="94" t="str">
        <f>IF(SP_SUL!B940="","*",SP_SUL!B940)</f>
        <v>*</v>
      </c>
      <c r="D937" s="93" t="str">
        <f>IF(SP_SUL!D940="","*",SP_SUL!D940)</f>
        <v>*</v>
      </c>
      <c r="E937" s="93" t="str">
        <f>IF(SP_SUL!H940="","*",SP_SUL!H940)</f>
        <v>*</v>
      </c>
      <c r="F937" s="99" t="str">
        <f>IF(SP_SUL!M940="","*",SP_SUL!M940)</f>
        <v>-</v>
      </c>
      <c r="G937" s="94" t="str">
        <f>IF(SP_SUL!I940="","*",SP_SUL!I940)</f>
        <v>*</v>
      </c>
      <c r="H937" s="94" t="str">
        <f>IF(SP_SUL!AB940="","*",SP_SUL!AB940)</f>
        <v>*</v>
      </c>
      <c r="I937" s="94" t="str">
        <f>IF(SP_SUL!AC940="","*",SP_SUL!AC940)</f>
        <v>*</v>
      </c>
      <c r="J937" s="95" t="str">
        <f>IF(SP_SUL!AA940="","*",SP_SUL!AA940)</f>
        <v>*</v>
      </c>
      <c r="K937" s="96" t="str">
        <f>IF(SP_SUL!AD940="","*",SP_SUL!AD940)</f>
        <v>*</v>
      </c>
    </row>
    <row r="938" spans="2:11" hidden="1">
      <c r="B938" s="93" t="str">
        <f>IF(SP_SUL!Y941="","*",SP_SUL!Y941)</f>
        <v>*</v>
      </c>
      <c r="C938" s="94" t="str">
        <f>IF(SP_SUL!B941="","*",SP_SUL!B941)</f>
        <v>*</v>
      </c>
      <c r="D938" s="93" t="str">
        <f>IF(SP_SUL!D941="","*",SP_SUL!D941)</f>
        <v>*</v>
      </c>
      <c r="E938" s="93" t="str">
        <f>IF(SP_SUL!H941="","*",SP_SUL!H941)</f>
        <v>*</v>
      </c>
      <c r="F938" s="99" t="str">
        <f>IF(SP_SUL!M941="","*",SP_SUL!M941)</f>
        <v>-</v>
      </c>
      <c r="G938" s="94" t="str">
        <f>IF(SP_SUL!I941="","*",SP_SUL!I941)</f>
        <v>*</v>
      </c>
      <c r="H938" s="94" t="str">
        <f>IF(SP_SUL!AB941="","*",SP_SUL!AB941)</f>
        <v>*</v>
      </c>
      <c r="I938" s="94" t="str">
        <f>IF(SP_SUL!AC941="","*",SP_SUL!AC941)</f>
        <v>*</v>
      </c>
      <c r="J938" s="95" t="str">
        <f>IF(SP_SUL!AA941="","*",SP_SUL!AA941)</f>
        <v>*</v>
      </c>
      <c r="K938" s="96" t="str">
        <f>IF(SP_SUL!AD941="","*",SP_SUL!AD941)</f>
        <v>*</v>
      </c>
    </row>
    <row r="939" spans="2:11" hidden="1">
      <c r="B939" s="93" t="str">
        <f>IF(SP_SUL!Y942="","*",SP_SUL!Y942)</f>
        <v>*</v>
      </c>
      <c r="C939" s="94" t="str">
        <f>IF(SP_SUL!B942="","*",SP_SUL!B942)</f>
        <v>*</v>
      </c>
      <c r="D939" s="93" t="str">
        <f>IF(SP_SUL!D942="","*",SP_SUL!D942)</f>
        <v>*</v>
      </c>
      <c r="E939" s="93" t="str">
        <f>IF(SP_SUL!H942="","*",SP_SUL!H942)</f>
        <v>*</v>
      </c>
      <c r="F939" s="99" t="str">
        <f>IF(SP_SUL!M942="","*",SP_SUL!M942)</f>
        <v>-</v>
      </c>
      <c r="G939" s="94" t="str">
        <f>IF(SP_SUL!I942="","*",SP_SUL!I942)</f>
        <v>*</v>
      </c>
      <c r="H939" s="94" t="str">
        <f>IF(SP_SUL!AB942="","*",SP_SUL!AB942)</f>
        <v>*</v>
      </c>
      <c r="I939" s="94" t="str">
        <f>IF(SP_SUL!AC942="","*",SP_SUL!AC942)</f>
        <v>*</v>
      </c>
      <c r="J939" s="95" t="str">
        <f>IF(SP_SUL!AA942="","*",SP_SUL!AA942)</f>
        <v>*</v>
      </c>
      <c r="K939" s="96" t="str">
        <f>IF(SP_SUL!AD942="","*",SP_SUL!AD942)</f>
        <v>*</v>
      </c>
    </row>
    <row r="940" spans="2:11" hidden="1">
      <c r="B940" s="93" t="str">
        <f>IF(SP_SUL!Y943="","*",SP_SUL!Y943)</f>
        <v>*</v>
      </c>
      <c r="C940" s="94" t="str">
        <f>IF(SP_SUL!B943="","*",SP_SUL!B943)</f>
        <v>*</v>
      </c>
      <c r="D940" s="93" t="str">
        <f>IF(SP_SUL!D943="","*",SP_SUL!D943)</f>
        <v>*</v>
      </c>
      <c r="E940" s="93" t="str">
        <f>IF(SP_SUL!H943="","*",SP_SUL!H943)</f>
        <v>*</v>
      </c>
      <c r="F940" s="99" t="str">
        <f>IF(SP_SUL!M943="","*",SP_SUL!M943)</f>
        <v>-</v>
      </c>
      <c r="G940" s="94" t="str">
        <f>IF(SP_SUL!I943="","*",SP_SUL!I943)</f>
        <v>*</v>
      </c>
      <c r="H940" s="94" t="str">
        <f>IF(SP_SUL!AB943="","*",SP_SUL!AB943)</f>
        <v>*</v>
      </c>
      <c r="I940" s="94" t="str">
        <f>IF(SP_SUL!AC943="","*",SP_SUL!AC943)</f>
        <v>*</v>
      </c>
      <c r="J940" s="95" t="str">
        <f>IF(SP_SUL!AA943="","*",SP_SUL!AA943)</f>
        <v>*</v>
      </c>
      <c r="K940" s="96" t="str">
        <f>IF(SP_SUL!AD943="","*",SP_SUL!AD943)</f>
        <v>*</v>
      </c>
    </row>
    <row r="941" spans="2:11" hidden="1">
      <c r="B941" s="93" t="str">
        <f>IF(SP_SUL!Y944="","*",SP_SUL!Y944)</f>
        <v>*</v>
      </c>
      <c r="C941" s="94" t="str">
        <f>IF(SP_SUL!B944="","*",SP_SUL!B944)</f>
        <v>*</v>
      </c>
      <c r="D941" s="93" t="str">
        <f>IF(SP_SUL!D944="","*",SP_SUL!D944)</f>
        <v>*</v>
      </c>
      <c r="E941" s="93" t="str">
        <f>IF(SP_SUL!H944="","*",SP_SUL!H944)</f>
        <v>*</v>
      </c>
      <c r="F941" s="99" t="str">
        <f>IF(SP_SUL!M944="","*",SP_SUL!M944)</f>
        <v>-</v>
      </c>
      <c r="G941" s="94" t="str">
        <f>IF(SP_SUL!I944="","*",SP_SUL!I944)</f>
        <v>*</v>
      </c>
      <c r="H941" s="94" t="str">
        <f>IF(SP_SUL!AB944="","*",SP_SUL!AB944)</f>
        <v>*</v>
      </c>
      <c r="I941" s="94" t="str">
        <f>IF(SP_SUL!AC944="","*",SP_SUL!AC944)</f>
        <v>*</v>
      </c>
      <c r="J941" s="95" t="str">
        <f>IF(SP_SUL!AA944="","*",SP_SUL!AA944)</f>
        <v>*</v>
      </c>
      <c r="K941" s="96" t="str">
        <f>IF(SP_SUL!AD944="","*",SP_SUL!AD944)</f>
        <v>*</v>
      </c>
    </row>
    <row r="942" spans="2:11" hidden="1">
      <c r="B942" s="93" t="str">
        <f>IF(SP_SUL!Y945="","*",SP_SUL!Y945)</f>
        <v>*</v>
      </c>
      <c r="C942" s="94" t="str">
        <f>IF(SP_SUL!B945="","*",SP_SUL!B945)</f>
        <v>*</v>
      </c>
      <c r="D942" s="93" t="str">
        <f>IF(SP_SUL!D945="","*",SP_SUL!D945)</f>
        <v>*</v>
      </c>
      <c r="E942" s="93" t="str">
        <f>IF(SP_SUL!H945="","*",SP_SUL!H945)</f>
        <v>*</v>
      </c>
      <c r="F942" s="99" t="str">
        <f>IF(SP_SUL!M945="","*",SP_SUL!M945)</f>
        <v>-</v>
      </c>
      <c r="G942" s="94" t="str">
        <f>IF(SP_SUL!I945="","*",SP_SUL!I945)</f>
        <v>*</v>
      </c>
      <c r="H942" s="94" t="str">
        <f>IF(SP_SUL!AB945="","*",SP_SUL!AB945)</f>
        <v>*</v>
      </c>
      <c r="I942" s="94" t="str">
        <f>IF(SP_SUL!AC945="","*",SP_SUL!AC945)</f>
        <v>*</v>
      </c>
      <c r="J942" s="95" t="str">
        <f>IF(SP_SUL!AA945="","*",SP_SUL!AA945)</f>
        <v>*</v>
      </c>
      <c r="K942" s="96" t="str">
        <f>IF(SP_SUL!AD945="","*",SP_SUL!AD945)</f>
        <v>*</v>
      </c>
    </row>
    <row r="943" spans="2:11" hidden="1">
      <c r="B943" s="93" t="str">
        <f>IF(SP_SUL!Y946="","*",SP_SUL!Y946)</f>
        <v>*</v>
      </c>
      <c r="C943" s="94" t="str">
        <f>IF(SP_SUL!B946="","*",SP_SUL!B946)</f>
        <v>*</v>
      </c>
      <c r="D943" s="93" t="str">
        <f>IF(SP_SUL!D946="","*",SP_SUL!D946)</f>
        <v>*</v>
      </c>
      <c r="E943" s="93" t="str">
        <f>IF(SP_SUL!H946="","*",SP_SUL!H946)</f>
        <v>*</v>
      </c>
      <c r="F943" s="99" t="str">
        <f>IF(SP_SUL!M946="","*",SP_SUL!M946)</f>
        <v>-</v>
      </c>
      <c r="G943" s="94" t="str">
        <f>IF(SP_SUL!I946="","*",SP_SUL!I946)</f>
        <v>*</v>
      </c>
      <c r="H943" s="94" t="str">
        <f>IF(SP_SUL!AB946="","*",SP_SUL!AB946)</f>
        <v>*</v>
      </c>
      <c r="I943" s="94" t="str">
        <f>IF(SP_SUL!AC946="","*",SP_SUL!AC946)</f>
        <v>*</v>
      </c>
      <c r="J943" s="95" t="str">
        <f>IF(SP_SUL!AA946="","*",SP_SUL!AA946)</f>
        <v>*</v>
      </c>
      <c r="K943" s="96" t="str">
        <f>IF(SP_SUL!AD946="","*",SP_SUL!AD946)</f>
        <v>*</v>
      </c>
    </row>
    <row r="944" spans="2:11" hidden="1">
      <c r="B944" s="93" t="str">
        <f>IF(SP_SUL!Y947="","*",SP_SUL!Y947)</f>
        <v>*</v>
      </c>
      <c r="C944" s="94" t="str">
        <f>IF(SP_SUL!B947="","*",SP_SUL!B947)</f>
        <v>*</v>
      </c>
      <c r="D944" s="93" t="str">
        <f>IF(SP_SUL!D947="","*",SP_SUL!D947)</f>
        <v>*</v>
      </c>
      <c r="E944" s="93" t="str">
        <f>IF(SP_SUL!H947="","*",SP_SUL!H947)</f>
        <v>*</v>
      </c>
      <c r="F944" s="99" t="str">
        <f>IF(SP_SUL!M947="","*",SP_SUL!M947)</f>
        <v>-</v>
      </c>
      <c r="G944" s="94" t="str">
        <f>IF(SP_SUL!I947="","*",SP_SUL!I947)</f>
        <v>*</v>
      </c>
      <c r="H944" s="94" t="str">
        <f>IF(SP_SUL!AB947="","*",SP_SUL!AB947)</f>
        <v>*</v>
      </c>
      <c r="I944" s="94" t="str">
        <f>IF(SP_SUL!AC947="","*",SP_SUL!AC947)</f>
        <v>*</v>
      </c>
      <c r="J944" s="95" t="str">
        <f>IF(SP_SUL!AA947="","*",SP_SUL!AA947)</f>
        <v>*</v>
      </c>
      <c r="K944" s="96" t="str">
        <f>IF(SP_SUL!AD947="","*",SP_SUL!AD947)</f>
        <v>*</v>
      </c>
    </row>
    <row r="945" spans="2:11" hidden="1">
      <c r="B945" s="93" t="str">
        <f>IF(SP_SUL!Y948="","*",SP_SUL!Y948)</f>
        <v>*</v>
      </c>
      <c r="C945" s="94" t="str">
        <f>IF(SP_SUL!B948="","*",SP_SUL!B948)</f>
        <v>*</v>
      </c>
      <c r="D945" s="93" t="str">
        <f>IF(SP_SUL!D948="","*",SP_SUL!D948)</f>
        <v>*</v>
      </c>
      <c r="E945" s="93" t="str">
        <f>IF(SP_SUL!H948="","*",SP_SUL!H948)</f>
        <v>*</v>
      </c>
      <c r="F945" s="99" t="str">
        <f>IF(SP_SUL!M948="","*",SP_SUL!M948)</f>
        <v>-</v>
      </c>
      <c r="G945" s="94" t="str">
        <f>IF(SP_SUL!I948="","*",SP_SUL!I948)</f>
        <v>*</v>
      </c>
      <c r="H945" s="94" t="str">
        <f>IF(SP_SUL!AB948="","*",SP_SUL!AB948)</f>
        <v>*</v>
      </c>
      <c r="I945" s="94" t="str">
        <f>IF(SP_SUL!AC948="","*",SP_SUL!AC948)</f>
        <v>*</v>
      </c>
      <c r="J945" s="95" t="str">
        <f>IF(SP_SUL!AA948="","*",SP_SUL!AA948)</f>
        <v>*</v>
      </c>
      <c r="K945" s="96" t="str">
        <f>IF(SP_SUL!AD948="","*",SP_SUL!AD948)</f>
        <v>*</v>
      </c>
    </row>
    <row r="946" spans="2:11" hidden="1">
      <c r="B946" s="93" t="str">
        <f>IF(SP_SUL!Y949="","*",SP_SUL!Y949)</f>
        <v>*</v>
      </c>
      <c r="C946" s="94" t="str">
        <f>IF(SP_SUL!B949="","*",SP_SUL!B949)</f>
        <v>*</v>
      </c>
      <c r="D946" s="93" t="str">
        <f>IF(SP_SUL!D949="","*",SP_SUL!D949)</f>
        <v>*</v>
      </c>
      <c r="E946" s="93" t="str">
        <f>IF(SP_SUL!H949="","*",SP_SUL!H949)</f>
        <v>*</v>
      </c>
      <c r="F946" s="99" t="str">
        <f>IF(SP_SUL!M949="","*",SP_SUL!M949)</f>
        <v>-</v>
      </c>
      <c r="G946" s="94" t="str">
        <f>IF(SP_SUL!I949="","*",SP_SUL!I949)</f>
        <v>*</v>
      </c>
      <c r="H946" s="94" t="str">
        <f>IF(SP_SUL!AB949="","*",SP_SUL!AB949)</f>
        <v>*</v>
      </c>
      <c r="I946" s="94" t="str">
        <f>IF(SP_SUL!AC949="","*",SP_SUL!AC949)</f>
        <v>*</v>
      </c>
      <c r="J946" s="95" t="str">
        <f>IF(SP_SUL!AA949="","*",SP_SUL!AA949)</f>
        <v>*</v>
      </c>
      <c r="K946" s="96" t="str">
        <f>IF(SP_SUL!AD949="","*",SP_SUL!AD949)</f>
        <v>*</v>
      </c>
    </row>
    <row r="947" spans="2:11" hidden="1">
      <c r="B947" s="93" t="str">
        <f>IF(SP_SUL!Y950="","*",SP_SUL!Y950)</f>
        <v>*</v>
      </c>
      <c r="C947" s="94" t="str">
        <f>IF(SP_SUL!B950="","*",SP_SUL!B950)</f>
        <v>*</v>
      </c>
      <c r="D947" s="93" t="str">
        <f>IF(SP_SUL!D950="","*",SP_SUL!D950)</f>
        <v>*</v>
      </c>
      <c r="E947" s="93" t="str">
        <f>IF(SP_SUL!H950="","*",SP_SUL!H950)</f>
        <v>*</v>
      </c>
      <c r="F947" s="99" t="str">
        <f>IF(SP_SUL!M950="","*",SP_SUL!M950)</f>
        <v>-</v>
      </c>
      <c r="G947" s="94" t="str">
        <f>IF(SP_SUL!I950="","*",SP_SUL!I950)</f>
        <v>*</v>
      </c>
      <c r="H947" s="94" t="str">
        <f>IF(SP_SUL!AB950="","*",SP_SUL!AB950)</f>
        <v>*</v>
      </c>
      <c r="I947" s="94" t="str">
        <f>IF(SP_SUL!AC950="","*",SP_SUL!AC950)</f>
        <v>*</v>
      </c>
      <c r="J947" s="95" t="str">
        <f>IF(SP_SUL!AA950="","*",SP_SUL!AA950)</f>
        <v>*</v>
      </c>
      <c r="K947" s="96" t="str">
        <f>IF(SP_SUL!AD950="","*",SP_SUL!AD950)</f>
        <v>*</v>
      </c>
    </row>
    <row r="948" spans="2:11" hidden="1">
      <c r="B948" s="93" t="str">
        <f>IF(SP_SUL!Y951="","*",SP_SUL!Y951)</f>
        <v>*</v>
      </c>
      <c r="C948" s="94" t="str">
        <f>IF(SP_SUL!B951="","*",SP_SUL!B951)</f>
        <v>*</v>
      </c>
      <c r="D948" s="93" t="str">
        <f>IF(SP_SUL!D951="","*",SP_SUL!D951)</f>
        <v>*</v>
      </c>
      <c r="E948" s="93" t="str">
        <f>IF(SP_SUL!H951="","*",SP_SUL!H951)</f>
        <v>*</v>
      </c>
      <c r="F948" s="99" t="str">
        <f>IF(SP_SUL!M951="","*",SP_SUL!M951)</f>
        <v>-</v>
      </c>
      <c r="G948" s="94" t="str">
        <f>IF(SP_SUL!I951="","*",SP_SUL!I951)</f>
        <v>*</v>
      </c>
      <c r="H948" s="94" t="str">
        <f>IF(SP_SUL!AB951="","*",SP_SUL!AB951)</f>
        <v>*</v>
      </c>
      <c r="I948" s="94" t="str">
        <f>IF(SP_SUL!AC951="","*",SP_SUL!AC951)</f>
        <v>*</v>
      </c>
      <c r="J948" s="95" t="str">
        <f>IF(SP_SUL!AA951="","*",SP_SUL!AA951)</f>
        <v>*</v>
      </c>
      <c r="K948" s="96" t="str">
        <f>IF(SP_SUL!AD951="","*",SP_SUL!AD951)</f>
        <v>*</v>
      </c>
    </row>
    <row r="949" spans="2:11" hidden="1">
      <c r="B949" s="93" t="str">
        <f>IF(SP_SUL!Y952="","*",SP_SUL!Y952)</f>
        <v>*</v>
      </c>
      <c r="C949" s="94" t="str">
        <f>IF(SP_SUL!B952="","*",SP_SUL!B952)</f>
        <v>*</v>
      </c>
      <c r="D949" s="93" t="str">
        <f>IF(SP_SUL!D952="","*",SP_SUL!D952)</f>
        <v>*</v>
      </c>
      <c r="E949" s="93" t="str">
        <f>IF(SP_SUL!H952="","*",SP_SUL!H952)</f>
        <v>*</v>
      </c>
      <c r="F949" s="99" t="str">
        <f>IF(SP_SUL!M952="","*",SP_SUL!M952)</f>
        <v>-</v>
      </c>
      <c r="G949" s="94" t="str">
        <f>IF(SP_SUL!I952="","*",SP_SUL!I952)</f>
        <v>*</v>
      </c>
      <c r="H949" s="94" t="str">
        <f>IF(SP_SUL!AB952="","*",SP_SUL!AB952)</f>
        <v>*</v>
      </c>
      <c r="I949" s="94" t="str">
        <f>IF(SP_SUL!AC952="","*",SP_SUL!AC952)</f>
        <v>*</v>
      </c>
      <c r="J949" s="95" t="str">
        <f>IF(SP_SUL!AA952="","*",SP_SUL!AA952)</f>
        <v>*</v>
      </c>
      <c r="K949" s="96" t="str">
        <f>IF(SP_SUL!AD952="","*",SP_SUL!AD952)</f>
        <v>*</v>
      </c>
    </row>
    <row r="950" spans="2:11" hidden="1">
      <c r="B950" s="93" t="str">
        <f>IF(SP_SUL!Y953="","*",SP_SUL!Y953)</f>
        <v>*</v>
      </c>
      <c r="C950" s="94" t="str">
        <f>IF(SP_SUL!B953="","*",SP_SUL!B953)</f>
        <v>*</v>
      </c>
      <c r="D950" s="93" t="str">
        <f>IF(SP_SUL!D953="","*",SP_SUL!D953)</f>
        <v>*</v>
      </c>
      <c r="E950" s="93" t="str">
        <f>IF(SP_SUL!H953="","*",SP_SUL!H953)</f>
        <v>*</v>
      </c>
      <c r="F950" s="99" t="str">
        <f>IF(SP_SUL!M953="","*",SP_SUL!M953)</f>
        <v>-</v>
      </c>
      <c r="G950" s="94" t="str">
        <f>IF(SP_SUL!I953="","*",SP_SUL!I953)</f>
        <v>*</v>
      </c>
      <c r="H950" s="94" t="str">
        <f>IF(SP_SUL!AB953="","*",SP_SUL!AB953)</f>
        <v>*</v>
      </c>
      <c r="I950" s="94" t="str">
        <f>IF(SP_SUL!AC953="","*",SP_SUL!AC953)</f>
        <v>*</v>
      </c>
      <c r="J950" s="95" t="str">
        <f>IF(SP_SUL!AA953="","*",SP_SUL!AA953)</f>
        <v>*</v>
      </c>
      <c r="K950" s="96" t="str">
        <f>IF(SP_SUL!AD953="","*",SP_SUL!AD953)</f>
        <v>*</v>
      </c>
    </row>
    <row r="951" spans="2:11" hidden="1">
      <c r="B951" s="93" t="str">
        <f>IF(SP_SUL!Y954="","*",SP_SUL!Y954)</f>
        <v>*</v>
      </c>
      <c r="C951" s="94" t="str">
        <f>IF(SP_SUL!B954="","*",SP_SUL!B954)</f>
        <v>*</v>
      </c>
      <c r="D951" s="93" t="str">
        <f>IF(SP_SUL!D954="","*",SP_SUL!D954)</f>
        <v>*</v>
      </c>
      <c r="E951" s="93" t="str">
        <f>IF(SP_SUL!H954="","*",SP_SUL!H954)</f>
        <v>*</v>
      </c>
      <c r="F951" s="99" t="str">
        <f>IF(SP_SUL!M954="","*",SP_SUL!M954)</f>
        <v>-</v>
      </c>
      <c r="G951" s="94" t="str">
        <f>IF(SP_SUL!I954="","*",SP_SUL!I954)</f>
        <v>*</v>
      </c>
      <c r="H951" s="94" t="str">
        <f>IF(SP_SUL!AB954="","*",SP_SUL!AB954)</f>
        <v>*</v>
      </c>
      <c r="I951" s="94" t="str">
        <f>IF(SP_SUL!AC954="","*",SP_SUL!AC954)</f>
        <v>*</v>
      </c>
      <c r="J951" s="95" t="str">
        <f>IF(SP_SUL!AA954="","*",SP_SUL!AA954)</f>
        <v>*</v>
      </c>
      <c r="K951" s="96" t="str">
        <f>IF(SP_SUL!AD954="","*",SP_SUL!AD954)</f>
        <v>*</v>
      </c>
    </row>
    <row r="952" spans="2:11" hidden="1">
      <c r="B952" s="93" t="str">
        <f>IF(SP_SUL!Y955="","*",SP_SUL!Y955)</f>
        <v>*</v>
      </c>
      <c r="C952" s="94" t="str">
        <f>IF(SP_SUL!B955="","*",SP_SUL!B955)</f>
        <v>*</v>
      </c>
      <c r="D952" s="93" t="str">
        <f>IF(SP_SUL!D955="","*",SP_SUL!D955)</f>
        <v>*</v>
      </c>
      <c r="E952" s="93" t="str">
        <f>IF(SP_SUL!H955="","*",SP_SUL!H955)</f>
        <v>*</v>
      </c>
      <c r="F952" s="99" t="str">
        <f>IF(SP_SUL!M955="","*",SP_SUL!M955)</f>
        <v>-</v>
      </c>
      <c r="G952" s="94" t="str">
        <f>IF(SP_SUL!I955="","*",SP_SUL!I955)</f>
        <v>*</v>
      </c>
      <c r="H952" s="94" t="str">
        <f>IF(SP_SUL!AB955="","*",SP_SUL!AB955)</f>
        <v>*</v>
      </c>
      <c r="I952" s="94" t="str">
        <f>IF(SP_SUL!AC955="","*",SP_SUL!AC955)</f>
        <v>*</v>
      </c>
      <c r="J952" s="95" t="str">
        <f>IF(SP_SUL!AA955="","*",SP_SUL!AA955)</f>
        <v>*</v>
      </c>
      <c r="K952" s="96" t="str">
        <f>IF(SP_SUL!AD955="","*",SP_SUL!AD955)</f>
        <v>*</v>
      </c>
    </row>
    <row r="953" spans="2:11" hidden="1">
      <c r="B953" s="93" t="str">
        <f>IF(SP_SUL!Y956="","*",SP_SUL!Y956)</f>
        <v>*</v>
      </c>
      <c r="C953" s="94" t="str">
        <f>IF(SP_SUL!B956="","*",SP_SUL!B956)</f>
        <v>*</v>
      </c>
      <c r="D953" s="93" t="str">
        <f>IF(SP_SUL!D956="","*",SP_SUL!D956)</f>
        <v>*</v>
      </c>
      <c r="E953" s="93" t="str">
        <f>IF(SP_SUL!H956="","*",SP_SUL!H956)</f>
        <v>*</v>
      </c>
      <c r="F953" s="99" t="str">
        <f>IF(SP_SUL!M956="","*",SP_SUL!M956)</f>
        <v>-</v>
      </c>
      <c r="G953" s="94" t="str">
        <f>IF(SP_SUL!I956="","*",SP_SUL!I956)</f>
        <v>*</v>
      </c>
      <c r="H953" s="94" t="str">
        <f>IF(SP_SUL!AB956="","*",SP_SUL!AB956)</f>
        <v>*</v>
      </c>
      <c r="I953" s="94" t="str">
        <f>IF(SP_SUL!AC956="","*",SP_SUL!AC956)</f>
        <v>*</v>
      </c>
      <c r="J953" s="95" t="str">
        <f>IF(SP_SUL!AA956="","*",SP_SUL!AA956)</f>
        <v>*</v>
      </c>
      <c r="K953" s="96" t="str">
        <f>IF(SP_SUL!AD956="","*",SP_SUL!AD956)</f>
        <v>*</v>
      </c>
    </row>
    <row r="954" spans="2:11" hidden="1">
      <c r="B954" s="93" t="str">
        <f>IF(SP_SUL!Y957="","*",SP_SUL!Y957)</f>
        <v>*</v>
      </c>
      <c r="C954" s="94" t="str">
        <f>IF(SP_SUL!B957="","*",SP_SUL!B957)</f>
        <v>*</v>
      </c>
      <c r="D954" s="93" t="str">
        <f>IF(SP_SUL!D957="","*",SP_SUL!D957)</f>
        <v>*</v>
      </c>
      <c r="E954" s="93" t="str">
        <f>IF(SP_SUL!H957="","*",SP_SUL!H957)</f>
        <v>*</v>
      </c>
      <c r="F954" s="99" t="str">
        <f>IF(SP_SUL!M957="","*",SP_SUL!M957)</f>
        <v>-</v>
      </c>
      <c r="G954" s="94" t="str">
        <f>IF(SP_SUL!I957="","*",SP_SUL!I957)</f>
        <v>*</v>
      </c>
      <c r="H954" s="94" t="str">
        <f>IF(SP_SUL!AB957="","*",SP_SUL!AB957)</f>
        <v>*</v>
      </c>
      <c r="I954" s="94" t="str">
        <f>IF(SP_SUL!AC957="","*",SP_SUL!AC957)</f>
        <v>*</v>
      </c>
      <c r="J954" s="95" t="str">
        <f>IF(SP_SUL!AA957="","*",SP_SUL!AA957)</f>
        <v>*</v>
      </c>
      <c r="K954" s="96" t="str">
        <f>IF(SP_SUL!AD957="","*",SP_SUL!AD957)</f>
        <v>*</v>
      </c>
    </row>
    <row r="955" spans="2:11" hidden="1">
      <c r="B955" s="93" t="str">
        <f>IF(SP_SUL!Y958="","*",SP_SUL!Y958)</f>
        <v>*</v>
      </c>
      <c r="C955" s="94" t="str">
        <f>IF(SP_SUL!B958="","*",SP_SUL!B958)</f>
        <v>*</v>
      </c>
      <c r="D955" s="93" t="str">
        <f>IF(SP_SUL!D958="","*",SP_SUL!D958)</f>
        <v>*</v>
      </c>
      <c r="E955" s="93" t="str">
        <f>IF(SP_SUL!H958="","*",SP_SUL!H958)</f>
        <v>*</v>
      </c>
      <c r="F955" s="99" t="str">
        <f>IF(SP_SUL!M958="","*",SP_SUL!M958)</f>
        <v>-</v>
      </c>
      <c r="G955" s="94" t="str">
        <f>IF(SP_SUL!I958="","*",SP_SUL!I958)</f>
        <v>*</v>
      </c>
      <c r="H955" s="94" t="str">
        <f>IF(SP_SUL!AB958="","*",SP_SUL!AB958)</f>
        <v>*</v>
      </c>
      <c r="I955" s="94" t="str">
        <f>IF(SP_SUL!AC958="","*",SP_SUL!AC958)</f>
        <v>*</v>
      </c>
      <c r="J955" s="95" t="str">
        <f>IF(SP_SUL!AA958="","*",SP_SUL!AA958)</f>
        <v>*</v>
      </c>
      <c r="K955" s="96" t="str">
        <f>IF(SP_SUL!AD958="","*",SP_SUL!AD958)</f>
        <v>*</v>
      </c>
    </row>
    <row r="956" spans="2:11" hidden="1">
      <c r="B956" s="93" t="str">
        <f>IF(SP_SUL!Y959="","*",SP_SUL!Y959)</f>
        <v>*</v>
      </c>
      <c r="C956" s="94" t="str">
        <f>IF(SP_SUL!B959="","*",SP_SUL!B959)</f>
        <v>*</v>
      </c>
      <c r="D956" s="93" t="str">
        <f>IF(SP_SUL!D959="","*",SP_SUL!D959)</f>
        <v>*</v>
      </c>
      <c r="E956" s="93" t="str">
        <f>IF(SP_SUL!H959="","*",SP_SUL!H959)</f>
        <v>*</v>
      </c>
      <c r="F956" s="99" t="str">
        <f>IF(SP_SUL!M959="","*",SP_SUL!M959)</f>
        <v>-</v>
      </c>
      <c r="G956" s="94" t="str">
        <f>IF(SP_SUL!I959="","*",SP_SUL!I959)</f>
        <v>*</v>
      </c>
      <c r="H956" s="94" t="str">
        <f>IF(SP_SUL!AB959="","*",SP_SUL!AB959)</f>
        <v>*</v>
      </c>
      <c r="I956" s="94" t="str">
        <f>IF(SP_SUL!AC959="","*",SP_SUL!AC959)</f>
        <v>*</v>
      </c>
      <c r="J956" s="95" t="str">
        <f>IF(SP_SUL!AA959="","*",SP_SUL!AA959)</f>
        <v>*</v>
      </c>
      <c r="K956" s="96" t="str">
        <f>IF(SP_SUL!AD959="","*",SP_SUL!AD959)</f>
        <v>*</v>
      </c>
    </row>
    <row r="957" spans="2:11" hidden="1">
      <c r="B957" s="93" t="str">
        <f>IF(SP_SUL!Y960="","*",SP_SUL!Y960)</f>
        <v>*</v>
      </c>
      <c r="C957" s="94" t="str">
        <f>IF(SP_SUL!B960="","*",SP_SUL!B960)</f>
        <v>*</v>
      </c>
      <c r="D957" s="93" t="str">
        <f>IF(SP_SUL!D960="","*",SP_SUL!D960)</f>
        <v>*</v>
      </c>
      <c r="E957" s="93" t="str">
        <f>IF(SP_SUL!H960="","*",SP_SUL!H960)</f>
        <v>*</v>
      </c>
      <c r="F957" s="99" t="str">
        <f>IF(SP_SUL!M960="","*",SP_SUL!M960)</f>
        <v>-</v>
      </c>
      <c r="G957" s="94" t="str">
        <f>IF(SP_SUL!I960="","*",SP_SUL!I960)</f>
        <v>*</v>
      </c>
      <c r="H957" s="94" t="str">
        <f>IF(SP_SUL!AB960="","*",SP_SUL!AB960)</f>
        <v>*</v>
      </c>
      <c r="I957" s="94" t="str">
        <f>IF(SP_SUL!AC960="","*",SP_SUL!AC960)</f>
        <v>*</v>
      </c>
      <c r="J957" s="95" t="str">
        <f>IF(SP_SUL!AA960="","*",SP_SUL!AA960)</f>
        <v>*</v>
      </c>
      <c r="K957" s="96" t="str">
        <f>IF(SP_SUL!AD960="","*",SP_SUL!AD960)</f>
        <v>*</v>
      </c>
    </row>
    <row r="958" spans="2:11" hidden="1">
      <c r="B958" s="93" t="str">
        <f>IF(SP_SUL!Y961="","*",SP_SUL!Y961)</f>
        <v>*</v>
      </c>
      <c r="C958" s="94" t="str">
        <f>IF(SP_SUL!B961="","*",SP_SUL!B961)</f>
        <v>*</v>
      </c>
      <c r="D958" s="93" t="str">
        <f>IF(SP_SUL!D961="","*",SP_SUL!D961)</f>
        <v>*</v>
      </c>
      <c r="E958" s="93" t="str">
        <f>IF(SP_SUL!H961="","*",SP_SUL!H961)</f>
        <v>*</v>
      </c>
      <c r="F958" s="99" t="str">
        <f>IF(SP_SUL!M961="","*",SP_SUL!M961)</f>
        <v>-</v>
      </c>
      <c r="G958" s="94" t="str">
        <f>IF(SP_SUL!I961="","*",SP_SUL!I961)</f>
        <v>*</v>
      </c>
      <c r="H958" s="94" t="str">
        <f>IF(SP_SUL!AB961="","*",SP_SUL!AB961)</f>
        <v>*</v>
      </c>
      <c r="I958" s="94" t="str">
        <f>IF(SP_SUL!AC961="","*",SP_SUL!AC961)</f>
        <v>*</v>
      </c>
      <c r="J958" s="95" t="str">
        <f>IF(SP_SUL!AA961="","*",SP_SUL!AA961)</f>
        <v>*</v>
      </c>
      <c r="K958" s="96" t="str">
        <f>IF(SP_SUL!AD961="","*",SP_SUL!AD961)</f>
        <v>*</v>
      </c>
    </row>
    <row r="959" spans="2:11" hidden="1">
      <c r="B959" s="93" t="str">
        <f>IF(SP_SUL!Y962="","*",SP_SUL!Y962)</f>
        <v>*</v>
      </c>
      <c r="C959" s="94" t="str">
        <f>IF(SP_SUL!B962="","*",SP_SUL!B962)</f>
        <v>*</v>
      </c>
      <c r="D959" s="93" t="str">
        <f>IF(SP_SUL!D962="","*",SP_SUL!D962)</f>
        <v>*</v>
      </c>
      <c r="E959" s="93" t="str">
        <f>IF(SP_SUL!H962="","*",SP_SUL!H962)</f>
        <v>*</v>
      </c>
      <c r="F959" s="99" t="str">
        <f>IF(SP_SUL!M962="","*",SP_SUL!M962)</f>
        <v>-</v>
      </c>
      <c r="G959" s="94" t="str">
        <f>IF(SP_SUL!I962="","*",SP_SUL!I962)</f>
        <v>*</v>
      </c>
      <c r="H959" s="94" t="str">
        <f>IF(SP_SUL!AB962="","*",SP_SUL!AB962)</f>
        <v>*</v>
      </c>
      <c r="I959" s="94" t="str">
        <f>IF(SP_SUL!AC962="","*",SP_SUL!AC962)</f>
        <v>*</v>
      </c>
      <c r="J959" s="95" t="str">
        <f>IF(SP_SUL!AA962="","*",SP_SUL!AA962)</f>
        <v>*</v>
      </c>
      <c r="K959" s="96" t="str">
        <f>IF(SP_SUL!AD962="","*",SP_SUL!AD962)</f>
        <v>*</v>
      </c>
    </row>
    <row r="960" spans="2:11" hidden="1">
      <c r="B960" s="93" t="str">
        <f>IF(SP_SUL!Y963="","*",SP_SUL!Y963)</f>
        <v>*</v>
      </c>
      <c r="C960" s="94" t="str">
        <f>IF(SP_SUL!B963="","*",SP_SUL!B963)</f>
        <v>*</v>
      </c>
      <c r="D960" s="93" t="str">
        <f>IF(SP_SUL!D963="","*",SP_SUL!D963)</f>
        <v>*</v>
      </c>
      <c r="E960" s="93" t="str">
        <f>IF(SP_SUL!H963="","*",SP_SUL!H963)</f>
        <v>*</v>
      </c>
      <c r="F960" s="99" t="str">
        <f>IF(SP_SUL!M963="","*",SP_SUL!M963)</f>
        <v>-</v>
      </c>
      <c r="G960" s="94" t="str">
        <f>IF(SP_SUL!I963="","*",SP_SUL!I963)</f>
        <v>*</v>
      </c>
      <c r="H960" s="94" t="str">
        <f>IF(SP_SUL!AB963="","*",SP_SUL!AB963)</f>
        <v>*</v>
      </c>
      <c r="I960" s="94" t="str">
        <f>IF(SP_SUL!AC963="","*",SP_SUL!AC963)</f>
        <v>*</v>
      </c>
      <c r="J960" s="95" t="str">
        <f>IF(SP_SUL!AA963="","*",SP_SUL!AA963)</f>
        <v>*</v>
      </c>
      <c r="K960" s="96" t="str">
        <f>IF(SP_SUL!AD963="","*",SP_SUL!AD963)</f>
        <v>*</v>
      </c>
    </row>
    <row r="961" spans="2:11" hidden="1">
      <c r="B961" s="93" t="str">
        <f>IF(SP_SUL!Y964="","*",SP_SUL!Y964)</f>
        <v>*</v>
      </c>
      <c r="C961" s="94" t="str">
        <f>IF(SP_SUL!B964="","*",SP_SUL!B964)</f>
        <v>*</v>
      </c>
      <c r="D961" s="93" t="str">
        <f>IF(SP_SUL!D964="","*",SP_SUL!D964)</f>
        <v>*</v>
      </c>
      <c r="E961" s="93" t="str">
        <f>IF(SP_SUL!H964="","*",SP_SUL!H964)</f>
        <v>*</v>
      </c>
      <c r="F961" s="99" t="str">
        <f>IF(SP_SUL!M964="","*",SP_SUL!M964)</f>
        <v>-</v>
      </c>
      <c r="G961" s="94" t="str">
        <f>IF(SP_SUL!I964="","*",SP_SUL!I964)</f>
        <v>*</v>
      </c>
      <c r="H961" s="94" t="str">
        <f>IF(SP_SUL!AB964="","*",SP_SUL!AB964)</f>
        <v>*</v>
      </c>
      <c r="I961" s="94" t="str">
        <f>IF(SP_SUL!AC964="","*",SP_SUL!AC964)</f>
        <v>*</v>
      </c>
      <c r="J961" s="95" t="str">
        <f>IF(SP_SUL!AA964="","*",SP_SUL!AA964)</f>
        <v>*</v>
      </c>
      <c r="K961" s="96" t="str">
        <f>IF(SP_SUL!AD964="","*",SP_SUL!AD964)</f>
        <v>*</v>
      </c>
    </row>
    <row r="962" spans="2:11" hidden="1">
      <c r="B962" s="93" t="str">
        <f>IF(SP_SUL!Y965="","*",SP_SUL!Y965)</f>
        <v>*</v>
      </c>
      <c r="C962" s="94" t="str">
        <f>IF(SP_SUL!B965="","*",SP_SUL!B965)</f>
        <v>*</v>
      </c>
      <c r="D962" s="93" t="str">
        <f>IF(SP_SUL!D965="","*",SP_SUL!D965)</f>
        <v>*</v>
      </c>
      <c r="E962" s="93" t="str">
        <f>IF(SP_SUL!H965="","*",SP_SUL!H965)</f>
        <v>*</v>
      </c>
      <c r="F962" s="99" t="str">
        <f>IF(SP_SUL!M965="","*",SP_SUL!M965)</f>
        <v>-</v>
      </c>
      <c r="G962" s="94" t="str">
        <f>IF(SP_SUL!I965="","*",SP_SUL!I965)</f>
        <v>*</v>
      </c>
      <c r="H962" s="94" t="str">
        <f>IF(SP_SUL!AB965="","*",SP_SUL!AB965)</f>
        <v>*</v>
      </c>
      <c r="I962" s="94" t="str">
        <f>IF(SP_SUL!AC965="","*",SP_SUL!AC965)</f>
        <v>*</v>
      </c>
      <c r="J962" s="95" t="str">
        <f>IF(SP_SUL!AA965="","*",SP_SUL!AA965)</f>
        <v>*</v>
      </c>
      <c r="K962" s="96" t="str">
        <f>IF(SP_SUL!AD965="","*",SP_SUL!AD965)</f>
        <v>*</v>
      </c>
    </row>
    <row r="963" spans="2:11" hidden="1">
      <c r="B963" s="93" t="str">
        <f>IF(SP_SUL!Y966="","*",SP_SUL!Y966)</f>
        <v>*</v>
      </c>
      <c r="C963" s="94" t="str">
        <f>IF(SP_SUL!B966="","*",SP_SUL!B966)</f>
        <v>*</v>
      </c>
      <c r="D963" s="93" t="str">
        <f>IF(SP_SUL!D966="","*",SP_SUL!D966)</f>
        <v>*</v>
      </c>
      <c r="E963" s="93" t="str">
        <f>IF(SP_SUL!H966="","*",SP_SUL!H966)</f>
        <v>*</v>
      </c>
      <c r="F963" s="99" t="str">
        <f>IF(SP_SUL!M966="","*",SP_SUL!M966)</f>
        <v>-</v>
      </c>
      <c r="G963" s="94" t="str">
        <f>IF(SP_SUL!I966="","*",SP_SUL!I966)</f>
        <v>*</v>
      </c>
      <c r="H963" s="94" t="str">
        <f>IF(SP_SUL!AB966="","*",SP_SUL!AB966)</f>
        <v>*</v>
      </c>
      <c r="I963" s="94" t="str">
        <f>IF(SP_SUL!AC966="","*",SP_SUL!AC966)</f>
        <v>*</v>
      </c>
      <c r="J963" s="95" t="str">
        <f>IF(SP_SUL!AA966="","*",SP_SUL!AA966)</f>
        <v>*</v>
      </c>
      <c r="K963" s="96" t="str">
        <f>IF(SP_SUL!AD966="","*",SP_SUL!AD966)</f>
        <v>*</v>
      </c>
    </row>
    <row r="964" spans="2:11" hidden="1">
      <c r="B964" s="93" t="str">
        <f>IF(SP_SUL!Y967="","*",SP_SUL!Y967)</f>
        <v>*</v>
      </c>
      <c r="C964" s="94" t="str">
        <f>IF(SP_SUL!B967="","*",SP_SUL!B967)</f>
        <v>*</v>
      </c>
      <c r="D964" s="93" t="str">
        <f>IF(SP_SUL!D967="","*",SP_SUL!D967)</f>
        <v>*</v>
      </c>
      <c r="E964" s="93" t="str">
        <f>IF(SP_SUL!H967="","*",SP_SUL!H967)</f>
        <v>*</v>
      </c>
      <c r="F964" s="99" t="str">
        <f>IF(SP_SUL!M967="","*",SP_SUL!M967)</f>
        <v>-</v>
      </c>
      <c r="G964" s="94" t="str">
        <f>IF(SP_SUL!I967="","*",SP_SUL!I967)</f>
        <v>*</v>
      </c>
      <c r="H964" s="94" t="str">
        <f>IF(SP_SUL!AB967="","*",SP_SUL!AB967)</f>
        <v>*</v>
      </c>
      <c r="I964" s="94" t="str">
        <f>IF(SP_SUL!AC967="","*",SP_SUL!AC967)</f>
        <v>*</v>
      </c>
      <c r="J964" s="95" t="str">
        <f>IF(SP_SUL!AA967="","*",SP_SUL!AA967)</f>
        <v>*</v>
      </c>
      <c r="K964" s="96" t="str">
        <f>IF(SP_SUL!AD967="","*",SP_SUL!AD967)</f>
        <v>*</v>
      </c>
    </row>
    <row r="965" spans="2:11" hidden="1">
      <c r="B965" s="93" t="str">
        <f>IF(SP_SUL!Y968="","*",SP_SUL!Y968)</f>
        <v>*</v>
      </c>
      <c r="C965" s="94" t="str">
        <f>IF(SP_SUL!B968="","*",SP_SUL!B968)</f>
        <v>*</v>
      </c>
      <c r="D965" s="93" t="str">
        <f>IF(SP_SUL!D968="","*",SP_SUL!D968)</f>
        <v>*</v>
      </c>
      <c r="E965" s="93" t="str">
        <f>IF(SP_SUL!H968="","*",SP_SUL!H968)</f>
        <v>*</v>
      </c>
      <c r="F965" s="99" t="str">
        <f>IF(SP_SUL!M968="","*",SP_SUL!M968)</f>
        <v>-</v>
      </c>
      <c r="G965" s="94" t="str">
        <f>IF(SP_SUL!I968="","*",SP_SUL!I968)</f>
        <v>*</v>
      </c>
      <c r="H965" s="94" t="str">
        <f>IF(SP_SUL!AB968="","*",SP_SUL!AB968)</f>
        <v>*</v>
      </c>
      <c r="I965" s="94" t="str">
        <f>IF(SP_SUL!AC968="","*",SP_SUL!AC968)</f>
        <v>*</v>
      </c>
      <c r="J965" s="95" t="str">
        <f>IF(SP_SUL!AA968="","*",SP_SUL!AA968)</f>
        <v>*</v>
      </c>
      <c r="K965" s="96" t="str">
        <f>IF(SP_SUL!AD968="","*",SP_SUL!AD968)</f>
        <v>*</v>
      </c>
    </row>
    <row r="966" spans="2:11" hidden="1">
      <c r="B966" s="93" t="str">
        <f>IF(SP_SUL!Y969="","*",SP_SUL!Y969)</f>
        <v>*</v>
      </c>
      <c r="C966" s="94" t="str">
        <f>IF(SP_SUL!B969="","*",SP_SUL!B969)</f>
        <v>*</v>
      </c>
      <c r="D966" s="93" t="str">
        <f>IF(SP_SUL!D969="","*",SP_SUL!D969)</f>
        <v>*</v>
      </c>
      <c r="E966" s="93" t="str">
        <f>IF(SP_SUL!H969="","*",SP_SUL!H969)</f>
        <v>*</v>
      </c>
      <c r="F966" s="99" t="str">
        <f>IF(SP_SUL!M969="","*",SP_SUL!M969)</f>
        <v>-</v>
      </c>
      <c r="G966" s="94" t="str">
        <f>IF(SP_SUL!I969="","*",SP_SUL!I969)</f>
        <v>*</v>
      </c>
      <c r="H966" s="94" t="str">
        <f>IF(SP_SUL!AB969="","*",SP_SUL!AB969)</f>
        <v>*</v>
      </c>
      <c r="I966" s="94" t="str">
        <f>IF(SP_SUL!AC969="","*",SP_SUL!AC969)</f>
        <v>*</v>
      </c>
      <c r="J966" s="95" t="str">
        <f>IF(SP_SUL!AA969="","*",SP_SUL!AA969)</f>
        <v>*</v>
      </c>
      <c r="K966" s="96" t="str">
        <f>IF(SP_SUL!AD969="","*",SP_SUL!AD969)</f>
        <v>*</v>
      </c>
    </row>
    <row r="967" spans="2:11" hidden="1">
      <c r="B967" s="93" t="str">
        <f>IF(SP_SUL!Y970="","*",SP_SUL!Y970)</f>
        <v>*</v>
      </c>
      <c r="C967" s="94" t="str">
        <f>IF(SP_SUL!B970="","*",SP_SUL!B970)</f>
        <v>*</v>
      </c>
      <c r="D967" s="93" t="str">
        <f>IF(SP_SUL!D970="","*",SP_SUL!D970)</f>
        <v>*</v>
      </c>
      <c r="E967" s="93" t="str">
        <f>IF(SP_SUL!H970="","*",SP_SUL!H970)</f>
        <v>*</v>
      </c>
      <c r="F967" s="99" t="str">
        <f>IF(SP_SUL!M970="","*",SP_SUL!M970)</f>
        <v>-</v>
      </c>
      <c r="G967" s="94" t="str">
        <f>IF(SP_SUL!I970="","*",SP_SUL!I970)</f>
        <v>*</v>
      </c>
      <c r="H967" s="94" t="str">
        <f>IF(SP_SUL!AB970="","*",SP_SUL!AB970)</f>
        <v>*</v>
      </c>
      <c r="I967" s="94" t="str">
        <f>IF(SP_SUL!AC970="","*",SP_SUL!AC970)</f>
        <v>*</v>
      </c>
      <c r="J967" s="95" t="str">
        <f>IF(SP_SUL!AA970="","*",SP_SUL!AA970)</f>
        <v>*</v>
      </c>
      <c r="K967" s="96" t="str">
        <f>IF(SP_SUL!AD970="","*",SP_SUL!AD970)</f>
        <v>*</v>
      </c>
    </row>
    <row r="968" spans="2:11" hidden="1">
      <c r="B968" s="93" t="str">
        <f>IF(SP_SUL!Y971="","*",SP_SUL!Y971)</f>
        <v>*</v>
      </c>
      <c r="C968" s="94" t="str">
        <f>IF(SP_SUL!B971="","*",SP_SUL!B971)</f>
        <v>*</v>
      </c>
      <c r="D968" s="93" t="str">
        <f>IF(SP_SUL!D971="","*",SP_SUL!D971)</f>
        <v>*</v>
      </c>
      <c r="E968" s="93" t="str">
        <f>IF(SP_SUL!H971="","*",SP_SUL!H971)</f>
        <v>*</v>
      </c>
      <c r="F968" s="99" t="str">
        <f>IF(SP_SUL!M971="","*",SP_SUL!M971)</f>
        <v>-</v>
      </c>
      <c r="G968" s="94" t="str">
        <f>IF(SP_SUL!I971="","*",SP_SUL!I971)</f>
        <v>*</v>
      </c>
      <c r="H968" s="94" t="str">
        <f>IF(SP_SUL!AB971="","*",SP_SUL!AB971)</f>
        <v>*</v>
      </c>
      <c r="I968" s="94" t="str">
        <f>IF(SP_SUL!AC971="","*",SP_SUL!AC971)</f>
        <v>*</v>
      </c>
      <c r="J968" s="95" t="str">
        <f>IF(SP_SUL!AA971="","*",SP_SUL!AA971)</f>
        <v>*</v>
      </c>
      <c r="K968" s="96" t="str">
        <f>IF(SP_SUL!AD971="","*",SP_SUL!AD971)</f>
        <v>*</v>
      </c>
    </row>
    <row r="969" spans="2:11" hidden="1">
      <c r="B969" s="93" t="str">
        <f>IF(SP_SUL!Y972="","*",SP_SUL!Y972)</f>
        <v>*</v>
      </c>
      <c r="C969" s="94" t="str">
        <f>IF(SP_SUL!B972="","*",SP_SUL!B972)</f>
        <v>*</v>
      </c>
      <c r="D969" s="93" t="str">
        <f>IF(SP_SUL!D972="","*",SP_SUL!D972)</f>
        <v>*</v>
      </c>
      <c r="E969" s="93" t="str">
        <f>IF(SP_SUL!H972="","*",SP_SUL!H972)</f>
        <v>*</v>
      </c>
      <c r="F969" s="99" t="str">
        <f>IF(SP_SUL!M972="","*",SP_SUL!M972)</f>
        <v>-</v>
      </c>
      <c r="G969" s="94" t="str">
        <f>IF(SP_SUL!I972="","*",SP_SUL!I972)</f>
        <v>*</v>
      </c>
      <c r="H969" s="94" t="str">
        <f>IF(SP_SUL!AB972="","*",SP_SUL!AB972)</f>
        <v>*</v>
      </c>
      <c r="I969" s="94" t="str">
        <f>IF(SP_SUL!AC972="","*",SP_SUL!AC972)</f>
        <v>*</v>
      </c>
      <c r="J969" s="95" t="str">
        <f>IF(SP_SUL!AA972="","*",SP_SUL!AA972)</f>
        <v>*</v>
      </c>
      <c r="K969" s="96" t="str">
        <f>IF(SP_SUL!AD972="","*",SP_SUL!AD972)</f>
        <v>*</v>
      </c>
    </row>
    <row r="970" spans="2:11" hidden="1">
      <c r="B970" s="93" t="str">
        <f>IF(SP_SUL!Y973="","*",SP_SUL!Y973)</f>
        <v>*</v>
      </c>
      <c r="C970" s="94" t="str">
        <f>IF(SP_SUL!B973="","*",SP_SUL!B973)</f>
        <v>*</v>
      </c>
      <c r="D970" s="93" t="str">
        <f>IF(SP_SUL!D973="","*",SP_SUL!D973)</f>
        <v>*</v>
      </c>
      <c r="E970" s="93" t="str">
        <f>IF(SP_SUL!H973="","*",SP_SUL!H973)</f>
        <v>*</v>
      </c>
      <c r="F970" s="99" t="str">
        <f>IF(SP_SUL!M973="","*",SP_SUL!M973)</f>
        <v>-</v>
      </c>
      <c r="G970" s="94" t="str">
        <f>IF(SP_SUL!I973="","*",SP_SUL!I973)</f>
        <v>*</v>
      </c>
      <c r="H970" s="94" t="str">
        <f>IF(SP_SUL!AB973="","*",SP_SUL!AB973)</f>
        <v>*</v>
      </c>
      <c r="I970" s="94" t="str">
        <f>IF(SP_SUL!AC973="","*",SP_SUL!AC973)</f>
        <v>*</v>
      </c>
      <c r="J970" s="95" t="str">
        <f>IF(SP_SUL!AA973="","*",SP_SUL!AA973)</f>
        <v>*</v>
      </c>
      <c r="K970" s="96" t="str">
        <f>IF(SP_SUL!AD973="","*",SP_SUL!AD973)</f>
        <v>*</v>
      </c>
    </row>
    <row r="971" spans="2:11" hidden="1">
      <c r="B971" s="93" t="str">
        <f>IF(SP_SUL!Y974="","*",SP_SUL!Y974)</f>
        <v>*</v>
      </c>
      <c r="C971" s="94" t="str">
        <f>IF(SP_SUL!B974="","*",SP_SUL!B974)</f>
        <v>*</v>
      </c>
      <c r="D971" s="93" t="str">
        <f>IF(SP_SUL!D974="","*",SP_SUL!D974)</f>
        <v>*</v>
      </c>
      <c r="E971" s="93" t="str">
        <f>IF(SP_SUL!H974="","*",SP_SUL!H974)</f>
        <v>*</v>
      </c>
      <c r="F971" s="99" t="str">
        <f>IF(SP_SUL!M974="","*",SP_SUL!M974)</f>
        <v>-</v>
      </c>
      <c r="G971" s="94" t="str">
        <f>IF(SP_SUL!I974="","*",SP_SUL!I974)</f>
        <v>*</v>
      </c>
      <c r="H971" s="94" t="str">
        <f>IF(SP_SUL!AB974="","*",SP_SUL!AB974)</f>
        <v>*</v>
      </c>
      <c r="I971" s="94" t="str">
        <f>IF(SP_SUL!AC974="","*",SP_SUL!AC974)</f>
        <v>*</v>
      </c>
      <c r="J971" s="95" t="str">
        <f>IF(SP_SUL!AA974="","*",SP_SUL!AA974)</f>
        <v>*</v>
      </c>
      <c r="K971" s="96" t="str">
        <f>IF(SP_SUL!AD974="","*",SP_SUL!AD974)</f>
        <v>*</v>
      </c>
    </row>
    <row r="972" spans="2:11" hidden="1">
      <c r="B972" s="93" t="str">
        <f>IF(SP_SUL!Y975="","*",SP_SUL!Y975)</f>
        <v>*</v>
      </c>
      <c r="C972" s="94" t="str">
        <f>IF(SP_SUL!B975="","*",SP_SUL!B975)</f>
        <v>*</v>
      </c>
      <c r="D972" s="93" t="str">
        <f>IF(SP_SUL!D975="","*",SP_SUL!D975)</f>
        <v>*</v>
      </c>
      <c r="E972" s="93" t="str">
        <f>IF(SP_SUL!H975="","*",SP_SUL!H975)</f>
        <v>*</v>
      </c>
      <c r="F972" s="99" t="str">
        <f>IF(SP_SUL!M975="","*",SP_SUL!M975)</f>
        <v>-</v>
      </c>
      <c r="G972" s="94" t="str">
        <f>IF(SP_SUL!I975="","*",SP_SUL!I975)</f>
        <v>*</v>
      </c>
      <c r="H972" s="94" t="str">
        <f>IF(SP_SUL!AB975="","*",SP_SUL!AB975)</f>
        <v>*</v>
      </c>
      <c r="I972" s="94" t="str">
        <f>IF(SP_SUL!AC975="","*",SP_SUL!AC975)</f>
        <v>*</v>
      </c>
      <c r="J972" s="95" t="str">
        <f>IF(SP_SUL!AA975="","*",SP_SUL!AA975)</f>
        <v>*</v>
      </c>
      <c r="K972" s="96" t="str">
        <f>IF(SP_SUL!AD975="","*",SP_SUL!AD975)</f>
        <v>*</v>
      </c>
    </row>
    <row r="973" spans="2:11" hidden="1">
      <c r="B973" s="93" t="str">
        <f>IF(SP_SUL!Y976="","*",SP_SUL!Y976)</f>
        <v>*</v>
      </c>
      <c r="C973" s="94" t="str">
        <f>IF(SP_SUL!B976="","*",SP_SUL!B976)</f>
        <v>*</v>
      </c>
      <c r="D973" s="93" t="str">
        <f>IF(SP_SUL!D976="","*",SP_SUL!D976)</f>
        <v>*</v>
      </c>
      <c r="E973" s="93" t="str">
        <f>IF(SP_SUL!H976="","*",SP_SUL!H976)</f>
        <v>*</v>
      </c>
      <c r="F973" s="99" t="str">
        <f>IF(SP_SUL!M976="","*",SP_SUL!M976)</f>
        <v>-</v>
      </c>
      <c r="G973" s="94" t="str">
        <f>IF(SP_SUL!I976="","*",SP_SUL!I976)</f>
        <v>*</v>
      </c>
      <c r="H973" s="94" t="str">
        <f>IF(SP_SUL!AB976="","*",SP_SUL!AB976)</f>
        <v>*</v>
      </c>
      <c r="I973" s="94" t="str">
        <f>IF(SP_SUL!AC976="","*",SP_SUL!AC976)</f>
        <v>*</v>
      </c>
      <c r="J973" s="95" t="str">
        <f>IF(SP_SUL!AA976="","*",SP_SUL!AA976)</f>
        <v>*</v>
      </c>
      <c r="K973" s="96" t="str">
        <f>IF(SP_SUL!AD976="","*",SP_SUL!AD976)</f>
        <v>*</v>
      </c>
    </row>
    <row r="974" spans="2:11" hidden="1">
      <c r="B974" s="93" t="str">
        <f>IF(SP_SUL!Y977="","*",SP_SUL!Y977)</f>
        <v>*</v>
      </c>
      <c r="C974" s="94" t="str">
        <f>IF(SP_SUL!B977="","*",SP_SUL!B977)</f>
        <v>*</v>
      </c>
      <c r="D974" s="93" t="str">
        <f>IF(SP_SUL!D977="","*",SP_SUL!D977)</f>
        <v>*</v>
      </c>
      <c r="E974" s="93" t="str">
        <f>IF(SP_SUL!H977="","*",SP_SUL!H977)</f>
        <v>*</v>
      </c>
      <c r="F974" s="99" t="str">
        <f>IF(SP_SUL!M977="","*",SP_SUL!M977)</f>
        <v>-</v>
      </c>
      <c r="G974" s="94" t="str">
        <f>IF(SP_SUL!I977="","*",SP_SUL!I977)</f>
        <v>*</v>
      </c>
      <c r="H974" s="94" t="str">
        <f>IF(SP_SUL!AB977="","*",SP_SUL!AB977)</f>
        <v>*</v>
      </c>
      <c r="I974" s="94" t="str">
        <f>IF(SP_SUL!AC977="","*",SP_SUL!AC977)</f>
        <v>*</v>
      </c>
      <c r="J974" s="95" t="str">
        <f>IF(SP_SUL!AA977="","*",SP_SUL!AA977)</f>
        <v>*</v>
      </c>
      <c r="K974" s="96" t="str">
        <f>IF(SP_SUL!AD977="","*",SP_SUL!AD977)</f>
        <v>*</v>
      </c>
    </row>
    <row r="975" spans="2:11" hidden="1">
      <c r="B975" s="93" t="str">
        <f>IF(SP_SUL!Y978="","*",SP_SUL!Y978)</f>
        <v>*</v>
      </c>
      <c r="C975" s="94" t="str">
        <f>IF(SP_SUL!B978="","*",SP_SUL!B978)</f>
        <v>*</v>
      </c>
      <c r="D975" s="93" t="str">
        <f>IF(SP_SUL!D978="","*",SP_SUL!D978)</f>
        <v>*</v>
      </c>
      <c r="E975" s="93" t="str">
        <f>IF(SP_SUL!H978="","*",SP_SUL!H978)</f>
        <v>*</v>
      </c>
      <c r="F975" s="99" t="str">
        <f>IF(SP_SUL!M978="","*",SP_SUL!M978)</f>
        <v>-</v>
      </c>
      <c r="G975" s="94" t="str">
        <f>IF(SP_SUL!I978="","*",SP_SUL!I978)</f>
        <v>*</v>
      </c>
      <c r="H975" s="94" t="str">
        <f>IF(SP_SUL!AB978="","*",SP_SUL!AB978)</f>
        <v>*</v>
      </c>
      <c r="I975" s="94" t="str">
        <f>IF(SP_SUL!AC978="","*",SP_SUL!AC978)</f>
        <v>*</v>
      </c>
      <c r="J975" s="95" t="str">
        <f>IF(SP_SUL!AA978="","*",SP_SUL!AA978)</f>
        <v>*</v>
      </c>
      <c r="K975" s="96" t="str">
        <f>IF(SP_SUL!AD978="","*",SP_SUL!AD978)</f>
        <v>*</v>
      </c>
    </row>
    <row r="976" spans="2:11" hidden="1">
      <c r="B976" s="93" t="str">
        <f>IF(SP_SUL!Y979="","*",SP_SUL!Y979)</f>
        <v>*</v>
      </c>
      <c r="C976" s="94" t="str">
        <f>IF(SP_SUL!B979="","*",SP_SUL!B979)</f>
        <v>*</v>
      </c>
      <c r="D976" s="93" t="str">
        <f>IF(SP_SUL!D979="","*",SP_SUL!D979)</f>
        <v>*</v>
      </c>
      <c r="E976" s="93" t="str">
        <f>IF(SP_SUL!H979="","*",SP_SUL!H979)</f>
        <v>*</v>
      </c>
      <c r="F976" s="99" t="str">
        <f>IF(SP_SUL!M979="","*",SP_SUL!M979)</f>
        <v>-</v>
      </c>
      <c r="G976" s="94" t="str">
        <f>IF(SP_SUL!I979="","*",SP_SUL!I979)</f>
        <v>*</v>
      </c>
      <c r="H976" s="94" t="str">
        <f>IF(SP_SUL!AB979="","*",SP_SUL!AB979)</f>
        <v>*</v>
      </c>
      <c r="I976" s="94" t="str">
        <f>IF(SP_SUL!AC979="","*",SP_SUL!AC979)</f>
        <v>*</v>
      </c>
      <c r="J976" s="95" t="str">
        <f>IF(SP_SUL!AA979="","*",SP_SUL!AA979)</f>
        <v>*</v>
      </c>
      <c r="K976" s="96" t="str">
        <f>IF(SP_SUL!AD979="","*",SP_SUL!AD979)</f>
        <v>*</v>
      </c>
    </row>
    <row r="977" spans="2:11" hidden="1">
      <c r="B977" s="93" t="str">
        <f>IF(SP_SUL!Y980="","*",SP_SUL!Y980)</f>
        <v>*</v>
      </c>
      <c r="C977" s="94" t="str">
        <f>IF(SP_SUL!B980="","*",SP_SUL!B980)</f>
        <v>*</v>
      </c>
      <c r="D977" s="93" t="str">
        <f>IF(SP_SUL!D980="","*",SP_SUL!D980)</f>
        <v>*</v>
      </c>
      <c r="E977" s="93" t="str">
        <f>IF(SP_SUL!H980="","*",SP_SUL!H980)</f>
        <v>*</v>
      </c>
      <c r="F977" s="99" t="str">
        <f>IF(SP_SUL!M980="","*",SP_SUL!M980)</f>
        <v>-</v>
      </c>
      <c r="G977" s="94" t="str">
        <f>IF(SP_SUL!I980="","*",SP_SUL!I980)</f>
        <v>*</v>
      </c>
      <c r="H977" s="94" t="str">
        <f>IF(SP_SUL!AB980="","*",SP_SUL!AB980)</f>
        <v>*</v>
      </c>
      <c r="I977" s="94" t="str">
        <f>IF(SP_SUL!AC980="","*",SP_SUL!AC980)</f>
        <v>*</v>
      </c>
      <c r="J977" s="95" t="str">
        <f>IF(SP_SUL!AA980="","*",SP_SUL!AA980)</f>
        <v>*</v>
      </c>
      <c r="K977" s="96" t="str">
        <f>IF(SP_SUL!AD980="","*",SP_SUL!AD980)</f>
        <v>*</v>
      </c>
    </row>
    <row r="978" spans="2:11" hidden="1">
      <c r="B978" s="93" t="str">
        <f>IF(SP_SUL!Y981="","*",SP_SUL!Y981)</f>
        <v>*</v>
      </c>
      <c r="C978" s="94" t="str">
        <f>IF(SP_SUL!B981="","*",SP_SUL!B981)</f>
        <v>*</v>
      </c>
      <c r="D978" s="93" t="str">
        <f>IF(SP_SUL!D981="","*",SP_SUL!D981)</f>
        <v>*</v>
      </c>
      <c r="E978" s="93" t="str">
        <f>IF(SP_SUL!H981="","*",SP_SUL!H981)</f>
        <v>*</v>
      </c>
      <c r="F978" s="99" t="str">
        <f>IF(SP_SUL!M981="","*",SP_SUL!M981)</f>
        <v>-</v>
      </c>
      <c r="G978" s="94" t="str">
        <f>IF(SP_SUL!I981="","*",SP_SUL!I981)</f>
        <v>*</v>
      </c>
      <c r="H978" s="94" t="str">
        <f>IF(SP_SUL!AB981="","*",SP_SUL!AB981)</f>
        <v>*</v>
      </c>
      <c r="I978" s="94" t="str">
        <f>IF(SP_SUL!AC981="","*",SP_SUL!AC981)</f>
        <v>*</v>
      </c>
      <c r="J978" s="95" t="str">
        <f>IF(SP_SUL!AA981="","*",SP_SUL!AA981)</f>
        <v>*</v>
      </c>
      <c r="K978" s="96" t="str">
        <f>IF(SP_SUL!AD981="","*",SP_SUL!AD981)</f>
        <v>*</v>
      </c>
    </row>
    <row r="979" spans="2:11" hidden="1">
      <c r="B979" s="93" t="str">
        <f>IF(SP_SUL!Y982="","*",SP_SUL!Y982)</f>
        <v>*</v>
      </c>
      <c r="C979" s="94" t="str">
        <f>IF(SP_SUL!B982="","*",SP_SUL!B982)</f>
        <v>*</v>
      </c>
      <c r="D979" s="93" t="str">
        <f>IF(SP_SUL!D982="","*",SP_SUL!D982)</f>
        <v>*</v>
      </c>
      <c r="E979" s="93" t="str">
        <f>IF(SP_SUL!H982="","*",SP_SUL!H982)</f>
        <v>*</v>
      </c>
      <c r="F979" s="99" t="str">
        <f>IF(SP_SUL!M982="","*",SP_SUL!M982)</f>
        <v>-</v>
      </c>
      <c r="G979" s="94" t="str">
        <f>IF(SP_SUL!I982="","*",SP_SUL!I982)</f>
        <v>*</v>
      </c>
      <c r="H979" s="94" t="str">
        <f>IF(SP_SUL!AB982="","*",SP_SUL!AB982)</f>
        <v>*</v>
      </c>
      <c r="I979" s="94" t="str">
        <f>IF(SP_SUL!AC982="","*",SP_SUL!AC982)</f>
        <v>*</v>
      </c>
      <c r="J979" s="95" t="str">
        <f>IF(SP_SUL!AA982="","*",SP_SUL!AA982)</f>
        <v>*</v>
      </c>
      <c r="K979" s="96" t="str">
        <f>IF(SP_SUL!AD982="","*",SP_SUL!AD982)</f>
        <v>*</v>
      </c>
    </row>
    <row r="980" spans="2:11" hidden="1">
      <c r="B980" s="93" t="str">
        <f>IF(SP_SUL!Y983="","*",SP_SUL!Y983)</f>
        <v>*</v>
      </c>
      <c r="C980" s="94" t="str">
        <f>IF(SP_SUL!B983="","*",SP_SUL!B983)</f>
        <v>*</v>
      </c>
      <c r="D980" s="93" t="str">
        <f>IF(SP_SUL!D983="","*",SP_SUL!D983)</f>
        <v>*</v>
      </c>
      <c r="E980" s="93" t="str">
        <f>IF(SP_SUL!H983="","*",SP_SUL!H983)</f>
        <v>*</v>
      </c>
      <c r="F980" s="99" t="str">
        <f>IF(SP_SUL!M983="","*",SP_SUL!M983)</f>
        <v>-</v>
      </c>
      <c r="G980" s="94" t="str">
        <f>IF(SP_SUL!I983="","*",SP_SUL!I983)</f>
        <v>*</v>
      </c>
      <c r="H980" s="94" t="str">
        <f>IF(SP_SUL!AB983="","*",SP_SUL!AB983)</f>
        <v>*</v>
      </c>
      <c r="I980" s="94" t="str">
        <f>IF(SP_SUL!AC983="","*",SP_SUL!AC983)</f>
        <v>*</v>
      </c>
      <c r="J980" s="95" t="str">
        <f>IF(SP_SUL!AA983="","*",SP_SUL!AA983)</f>
        <v>*</v>
      </c>
      <c r="K980" s="96" t="str">
        <f>IF(SP_SUL!AD983="","*",SP_SUL!AD983)</f>
        <v>*</v>
      </c>
    </row>
    <row r="981" spans="2:11" hidden="1">
      <c r="B981" s="93" t="str">
        <f>IF(SP_SUL!Y984="","*",SP_SUL!Y984)</f>
        <v>*</v>
      </c>
      <c r="C981" s="94" t="str">
        <f>IF(SP_SUL!B984="","*",SP_SUL!B984)</f>
        <v>*</v>
      </c>
      <c r="D981" s="93" t="str">
        <f>IF(SP_SUL!D984="","*",SP_SUL!D984)</f>
        <v>*</v>
      </c>
      <c r="E981" s="93" t="str">
        <f>IF(SP_SUL!H984="","*",SP_SUL!H984)</f>
        <v>*</v>
      </c>
      <c r="F981" s="99" t="str">
        <f>IF(SP_SUL!M984="","*",SP_SUL!M984)</f>
        <v>-</v>
      </c>
      <c r="G981" s="94" t="str">
        <f>IF(SP_SUL!I984="","*",SP_SUL!I984)</f>
        <v>*</v>
      </c>
      <c r="H981" s="94" t="str">
        <f>IF(SP_SUL!AB984="","*",SP_SUL!AB984)</f>
        <v>*</v>
      </c>
      <c r="I981" s="94" t="str">
        <f>IF(SP_SUL!AC984="","*",SP_SUL!AC984)</f>
        <v>*</v>
      </c>
      <c r="J981" s="95" t="str">
        <f>IF(SP_SUL!AA984="","*",SP_SUL!AA984)</f>
        <v>*</v>
      </c>
      <c r="K981" s="96" t="str">
        <f>IF(SP_SUL!AD984="","*",SP_SUL!AD984)</f>
        <v>*</v>
      </c>
    </row>
    <row r="982" spans="2:11" hidden="1">
      <c r="B982" s="93" t="str">
        <f>IF(SP_SUL!Y985="","*",SP_SUL!Y985)</f>
        <v>*</v>
      </c>
      <c r="C982" s="94" t="str">
        <f>IF(SP_SUL!B985="","*",SP_SUL!B985)</f>
        <v>*</v>
      </c>
      <c r="D982" s="93" t="str">
        <f>IF(SP_SUL!D985="","*",SP_SUL!D985)</f>
        <v>*</v>
      </c>
      <c r="E982" s="93" t="str">
        <f>IF(SP_SUL!H985="","*",SP_SUL!H985)</f>
        <v>*</v>
      </c>
      <c r="F982" s="99" t="str">
        <f>IF(SP_SUL!M985="","*",SP_SUL!M985)</f>
        <v>-</v>
      </c>
      <c r="G982" s="94" t="str">
        <f>IF(SP_SUL!I985="","*",SP_SUL!I985)</f>
        <v>*</v>
      </c>
      <c r="H982" s="94" t="str">
        <f>IF(SP_SUL!AB985="","*",SP_SUL!AB985)</f>
        <v>*</v>
      </c>
      <c r="I982" s="94" t="str">
        <f>IF(SP_SUL!AC985="","*",SP_SUL!AC985)</f>
        <v>*</v>
      </c>
      <c r="J982" s="95" t="str">
        <f>IF(SP_SUL!AA985="","*",SP_SUL!AA985)</f>
        <v>*</v>
      </c>
      <c r="K982" s="96" t="str">
        <f>IF(SP_SUL!AD985="","*",SP_SUL!AD985)</f>
        <v>*</v>
      </c>
    </row>
    <row r="983" spans="2:11" hidden="1">
      <c r="B983" s="93" t="str">
        <f>IF(SP_SUL!Y986="","*",SP_SUL!Y986)</f>
        <v>*</v>
      </c>
      <c r="C983" s="94" t="str">
        <f>IF(SP_SUL!B986="","*",SP_SUL!B986)</f>
        <v>*</v>
      </c>
      <c r="D983" s="93" t="str">
        <f>IF(SP_SUL!D986="","*",SP_SUL!D986)</f>
        <v>*</v>
      </c>
      <c r="E983" s="93" t="str">
        <f>IF(SP_SUL!H986="","*",SP_SUL!H986)</f>
        <v>*</v>
      </c>
      <c r="F983" s="99" t="str">
        <f>IF(SP_SUL!M986="","*",SP_SUL!M986)</f>
        <v>-</v>
      </c>
      <c r="G983" s="94" t="str">
        <f>IF(SP_SUL!I986="","*",SP_SUL!I986)</f>
        <v>*</v>
      </c>
      <c r="H983" s="94" t="str">
        <f>IF(SP_SUL!AB986="","*",SP_SUL!AB986)</f>
        <v>*</v>
      </c>
      <c r="I983" s="94" t="str">
        <f>IF(SP_SUL!AC986="","*",SP_SUL!AC986)</f>
        <v>*</v>
      </c>
      <c r="J983" s="95" t="str">
        <f>IF(SP_SUL!AA986="","*",SP_SUL!AA986)</f>
        <v>*</v>
      </c>
      <c r="K983" s="96" t="str">
        <f>IF(SP_SUL!AD986="","*",SP_SUL!AD986)</f>
        <v>*</v>
      </c>
    </row>
    <row r="984" spans="2:11" hidden="1">
      <c r="B984" s="93" t="str">
        <f>IF(SP_SUL!Y987="","*",SP_SUL!Y987)</f>
        <v>*</v>
      </c>
      <c r="C984" s="94" t="str">
        <f>IF(SP_SUL!B987="","*",SP_SUL!B987)</f>
        <v>*</v>
      </c>
      <c r="D984" s="93" t="str">
        <f>IF(SP_SUL!D987="","*",SP_SUL!D987)</f>
        <v>*</v>
      </c>
      <c r="E984" s="93" t="str">
        <f>IF(SP_SUL!H987="","*",SP_SUL!H987)</f>
        <v>*</v>
      </c>
      <c r="F984" s="99" t="str">
        <f>IF(SP_SUL!M987="","*",SP_SUL!M987)</f>
        <v>-</v>
      </c>
      <c r="G984" s="94" t="str">
        <f>IF(SP_SUL!I987="","*",SP_SUL!I987)</f>
        <v>*</v>
      </c>
      <c r="H984" s="94" t="str">
        <f>IF(SP_SUL!AB987="","*",SP_SUL!AB987)</f>
        <v>*</v>
      </c>
      <c r="I984" s="94" t="str">
        <f>IF(SP_SUL!AC987="","*",SP_SUL!AC987)</f>
        <v>*</v>
      </c>
      <c r="J984" s="95" t="str">
        <f>IF(SP_SUL!AA987="","*",SP_SUL!AA987)</f>
        <v>*</v>
      </c>
      <c r="K984" s="96" t="str">
        <f>IF(SP_SUL!AD987="","*",SP_SUL!AD987)</f>
        <v>*</v>
      </c>
    </row>
    <row r="985" spans="2:11" hidden="1">
      <c r="B985" s="93" t="str">
        <f>IF(SP_SUL!Y988="","*",SP_SUL!Y988)</f>
        <v>*</v>
      </c>
      <c r="C985" s="94" t="str">
        <f>IF(SP_SUL!B988="","*",SP_SUL!B988)</f>
        <v>*</v>
      </c>
      <c r="D985" s="93" t="str">
        <f>IF(SP_SUL!D988="","*",SP_SUL!D988)</f>
        <v>*</v>
      </c>
      <c r="E985" s="93" t="str">
        <f>IF(SP_SUL!H988="","*",SP_SUL!H988)</f>
        <v>*</v>
      </c>
      <c r="F985" s="99" t="str">
        <f>IF(SP_SUL!M988="","*",SP_SUL!M988)</f>
        <v>-</v>
      </c>
      <c r="G985" s="94" t="str">
        <f>IF(SP_SUL!I988="","*",SP_SUL!I988)</f>
        <v>*</v>
      </c>
      <c r="H985" s="94" t="str">
        <f>IF(SP_SUL!AB988="","*",SP_SUL!AB988)</f>
        <v>*</v>
      </c>
      <c r="I985" s="94" t="str">
        <f>IF(SP_SUL!AC988="","*",SP_SUL!AC988)</f>
        <v>*</v>
      </c>
      <c r="J985" s="95" t="str">
        <f>IF(SP_SUL!AA988="","*",SP_SUL!AA988)</f>
        <v>*</v>
      </c>
      <c r="K985" s="96" t="str">
        <f>IF(SP_SUL!AD988="","*",SP_SUL!AD988)</f>
        <v>*</v>
      </c>
    </row>
    <row r="986" spans="2:11" hidden="1">
      <c r="B986" s="93" t="str">
        <f>IF(SP_SUL!Y989="","*",SP_SUL!Y989)</f>
        <v>*</v>
      </c>
      <c r="C986" s="94" t="str">
        <f>IF(SP_SUL!B989="","*",SP_SUL!B989)</f>
        <v>*</v>
      </c>
      <c r="D986" s="93" t="str">
        <f>IF(SP_SUL!D989="","*",SP_SUL!D989)</f>
        <v>*</v>
      </c>
      <c r="E986" s="93" t="str">
        <f>IF(SP_SUL!H989="","*",SP_SUL!H989)</f>
        <v>*</v>
      </c>
      <c r="F986" s="99" t="str">
        <f>IF(SP_SUL!M989="","*",SP_SUL!M989)</f>
        <v>-</v>
      </c>
      <c r="G986" s="94" t="str">
        <f>IF(SP_SUL!I989="","*",SP_SUL!I989)</f>
        <v>*</v>
      </c>
      <c r="H986" s="94" t="str">
        <f>IF(SP_SUL!AB989="","*",SP_SUL!AB989)</f>
        <v>*</v>
      </c>
      <c r="I986" s="94" t="str">
        <f>IF(SP_SUL!AC989="","*",SP_SUL!AC989)</f>
        <v>*</v>
      </c>
      <c r="J986" s="95" t="str">
        <f>IF(SP_SUL!AA989="","*",SP_SUL!AA989)</f>
        <v>*</v>
      </c>
      <c r="K986" s="96" t="str">
        <f>IF(SP_SUL!AD989="","*",SP_SUL!AD989)</f>
        <v>*</v>
      </c>
    </row>
    <row r="987" spans="2:11" hidden="1">
      <c r="B987" s="93" t="str">
        <f>IF(SP_SUL!Y990="","*",SP_SUL!Y990)</f>
        <v>*</v>
      </c>
      <c r="C987" s="94" t="str">
        <f>IF(SP_SUL!B990="","*",SP_SUL!B990)</f>
        <v>*</v>
      </c>
      <c r="D987" s="93" t="str">
        <f>IF(SP_SUL!D990="","*",SP_SUL!D990)</f>
        <v>*</v>
      </c>
      <c r="E987" s="93" t="str">
        <f>IF(SP_SUL!H990="","*",SP_SUL!H990)</f>
        <v>*</v>
      </c>
      <c r="F987" s="99" t="str">
        <f>IF(SP_SUL!M990="","*",SP_SUL!M990)</f>
        <v>-</v>
      </c>
      <c r="G987" s="94" t="str">
        <f>IF(SP_SUL!I990="","*",SP_SUL!I990)</f>
        <v>*</v>
      </c>
      <c r="H987" s="94" t="str">
        <f>IF(SP_SUL!AB990="","*",SP_SUL!AB990)</f>
        <v>*</v>
      </c>
      <c r="I987" s="94" t="str">
        <f>IF(SP_SUL!AC990="","*",SP_SUL!AC990)</f>
        <v>*</v>
      </c>
      <c r="J987" s="95" t="str">
        <f>IF(SP_SUL!AA990="","*",SP_SUL!AA990)</f>
        <v>*</v>
      </c>
      <c r="K987" s="96" t="str">
        <f>IF(SP_SUL!AD990="","*",SP_SUL!AD990)</f>
        <v>*</v>
      </c>
    </row>
    <row r="988" spans="2:11" hidden="1">
      <c r="B988" s="93" t="str">
        <f>IF(SP_SUL!Y991="","*",SP_SUL!Y991)</f>
        <v>*</v>
      </c>
      <c r="C988" s="94" t="str">
        <f>IF(SP_SUL!B991="","*",SP_SUL!B991)</f>
        <v>*</v>
      </c>
      <c r="D988" s="93" t="str">
        <f>IF(SP_SUL!D991="","*",SP_SUL!D991)</f>
        <v>*</v>
      </c>
      <c r="E988" s="93" t="str">
        <f>IF(SP_SUL!H991="","*",SP_SUL!H991)</f>
        <v>*</v>
      </c>
      <c r="F988" s="99" t="str">
        <f>IF(SP_SUL!M991="","*",SP_SUL!M991)</f>
        <v>-</v>
      </c>
      <c r="G988" s="94" t="str">
        <f>IF(SP_SUL!I991="","*",SP_SUL!I991)</f>
        <v>*</v>
      </c>
      <c r="H988" s="94" t="str">
        <f>IF(SP_SUL!AB991="","*",SP_SUL!AB991)</f>
        <v>*</v>
      </c>
      <c r="I988" s="94" t="str">
        <f>IF(SP_SUL!AC991="","*",SP_SUL!AC991)</f>
        <v>*</v>
      </c>
      <c r="J988" s="95" t="str">
        <f>IF(SP_SUL!AA991="","*",SP_SUL!AA991)</f>
        <v>*</v>
      </c>
      <c r="K988" s="96" t="str">
        <f>IF(SP_SUL!AD991="","*",SP_SUL!AD991)</f>
        <v>*</v>
      </c>
    </row>
    <row r="989" spans="2:11" hidden="1">
      <c r="B989" s="93" t="str">
        <f>IF(SP_SUL!Y992="","*",SP_SUL!Y992)</f>
        <v>*</v>
      </c>
      <c r="C989" s="94" t="str">
        <f>IF(SP_SUL!B992="","*",SP_SUL!B992)</f>
        <v>*</v>
      </c>
      <c r="D989" s="93" t="str">
        <f>IF(SP_SUL!D992="","*",SP_SUL!D992)</f>
        <v>*</v>
      </c>
      <c r="E989" s="93" t="str">
        <f>IF(SP_SUL!H992="","*",SP_SUL!H992)</f>
        <v>*</v>
      </c>
      <c r="F989" s="99" t="str">
        <f>IF(SP_SUL!M992="","*",SP_SUL!M992)</f>
        <v>-</v>
      </c>
      <c r="G989" s="94" t="str">
        <f>IF(SP_SUL!I992="","*",SP_SUL!I992)</f>
        <v>*</v>
      </c>
      <c r="H989" s="94" t="str">
        <f>IF(SP_SUL!AB992="","*",SP_SUL!AB992)</f>
        <v>*</v>
      </c>
      <c r="I989" s="94" t="str">
        <f>IF(SP_SUL!AC992="","*",SP_SUL!AC992)</f>
        <v>*</v>
      </c>
      <c r="J989" s="95" t="str">
        <f>IF(SP_SUL!AA992="","*",SP_SUL!AA992)</f>
        <v>*</v>
      </c>
      <c r="K989" s="96" t="str">
        <f>IF(SP_SUL!AD992="","*",SP_SUL!AD992)</f>
        <v>*</v>
      </c>
    </row>
    <row r="990" spans="2:11" hidden="1">
      <c r="B990" s="93" t="str">
        <f>IF(SP_SUL!Y993="","*",SP_SUL!Y993)</f>
        <v>*</v>
      </c>
      <c r="C990" s="94" t="str">
        <f>IF(SP_SUL!B993="","*",SP_SUL!B993)</f>
        <v>*</v>
      </c>
      <c r="D990" s="93" t="str">
        <f>IF(SP_SUL!D993="","*",SP_SUL!D993)</f>
        <v>*</v>
      </c>
      <c r="E990" s="93" t="str">
        <f>IF(SP_SUL!H993="","*",SP_SUL!H993)</f>
        <v>*</v>
      </c>
      <c r="F990" s="99" t="str">
        <f>IF(SP_SUL!M993="","*",SP_SUL!M993)</f>
        <v>-</v>
      </c>
      <c r="G990" s="94" t="str">
        <f>IF(SP_SUL!I993="","*",SP_SUL!I993)</f>
        <v>*</v>
      </c>
      <c r="H990" s="94" t="str">
        <f>IF(SP_SUL!AB993="","*",SP_SUL!AB993)</f>
        <v>*</v>
      </c>
      <c r="I990" s="94" t="str">
        <f>IF(SP_SUL!AC993="","*",SP_SUL!AC993)</f>
        <v>*</v>
      </c>
      <c r="J990" s="95" t="str">
        <f>IF(SP_SUL!AA993="","*",SP_SUL!AA993)</f>
        <v>*</v>
      </c>
      <c r="K990" s="96" t="str">
        <f>IF(SP_SUL!AD993="","*",SP_SUL!AD993)</f>
        <v>*</v>
      </c>
    </row>
    <row r="991" spans="2:11" hidden="1">
      <c r="B991" s="93" t="str">
        <f>IF(SP_SUL!Y994="","*",SP_SUL!Y994)</f>
        <v>*</v>
      </c>
      <c r="C991" s="94" t="str">
        <f>IF(SP_SUL!B994="","*",SP_SUL!B994)</f>
        <v>*</v>
      </c>
      <c r="D991" s="93" t="str">
        <f>IF(SP_SUL!D994="","*",SP_SUL!D994)</f>
        <v>*</v>
      </c>
      <c r="E991" s="93" t="str">
        <f>IF(SP_SUL!H994="","*",SP_SUL!H994)</f>
        <v>*</v>
      </c>
      <c r="F991" s="99" t="str">
        <f>IF(SP_SUL!M994="","*",SP_SUL!M994)</f>
        <v>-</v>
      </c>
      <c r="G991" s="94" t="str">
        <f>IF(SP_SUL!I994="","*",SP_SUL!I994)</f>
        <v>*</v>
      </c>
      <c r="H991" s="94" t="str">
        <f>IF(SP_SUL!AB994="","*",SP_SUL!AB994)</f>
        <v>*</v>
      </c>
      <c r="I991" s="94" t="str">
        <f>IF(SP_SUL!AC994="","*",SP_SUL!AC994)</f>
        <v>*</v>
      </c>
      <c r="J991" s="95" t="str">
        <f>IF(SP_SUL!AA994="","*",SP_SUL!AA994)</f>
        <v>*</v>
      </c>
      <c r="K991" s="96" t="str">
        <f>IF(SP_SUL!AD994="","*",SP_SUL!AD994)</f>
        <v>*</v>
      </c>
    </row>
    <row r="992" spans="2:11" hidden="1">
      <c r="B992" s="93" t="str">
        <f>IF(SP_SUL!Y995="","*",SP_SUL!Y995)</f>
        <v>*</v>
      </c>
      <c r="C992" s="94" t="str">
        <f>IF(SP_SUL!B995="","*",SP_SUL!B995)</f>
        <v>*</v>
      </c>
      <c r="D992" s="93" t="str">
        <f>IF(SP_SUL!D995="","*",SP_SUL!D995)</f>
        <v>*</v>
      </c>
      <c r="E992" s="93" t="str">
        <f>IF(SP_SUL!H995="","*",SP_SUL!H995)</f>
        <v>*</v>
      </c>
      <c r="F992" s="99" t="str">
        <f>IF(SP_SUL!M995="","*",SP_SUL!M995)</f>
        <v>-</v>
      </c>
      <c r="G992" s="94" t="str">
        <f>IF(SP_SUL!I995="","*",SP_SUL!I995)</f>
        <v>*</v>
      </c>
      <c r="H992" s="94" t="str">
        <f>IF(SP_SUL!AB995="","*",SP_SUL!AB995)</f>
        <v>*</v>
      </c>
      <c r="I992" s="94" t="str">
        <f>IF(SP_SUL!AC995="","*",SP_SUL!AC995)</f>
        <v>*</v>
      </c>
      <c r="J992" s="95" t="str">
        <f>IF(SP_SUL!AA995="","*",SP_SUL!AA995)</f>
        <v>*</v>
      </c>
      <c r="K992" s="96" t="str">
        <f>IF(SP_SUL!AD995="","*",SP_SUL!AD995)</f>
        <v>*</v>
      </c>
    </row>
    <row r="993" spans="2:11" hidden="1">
      <c r="B993" s="93" t="str">
        <f>IF(SP_SUL!Y996="","*",SP_SUL!Y996)</f>
        <v>*</v>
      </c>
      <c r="C993" s="94" t="str">
        <f>IF(SP_SUL!B996="","*",SP_SUL!B996)</f>
        <v>*</v>
      </c>
      <c r="D993" s="93" t="str">
        <f>IF(SP_SUL!D996="","*",SP_SUL!D996)</f>
        <v>*</v>
      </c>
      <c r="E993" s="93" t="str">
        <f>IF(SP_SUL!H996="","*",SP_SUL!H996)</f>
        <v>*</v>
      </c>
      <c r="F993" s="99" t="str">
        <f>IF(SP_SUL!M996="","*",SP_SUL!M996)</f>
        <v>-</v>
      </c>
      <c r="G993" s="94" t="str">
        <f>IF(SP_SUL!I996="","*",SP_SUL!I996)</f>
        <v>*</v>
      </c>
      <c r="H993" s="94" t="str">
        <f>IF(SP_SUL!AB996="","*",SP_SUL!AB996)</f>
        <v>*</v>
      </c>
      <c r="I993" s="94" t="str">
        <f>IF(SP_SUL!AC996="","*",SP_SUL!AC996)</f>
        <v>*</v>
      </c>
      <c r="J993" s="95" t="str">
        <f>IF(SP_SUL!AA996="","*",SP_SUL!AA996)</f>
        <v>*</v>
      </c>
      <c r="K993" s="96" t="str">
        <f>IF(SP_SUL!AD996="","*",SP_SUL!AD996)</f>
        <v>*</v>
      </c>
    </row>
    <row r="994" spans="2:11" hidden="1">
      <c r="B994" s="93" t="str">
        <f>IF(SP_SUL!Y997="","*",SP_SUL!Y997)</f>
        <v>*</v>
      </c>
      <c r="C994" s="94" t="str">
        <f>IF(SP_SUL!B997="","*",SP_SUL!B997)</f>
        <v>*</v>
      </c>
      <c r="D994" s="93" t="str">
        <f>IF(SP_SUL!D997="","*",SP_SUL!D997)</f>
        <v>*</v>
      </c>
      <c r="E994" s="93" t="str">
        <f>IF(SP_SUL!H997="","*",SP_SUL!H997)</f>
        <v>*</v>
      </c>
      <c r="F994" s="99" t="str">
        <f>IF(SP_SUL!M997="","*",SP_SUL!M997)</f>
        <v>-</v>
      </c>
      <c r="G994" s="94" t="str">
        <f>IF(SP_SUL!I997="","*",SP_SUL!I997)</f>
        <v>*</v>
      </c>
      <c r="H994" s="94" t="str">
        <f>IF(SP_SUL!AB997="","*",SP_SUL!AB997)</f>
        <v>*</v>
      </c>
      <c r="I994" s="94" t="str">
        <f>IF(SP_SUL!AC997="","*",SP_SUL!AC997)</f>
        <v>*</v>
      </c>
      <c r="J994" s="95" t="str">
        <f>IF(SP_SUL!AA997="","*",SP_SUL!AA997)</f>
        <v>*</v>
      </c>
      <c r="K994" s="96" t="str">
        <f>IF(SP_SUL!AD997="","*",SP_SUL!AD997)</f>
        <v>*</v>
      </c>
    </row>
    <row r="995" spans="2:11" hidden="1">
      <c r="B995" s="93" t="str">
        <f>IF(SP_SUL!Y998="","*",SP_SUL!Y998)</f>
        <v>*</v>
      </c>
      <c r="C995" s="94" t="str">
        <f>IF(SP_SUL!B998="","*",SP_SUL!B998)</f>
        <v>*</v>
      </c>
      <c r="D995" s="93" t="str">
        <f>IF(SP_SUL!D998="","*",SP_SUL!D998)</f>
        <v>*</v>
      </c>
      <c r="E995" s="93" t="str">
        <f>IF(SP_SUL!H998="","*",SP_SUL!H998)</f>
        <v>*</v>
      </c>
      <c r="F995" s="99" t="str">
        <f>IF(SP_SUL!M998="","*",SP_SUL!M998)</f>
        <v>-</v>
      </c>
      <c r="G995" s="94" t="str">
        <f>IF(SP_SUL!I998="","*",SP_SUL!I998)</f>
        <v>*</v>
      </c>
      <c r="H995" s="94" t="str">
        <f>IF(SP_SUL!AB998="","*",SP_SUL!AB998)</f>
        <v>*</v>
      </c>
      <c r="I995" s="94" t="str">
        <f>IF(SP_SUL!AC998="","*",SP_SUL!AC998)</f>
        <v>*</v>
      </c>
      <c r="J995" s="95" t="str">
        <f>IF(SP_SUL!AA998="","*",SP_SUL!AA998)</f>
        <v>*</v>
      </c>
      <c r="K995" s="96" t="str">
        <f>IF(SP_SUL!AD998="","*",SP_SUL!AD998)</f>
        <v>*</v>
      </c>
    </row>
    <row r="996" spans="2:11" hidden="1">
      <c r="B996" s="93" t="str">
        <f>IF(SP_SUL!Y999="","*",SP_SUL!Y999)</f>
        <v>*</v>
      </c>
      <c r="C996" s="94" t="str">
        <f>IF(SP_SUL!B999="","*",SP_SUL!B999)</f>
        <v>*</v>
      </c>
      <c r="D996" s="93" t="str">
        <f>IF(SP_SUL!D999="","*",SP_SUL!D999)</f>
        <v>*</v>
      </c>
      <c r="E996" s="93" t="str">
        <f>IF(SP_SUL!H999="","*",SP_SUL!H999)</f>
        <v>*</v>
      </c>
      <c r="F996" s="99" t="str">
        <f>IF(SP_SUL!M999="","*",SP_SUL!M999)</f>
        <v>-</v>
      </c>
      <c r="G996" s="94" t="str">
        <f>IF(SP_SUL!I999="","*",SP_SUL!I999)</f>
        <v>*</v>
      </c>
      <c r="H996" s="94" t="str">
        <f>IF(SP_SUL!AB999="","*",SP_SUL!AB999)</f>
        <v>*</v>
      </c>
      <c r="I996" s="94" t="str">
        <f>IF(SP_SUL!AC999="","*",SP_SUL!AC999)</f>
        <v>*</v>
      </c>
      <c r="J996" s="95" t="str">
        <f>IF(SP_SUL!AA999="","*",SP_SUL!AA999)</f>
        <v>*</v>
      </c>
      <c r="K996" s="96" t="str">
        <f>IF(SP_SUL!AD999="","*",SP_SUL!AD999)</f>
        <v>*</v>
      </c>
    </row>
    <row r="997" spans="2:11" hidden="1">
      <c r="B997" s="93" t="str">
        <f>IF(SP_SUL!Y1000="","*",SP_SUL!Y1000)</f>
        <v>*</v>
      </c>
      <c r="C997" s="94" t="str">
        <f>IF(SP_SUL!B1000="","*",SP_SUL!B1000)</f>
        <v>*</v>
      </c>
      <c r="D997" s="93" t="str">
        <f>IF(SP_SUL!D1000="","*",SP_SUL!D1000)</f>
        <v>*</v>
      </c>
      <c r="E997" s="93" t="str">
        <f>IF(SP_SUL!H1000="","*",SP_SUL!H1000)</f>
        <v>*</v>
      </c>
      <c r="F997" s="99" t="str">
        <f>IF(SP_SUL!M1000="","*",SP_SUL!M1000)</f>
        <v>-</v>
      </c>
      <c r="G997" s="94" t="str">
        <f>IF(SP_SUL!I1000="","*",SP_SUL!I1000)</f>
        <v>*</v>
      </c>
      <c r="H997" s="94" t="str">
        <f>IF(SP_SUL!AB1000="","*",SP_SUL!AB1000)</f>
        <v>*</v>
      </c>
      <c r="I997" s="94" t="str">
        <f>IF(SP_SUL!AC1000="","*",SP_SUL!AC1000)</f>
        <v>*</v>
      </c>
      <c r="J997" s="95" t="str">
        <f>IF(SP_SUL!AA1000="","*",SP_SUL!AA1000)</f>
        <v>*</v>
      </c>
      <c r="K997" s="96" t="str">
        <f>IF(SP_SUL!AD1000="","*",SP_SUL!AD1000)</f>
        <v>*</v>
      </c>
    </row>
    <row r="998" spans="2:11" hidden="1">
      <c r="B998" s="93" t="str">
        <f>IF(SP_SUL!Y1001="","*",SP_SUL!Y1001)</f>
        <v>*</v>
      </c>
      <c r="C998" s="94" t="str">
        <f>IF(SP_SUL!B1001="","*",SP_SUL!B1001)</f>
        <v>*</v>
      </c>
      <c r="D998" s="93" t="str">
        <f>IF(SP_SUL!D1001="","*",SP_SUL!D1001)</f>
        <v>*</v>
      </c>
      <c r="E998" s="93" t="str">
        <f>IF(SP_SUL!H1001="","*",SP_SUL!H1001)</f>
        <v>*</v>
      </c>
      <c r="F998" s="99" t="str">
        <f>IF(SP_SUL!M1001="","*",SP_SUL!M1001)</f>
        <v>-</v>
      </c>
      <c r="G998" s="94" t="str">
        <f>IF(SP_SUL!I1001="","*",SP_SUL!I1001)</f>
        <v>*</v>
      </c>
      <c r="H998" s="94" t="str">
        <f>IF(SP_SUL!AB1001="","*",SP_SUL!AB1001)</f>
        <v>*</v>
      </c>
      <c r="I998" s="94" t="str">
        <f>IF(SP_SUL!AC1001="","*",SP_SUL!AC1001)</f>
        <v>*</v>
      </c>
      <c r="J998" s="95" t="str">
        <f>IF(SP_SUL!AA1001="","*",SP_SUL!AA1001)</f>
        <v>*</v>
      </c>
      <c r="K998" s="96" t="str">
        <f>IF(SP_SUL!AD1001="","*",SP_SUL!AD1001)</f>
        <v>*</v>
      </c>
    </row>
    <row r="999" spans="2:11" hidden="1">
      <c r="B999" s="93" t="str">
        <f>IF(SP_SUL!Y1002="","*",SP_SUL!Y1002)</f>
        <v>*</v>
      </c>
      <c r="C999" s="94" t="str">
        <f>IF(SP_SUL!B1002="","*",SP_SUL!B1002)</f>
        <v>*</v>
      </c>
      <c r="D999" s="93" t="str">
        <f>IF(SP_SUL!D1002="","*",SP_SUL!D1002)</f>
        <v>*</v>
      </c>
      <c r="E999" s="93" t="str">
        <f>IF(SP_SUL!H1002="","*",SP_SUL!H1002)</f>
        <v>*</v>
      </c>
      <c r="F999" s="99" t="str">
        <f>IF(SP_SUL!M1002="","*",SP_SUL!M1002)</f>
        <v>*</v>
      </c>
      <c r="G999" s="94" t="str">
        <f>IF(SP_SUL!I1002="","*",SP_SUL!I1002)</f>
        <v>*</v>
      </c>
      <c r="H999" s="94" t="str">
        <f>IF(SP_SUL!AB1002="","*",SP_SUL!AB1002)</f>
        <v>*</v>
      </c>
      <c r="I999" s="94" t="str">
        <f>IF(SP_SUL!AC1002="","*",SP_SUL!AC1002)</f>
        <v>*</v>
      </c>
      <c r="J999" s="95" t="str">
        <f>IF(SP_SUL!AA1002="","*",SP_SUL!AA1002)</f>
        <v>*</v>
      </c>
      <c r="K999" s="96" t="str">
        <f>IF(SP_SUL!AD1002="","*",SP_SUL!AD1002)</f>
        <v>*</v>
      </c>
    </row>
    <row r="1000" spans="2:11" hidden="1">
      <c r="B1000" s="93" t="str">
        <f>IF(SP_SUL!Y1003="","*",SP_SUL!Y1003)</f>
        <v>*</v>
      </c>
      <c r="C1000" s="94" t="str">
        <f>IF(SP_SUL!B1003="","*",SP_SUL!B1003)</f>
        <v>*</v>
      </c>
      <c r="D1000" s="93" t="str">
        <f>IF(SP_SUL!D1003="","*",SP_SUL!D1003)</f>
        <v>*</v>
      </c>
      <c r="E1000" s="93" t="str">
        <f>IF(SP_SUL!H1003="","*",SP_SUL!H1003)</f>
        <v>*</v>
      </c>
      <c r="F1000" s="99" t="str">
        <f>IF(SP_SUL!M1003="","*",SP_SUL!M1003)</f>
        <v>*</v>
      </c>
      <c r="G1000" s="94" t="str">
        <f>IF(SP_SUL!I1003="","*",SP_SUL!I1003)</f>
        <v>*</v>
      </c>
      <c r="H1000" s="94" t="str">
        <f>IF(SP_SUL!AB1003="","*",SP_SUL!AB1003)</f>
        <v>*</v>
      </c>
      <c r="I1000" s="94" t="str">
        <f>IF(SP_SUL!AC1003="","*",SP_SUL!AC1003)</f>
        <v>*</v>
      </c>
      <c r="J1000" s="95" t="str">
        <f>IF(SP_SUL!AA1003="","*",SP_SUL!AA1003)</f>
        <v>*</v>
      </c>
      <c r="K1000" s="96" t="str">
        <f>IF(SP_SUL!AD1003="","*",SP_SUL!AD1003)</f>
        <v>*</v>
      </c>
    </row>
    <row r="1001" spans="2:11" hidden="1">
      <c r="B1001" s="93" t="str">
        <f>IF(SP_SUL!Y1004="","*",SP_SUL!Y1004)</f>
        <v>*</v>
      </c>
      <c r="C1001" s="94" t="str">
        <f>IF(SP_SUL!B1004="","*",SP_SUL!B1004)</f>
        <v>*</v>
      </c>
      <c r="D1001" s="93" t="str">
        <f>IF(SP_SUL!D1004="","*",SP_SUL!D1004)</f>
        <v>*</v>
      </c>
      <c r="E1001" s="93" t="str">
        <f>IF(SP_SUL!H1004="","*",SP_SUL!H1004)</f>
        <v>*</v>
      </c>
      <c r="F1001" s="99" t="str">
        <f>IF(SP_SUL!M1004="","*",SP_SUL!M1004)</f>
        <v>*</v>
      </c>
      <c r="G1001" s="94" t="str">
        <f>IF(SP_SUL!I1004="","*",SP_SUL!I1004)</f>
        <v>*</v>
      </c>
      <c r="H1001" s="94" t="str">
        <f>IF(SP_SUL!AB1004="","*",SP_SUL!AB1004)</f>
        <v>*</v>
      </c>
      <c r="I1001" s="94" t="str">
        <f>IF(SP_SUL!AC1004="","*",SP_SUL!AC1004)</f>
        <v>*</v>
      </c>
      <c r="J1001" s="95" t="str">
        <f>IF(SP_SUL!AA1004="","*",SP_SUL!AA1004)</f>
        <v>*</v>
      </c>
      <c r="K1001" s="96" t="str">
        <f>IF(SP_SUL!AD1004="","*",SP_SUL!AD1004)</f>
        <v>*</v>
      </c>
    </row>
    <row r="1002" spans="2:11" hidden="1">
      <c r="B1002" s="93" t="str">
        <f>IF(SP_SUL!Y1005="","*",SP_SUL!Y1005)</f>
        <v>*</v>
      </c>
      <c r="C1002" s="94" t="str">
        <f>IF(SP_SUL!B1005="","*",SP_SUL!B1005)</f>
        <v>*</v>
      </c>
      <c r="D1002" s="93" t="str">
        <f>IF(SP_SUL!D1005="","*",SP_SUL!D1005)</f>
        <v>*</v>
      </c>
      <c r="E1002" s="93" t="str">
        <f>IF(SP_SUL!H1005="","*",SP_SUL!H1005)</f>
        <v>*</v>
      </c>
      <c r="F1002" s="99" t="str">
        <f>IF(SP_SUL!M1005="","*",SP_SUL!M1005)</f>
        <v>*</v>
      </c>
      <c r="G1002" s="94" t="str">
        <f>IF(SP_SUL!I1005="","*",SP_SUL!I1005)</f>
        <v>*</v>
      </c>
      <c r="H1002" s="94" t="str">
        <f>IF(SP_SUL!AB1005="","*",SP_SUL!AB1005)</f>
        <v>*</v>
      </c>
      <c r="I1002" s="94" t="str">
        <f>IF(SP_SUL!AC1005="","*",SP_SUL!AC1005)</f>
        <v>*</v>
      </c>
      <c r="J1002" s="95" t="str">
        <f>IF(SP_SUL!AA1005="","*",SP_SUL!AA1005)</f>
        <v>*</v>
      </c>
      <c r="K1002" s="96" t="str">
        <f>IF(SP_SUL!AD1005="","*",SP_SUL!AD1005)</f>
        <v>*</v>
      </c>
    </row>
    <row r="1003" spans="2:11" hidden="1">
      <c r="B1003" s="93" t="str">
        <f>IF(SP_SUL!Y1006="","*",SP_SUL!Y1006)</f>
        <v>*</v>
      </c>
      <c r="C1003" s="94" t="str">
        <f>IF(SP_SUL!B1006="","*",SP_SUL!B1006)</f>
        <v>*</v>
      </c>
      <c r="D1003" s="93" t="str">
        <f>IF(SP_SUL!D1006="","*",SP_SUL!D1006)</f>
        <v>*</v>
      </c>
      <c r="E1003" s="93" t="str">
        <f>IF(SP_SUL!H1006="","*",SP_SUL!H1006)</f>
        <v>*</v>
      </c>
      <c r="F1003" s="99" t="str">
        <f>IF(SP_SUL!M1006="","*",SP_SUL!M1006)</f>
        <v>*</v>
      </c>
      <c r="G1003" s="94" t="str">
        <f>IF(SP_SUL!I1006="","*",SP_SUL!I1006)</f>
        <v>*</v>
      </c>
      <c r="H1003" s="94" t="str">
        <f>IF(SP_SUL!AB1006="","*",SP_SUL!AB1006)</f>
        <v>*</v>
      </c>
      <c r="I1003" s="94" t="str">
        <f>IF(SP_SUL!AC1006="","*",SP_SUL!AC1006)</f>
        <v>*</v>
      </c>
      <c r="J1003" s="95" t="str">
        <f>IF(SP_SUL!AA1006="","*",SP_SUL!AA1006)</f>
        <v>*</v>
      </c>
      <c r="K1003" s="96" t="str">
        <f>IF(SP_SUL!AD1006="","*",SP_SUL!AD1006)</f>
        <v>*</v>
      </c>
    </row>
    <row r="1004" spans="2:11" hidden="1">
      <c r="B1004" s="93" t="str">
        <f>IF(SP_SUL!Y1007="","*",SP_SUL!Y1007)</f>
        <v>*</v>
      </c>
      <c r="C1004" s="94" t="str">
        <f>IF(SP_SUL!B1007="","*",SP_SUL!B1007)</f>
        <v>*</v>
      </c>
      <c r="D1004" s="93" t="str">
        <f>IF(SP_SUL!D1007="","*",SP_SUL!D1007)</f>
        <v>*</v>
      </c>
      <c r="E1004" s="93" t="str">
        <f>IF(SP_SUL!H1007="","*",SP_SUL!H1007)</f>
        <v>*</v>
      </c>
      <c r="F1004" s="99" t="str">
        <f>IF(SP_SUL!M1007="","*",SP_SUL!M1007)</f>
        <v>*</v>
      </c>
      <c r="G1004" s="94" t="str">
        <f>IF(SP_SUL!I1007="","*",SP_SUL!I1007)</f>
        <v>*</v>
      </c>
      <c r="H1004" s="94" t="str">
        <f>IF(SP_SUL!AB1007="","*",SP_SUL!AB1007)</f>
        <v>*</v>
      </c>
      <c r="I1004" s="94" t="str">
        <f>IF(SP_SUL!AC1007="","*",SP_SUL!AC1007)</f>
        <v>*</v>
      </c>
      <c r="J1004" s="95" t="str">
        <f>IF(SP_SUL!AA1007="","*",SP_SUL!AA1007)</f>
        <v>*</v>
      </c>
      <c r="K1004" s="96" t="str">
        <f>IF(SP_SUL!AD1007="","*",SP_SUL!AD1007)</f>
        <v>*</v>
      </c>
    </row>
    <row r="1005" spans="2:11" hidden="1">
      <c r="B1005" s="93" t="str">
        <f>IF(SP_SUL!Y1008="","*",SP_SUL!Y1008)</f>
        <v>*</v>
      </c>
      <c r="C1005" s="94" t="str">
        <f>IF(SP_SUL!B1008="","*",SP_SUL!B1008)</f>
        <v>*</v>
      </c>
      <c r="D1005" s="93" t="str">
        <f>IF(SP_SUL!D1008="","*",SP_SUL!D1008)</f>
        <v>*</v>
      </c>
      <c r="E1005" s="93" t="str">
        <f>IF(SP_SUL!H1008="","*",SP_SUL!H1008)</f>
        <v>*</v>
      </c>
      <c r="F1005" s="99" t="str">
        <f>IF(SP_SUL!M1008="","*",SP_SUL!M1008)</f>
        <v>*</v>
      </c>
      <c r="G1005" s="94" t="str">
        <f>IF(SP_SUL!I1008="","*",SP_SUL!I1008)</f>
        <v>*</v>
      </c>
      <c r="H1005" s="94" t="str">
        <f>IF(SP_SUL!AB1008="","*",SP_SUL!AB1008)</f>
        <v>*</v>
      </c>
      <c r="I1005" s="94" t="str">
        <f>IF(SP_SUL!AC1008="","*",SP_SUL!AC1008)</f>
        <v>*</v>
      </c>
      <c r="J1005" s="95" t="str">
        <f>IF(SP_SUL!AA1008="","*",SP_SUL!AA1008)</f>
        <v>*</v>
      </c>
      <c r="K1005" s="96" t="str">
        <f>IF(SP_SUL!AD1008="","*",SP_SUL!AD1008)</f>
        <v>*</v>
      </c>
    </row>
    <row r="1006" spans="2:11" hidden="1">
      <c r="B1006" s="93" t="str">
        <f>IF(SP_SUL!Y1009="","*",SP_SUL!Y1009)</f>
        <v>*</v>
      </c>
      <c r="C1006" s="94" t="str">
        <f>IF(SP_SUL!B1009="","*",SP_SUL!B1009)</f>
        <v>*</v>
      </c>
      <c r="D1006" s="93" t="str">
        <f>IF(SP_SUL!D1009="","*",SP_SUL!D1009)</f>
        <v>*</v>
      </c>
      <c r="E1006" s="93" t="str">
        <f>IF(SP_SUL!H1009="","*",SP_SUL!H1009)</f>
        <v>*</v>
      </c>
      <c r="F1006" s="99" t="str">
        <f>IF(SP_SUL!M1009="","*",SP_SUL!M1009)</f>
        <v>*</v>
      </c>
      <c r="G1006" s="94" t="str">
        <f>IF(SP_SUL!I1009="","*",SP_SUL!I1009)</f>
        <v>*</v>
      </c>
      <c r="H1006" s="94" t="str">
        <f>IF(SP_SUL!AB1009="","*",SP_SUL!AB1009)</f>
        <v>*</v>
      </c>
      <c r="I1006" s="94" t="str">
        <f>IF(SP_SUL!AC1009="","*",SP_SUL!AC1009)</f>
        <v>*</v>
      </c>
      <c r="J1006" s="95" t="str">
        <f>IF(SP_SUL!AA1009="","*",SP_SUL!AA1009)</f>
        <v>*</v>
      </c>
      <c r="K1006" s="96" t="str">
        <f>IF(SP_SUL!AD1009="","*",SP_SUL!AD1009)</f>
        <v>*</v>
      </c>
    </row>
    <row r="1007" spans="2:11" hidden="1">
      <c r="B1007" s="93" t="str">
        <f>IF(SP_SUL!Y1010="","*",SP_SUL!Y1010)</f>
        <v>*</v>
      </c>
      <c r="C1007" s="94" t="str">
        <f>IF(SP_SUL!B1010="","*",SP_SUL!B1010)</f>
        <v>*</v>
      </c>
      <c r="D1007" s="93" t="str">
        <f>IF(SP_SUL!D1010="","*",SP_SUL!D1010)</f>
        <v>*</v>
      </c>
      <c r="E1007" s="93" t="str">
        <f>IF(SP_SUL!H1010="","*",SP_SUL!H1010)</f>
        <v>*</v>
      </c>
      <c r="F1007" s="99" t="str">
        <f>IF(SP_SUL!M1010="","*",SP_SUL!M1010)</f>
        <v>*</v>
      </c>
      <c r="G1007" s="94" t="str">
        <f>IF(SP_SUL!I1010="","*",SP_SUL!I1010)</f>
        <v>*</v>
      </c>
      <c r="H1007" s="94" t="str">
        <f>IF(SP_SUL!AB1010="","*",SP_SUL!AB1010)</f>
        <v>*</v>
      </c>
      <c r="I1007" s="94" t="str">
        <f>IF(SP_SUL!AC1010="","*",SP_SUL!AC1010)</f>
        <v>*</v>
      </c>
      <c r="J1007" s="95" t="str">
        <f>IF(SP_SUL!AA1010="","*",SP_SUL!AA1010)</f>
        <v>*</v>
      </c>
      <c r="K1007" s="96" t="e">
        <f>IF(SP_SUL!#REF!="","*",SP_SUL!#REF!)</f>
        <v>#REF!</v>
      </c>
    </row>
    <row r="1008" spans="2:11" hidden="1">
      <c r="B1008" s="93" t="str">
        <f>IF(SP_SUL!Y1011="","*",SP_SUL!Y1011)</f>
        <v>*</v>
      </c>
      <c r="C1008" s="94" t="str">
        <f>IF(SP_SUL!B1011="","*",SP_SUL!B1011)</f>
        <v>*</v>
      </c>
      <c r="D1008" s="93" t="str">
        <f>IF(SP_SUL!D1011="","*",SP_SUL!D1011)</f>
        <v>*</v>
      </c>
      <c r="E1008" s="93" t="str">
        <f>IF(SP_SUL!H1011="","*",SP_SUL!H1011)</f>
        <v>*</v>
      </c>
      <c r="F1008" s="99" t="str">
        <f>IF(SP_SUL!M1011="","*",SP_SUL!M1011)</f>
        <v>*</v>
      </c>
      <c r="G1008" s="94" t="str">
        <f>IF(SP_SUL!I1011="","*",SP_SUL!I1011)</f>
        <v>*</v>
      </c>
      <c r="H1008" s="94" t="str">
        <f>IF(SP_SUL!AB1011="","*",SP_SUL!AB1011)</f>
        <v>*</v>
      </c>
      <c r="I1008" s="94" t="str">
        <f>IF(SP_SUL!AC1011="","*",SP_SUL!AC1011)</f>
        <v>*</v>
      </c>
      <c r="J1008" s="95" t="str">
        <f>IF(SP_SUL!AA1011="","*",SP_SUL!AA1011)</f>
        <v>*</v>
      </c>
      <c r="K1008" s="96" t="str">
        <f>IF(SP_SUL!AD1011="","*",SP_SUL!AD1011)</f>
        <v>*</v>
      </c>
    </row>
    <row r="1009" spans="2:11" hidden="1">
      <c r="B1009" s="93" t="str">
        <f>IF(SP_SUL!Y1012="","*",SP_SUL!Y1012)</f>
        <v>*</v>
      </c>
      <c r="C1009" s="94" t="str">
        <f>IF(SP_SUL!B1012="","*",SP_SUL!B1012)</f>
        <v>*</v>
      </c>
      <c r="D1009" s="93" t="str">
        <f>IF(SP_SUL!D1012="","*",SP_SUL!D1012)</f>
        <v>*</v>
      </c>
      <c r="E1009" s="93" t="str">
        <f>IF(SP_SUL!H1012="","*",SP_SUL!H1012)</f>
        <v>*</v>
      </c>
      <c r="F1009" s="99" t="str">
        <f>IF(SP_SUL!M1012="","*",SP_SUL!M1012)</f>
        <v>*</v>
      </c>
      <c r="G1009" s="94" t="str">
        <f>IF(SP_SUL!I1012="","*",SP_SUL!I1012)</f>
        <v>*</v>
      </c>
      <c r="H1009" s="94" t="str">
        <f>IF(SP_SUL!AB1012="","*",SP_SUL!AB1012)</f>
        <v>*</v>
      </c>
      <c r="I1009" s="94" t="str">
        <f>IF(SP_SUL!AC1012="","*",SP_SUL!AC1012)</f>
        <v>*</v>
      </c>
      <c r="J1009" s="95" t="str">
        <f>IF(SP_SUL!AA1012="","*",SP_SUL!AA1012)</f>
        <v>*</v>
      </c>
      <c r="K1009" s="96" t="str">
        <f>IF(SP_SUL!AD1012="","*",SP_SUL!AD1012)</f>
        <v>*</v>
      </c>
    </row>
    <row r="1010" spans="2:11" hidden="1">
      <c r="B1010" s="93" t="str">
        <f>IF(SP_SUL!Y1013="","*",SP_SUL!Y1013)</f>
        <v>*</v>
      </c>
      <c r="C1010" s="94" t="str">
        <f>IF(SP_SUL!B1013="","*",SP_SUL!B1013)</f>
        <v>*</v>
      </c>
      <c r="D1010" s="93" t="str">
        <f>IF(SP_SUL!D1013="","*",SP_SUL!D1013)</f>
        <v>*</v>
      </c>
      <c r="E1010" s="93" t="str">
        <f>IF(SP_SUL!H1013="","*",SP_SUL!H1013)</f>
        <v>*</v>
      </c>
      <c r="F1010" s="99" t="str">
        <f>IF(SP_SUL!M1013="","*",SP_SUL!M1013)</f>
        <v>*</v>
      </c>
      <c r="G1010" s="94" t="str">
        <f>IF(SP_SUL!I1013="","*",SP_SUL!I1013)</f>
        <v>*</v>
      </c>
      <c r="H1010" s="94" t="str">
        <f>IF(SP_SUL!AB1013="","*",SP_SUL!AB1013)</f>
        <v>*</v>
      </c>
      <c r="I1010" s="94" t="str">
        <f>IF(SP_SUL!AC1013="","*",SP_SUL!AC1013)</f>
        <v>*</v>
      </c>
      <c r="J1010" s="95" t="str">
        <f>IF(SP_SUL!AA1013="","*",SP_SUL!AA1013)</f>
        <v>*</v>
      </c>
      <c r="K1010" s="96" t="str">
        <f>IF(SP_SUL!AD1013="","*",SP_SUL!AD1013)</f>
        <v>*</v>
      </c>
    </row>
    <row r="1011" spans="2:11" hidden="1">
      <c r="B1011" s="93" t="str">
        <f>IF(SP_SUL!Y1014="","*",SP_SUL!Y1014)</f>
        <v>*</v>
      </c>
      <c r="C1011" s="94" t="str">
        <f>IF(SP_SUL!B1014="","*",SP_SUL!B1014)</f>
        <v>*</v>
      </c>
      <c r="D1011" s="93" t="str">
        <f>IF(SP_SUL!D1014="","*",SP_SUL!D1014)</f>
        <v>*</v>
      </c>
      <c r="E1011" s="93" t="str">
        <f>IF(SP_SUL!H1014="","*",SP_SUL!H1014)</f>
        <v>*</v>
      </c>
      <c r="F1011" s="99" t="str">
        <f>IF(SP_SUL!M1014="","*",SP_SUL!M1014)</f>
        <v>*</v>
      </c>
      <c r="G1011" s="94" t="str">
        <f>IF(SP_SUL!I1014="","*",SP_SUL!I1014)</f>
        <v>*</v>
      </c>
      <c r="H1011" s="94" t="str">
        <f>IF(SP_SUL!AB1014="","*",SP_SUL!AB1014)</f>
        <v>*</v>
      </c>
      <c r="I1011" s="94" t="str">
        <f>IF(SP_SUL!AC1014="","*",SP_SUL!AC1014)</f>
        <v>*</v>
      </c>
      <c r="J1011" s="95" t="str">
        <f>IF(SP_SUL!AA1014="","*",SP_SUL!AA1014)</f>
        <v>*</v>
      </c>
      <c r="K1011" s="96" t="str">
        <f>IF(SP_SUL!AD1014="","*",SP_SUL!AD1014)</f>
        <v>*</v>
      </c>
    </row>
    <row r="1012" spans="2:11" hidden="1">
      <c r="B1012" s="93" t="str">
        <f>IF(SP_SUL!Y1015="","*",SP_SUL!Y1015)</f>
        <v>*</v>
      </c>
      <c r="C1012" s="94" t="str">
        <f>IF(SP_SUL!B1015="","*",SP_SUL!B1015)</f>
        <v>*</v>
      </c>
      <c r="D1012" s="93" t="str">
        <f>IF(SP_SUL!D1015="","*",SP_SUL!D1015)</f>
        <v>*</v>
      </c>
      <c r="E1012" s="93" t="str">
        <f>IF(SP_SUL!H1015="","*",SP_SUL!H1015)</f>
        <v>*</v>
      </c>
      <c r="F1012" s="99" t="str">
        <f>IF(SP_SUL!M1015="","*",SP_SUL!M1015)</f>
        <v>*</v>
      </c>
      <c r="G1012" s="94" t="str">
        <f>IF(SP_SUL!I1015="","*",SP_SUL!I1015)</f>
        <v>*</v>
      </c>
      <c r="H1012" s="94" t="str">
        <f>IF(SP_SUL!AB1015="","*",SP_SUL!AB1015)</f>
        <v>*</v>
      </c>
      <c r="I1012" s="94" t="str">
        <f>IF(SP_SUL!AC1015="","*",SP_SUL!AC1015)</f>
        <v>*</v>
      </c>
      <c r="J1012" s="95" t="str">
        <f>IF(SP_SUL!AA1015="","*",SP_SUL!AA1015)</f>
        <v>*</v>
      </c>
      <c r="K1012" s="96" t="str">
        <f>IF(SP_SUL!AD1015="","*",SP_SUL!AD1015)</f>
        <v>*</v>
      </c>
    </row>
    <row r="1013" spans="2:11" hidden="1">
      <c r="B1013" s="93" t="str">
        <f>IF(SP_SUL!Y1016="","*",SP_SUL!Y1016)</f>
        <v>*</v>
      </c>
      <c r="C1013" s="94" t="str">
        <f>IF(SP_SUL!B1016="","*",SP_SUL!B1016)</f>
        <v>*</v>
      </c>
      <c r="D1013" s="93" t="str">
        <f>IF(SP_SUL!D1016="","*",SP_SUL!D1016)</f>
        <v>*</v>
      </c>
      <c r="E1013" s="93" t="str">
        <f>IF(SP_SUL!H1016="","*",SP_SUL!H1016)</f>
        <v>*</v>
      </c>
      <c r="F1013" s="99" t="str">
        <f>IF(SP_SUL!M1016="","*",SP_SUL!M1016)</f>
        <v>*</v>
      </c>
      <c r="G1013" s="94" t="str">
        <f>IF(SP_SUL!I1016="","*",SP_SUL!I1016)</f>
        <v>*</v>
      </c>
      <c r="H1013" s="94" t="str">
        <f>IF(SP_SUL!AB1016="","*",SP_SUL!AB1016)</f>
        <v>*</v>
      </c>
      <c r="I1013" s="94" t="str">
        <f>IF(SP_SUL!AC1016="","*",SP_SUL!AC1016)</f>
        <v>*</v>
      </c>
      <c r="J1013" s="95" t="str">
        <f>IF(SP_SUL!AA1016="","*",SP_SUL!AA1016)</f>
        <v>*</v>
      </c>
      <c r="K1013" s="96" t="str">
        <f>IF(SP_SUL!AD1010="","*",SP_SUL!AD1010)</f>
        <v>*</v>
      </c>
    </row>
    <row r="1014" spans="2:11" hidden="1">
      <c r="B1014" s="93" t="str">
        <f>IF(SP_SUL!Y1017="","*",SP_SUL!Y1017)</f>
        <v>*</v>
      </c>
      <c r="C1014" s="94" t="str">
        <f>IF(SP_SUL!B1017="","*",SP_SUL!B1017)</f>
        <v>*</v>
      </c>
      <c r="D1014" s="93" t="str">
        <f>IF(SP_SUL!D1017="","*",SP_SUL!D1017)</f>
        <v>*</v>
      </c>
      <c r="E1014" s="93" t="str">
        <f>IF(SP_SUL!H1017="","*",SP_SUL!H1017)</f>
        <v>*</v>
      </c>
      <c r="F1014" s="99" t="str">
        <f>IF(SP_SUL!M1017="","*",SP_SUL!M1017)</f>
        <v>*</v>
      </c>
      <c r="G1014" s="94" t="str">
        <f>IF(SP_SUL!I1017="","*",SP_SUL!I1017)</f>
        <v>*</v>
      </c>
      <c r="H1014" s="94" t="str">
        <f>IF(SP_SUL!AB1017="","*",SP_SUL!AB1017)</f>
        <v>*</v>
      </c>
      <c r="I1014" s="94" t="str">
        <f>IF(SP_SUL!AC1017="","*",SP_SUL!AC1017)</f>
        <v>*</v>
      </c>
      <c r="J1014" s="95" t="str">
        <f>IF(SP_SUL!AA1017="","*",SP_SUL!AA1017)</f>
        <v>*</v>
      </c>
      <c r="K1014" s="96" t="str">
        <f>IF(SP_SUL!AD1017="","*",SP_SUL!AD1017)</f>
        <v>*</v>
      </c>
    </row>
    <row r="1015" spans="2:11" hidden="1">
      <c r="B1015" s="93" t="str">
        <f>IF(SP_SUL!Y1018="","*",SP_SUL!Y1018)</f>
        <v>*</v>
      </c>
      <c r="C1015" s="94" t="str">
        <f>IF(SP_SUL!B1018="","*",SP_SUL!B1018)</f>
        <v>*</v>
      </c>
      <c r="D1015" s="93" t="str">
        <f>IF(SP_SUL!D1018="","*",SP_SUL!D1018)</f>
        <v>*</v>
      </c>
      <c r="E1015" s="93" t="str">
        <f>IF(SP_SUL!H1018="","*",SP_SUL!H1018)</f>
        <v>*</v>
      </c>
      <c r="F1015" s="99" t="str">
        <f>IF(SP_SUL!M1018="","*",SP_SUL!M1018)</f>
        <v>*</v>
      </c>
      <c r="G1015" s="94" t="str">
        <f>IF(SP_SUL!I1018="","*",SP_SUL!I1018)</f>
        <v>*</v>
      </c>
      <c r="H1015" s="94" t="str">
        <f>IF(SP_SUL!AB1018="","*",SP_SUL!AB1018)</f>
        <v>*</v>
      </c>
      <c r="I1015" s="94" t="str">
        <f>IF(SP_SUL!AC1018="","*",SP_SUL!AC1018)</f>
        <v>*</v>
      </c>
      <c r="J1015" s="95" t="str">
        <f>IF(SP_SUL!AA1018="","*",SP_SUL!AA1018)</f>
        <v>*</v>
      </c>
      <c r="K1015" s="96" t="str">
        <f>IF(SP_SUL!AD1018="","*",SP_SUL!AD1018)</f>
        <v>*</v>
      </c>
    </row>
    <row r="1016" spans="2:11" hidden="1">
      <c r="B1016" s="93" t="str">
        <f>IF(SP_SUL!Y1019="","*",SP_SUL!Y1019)</f>
        <v>*</v>
      </c>
      <c r="C1016" s="94" t="str">
        <f>IF(SP_SUL!B1019="","*",SP_SUL!B1019)</f>
        <v>*</v>
      </c>
      <c r="D1016" s="93" t="str">
        <f>IF(SP_SUL!D1019="","*",SP_SUL!D1019)</f>
        <v>*</v>
      </c>
      <c r="E1016" s="93" t="str">
        <f>IF(SP_SUL!H1019="","*",SP_SUL!H1019)</f>
        <v>*</v>
      </c>
      <c r="F1016" s="99" t="str">
        <f>IF(SP_SUL!M1019="","*",SP_SUL!M1019)</f>
        <v>*</v>
      </c>
      <c r="G1016" s="94" t="str">
        <f>IF(SP_SUL!I1019="","*",SP_SUL!I1019)</f>
        <v>*</v>
      </c>
      <c r="H1016" s="94" t="str">
        <f>IF(SP_SUL!AB1019="","*",SP_SUL!AB1019)</f>
        <v>*</v>
      </c>
      <c r="I1016" s="94" t="str">
        <f>IF(SP_SUL!AC1019="","*",SP_SUL!AC1019)</f>
        <v>*</v>
      </c>
      <c r="J1016" s="95" t="str">
        <f>IF(SP_SUL!AA1019="","*",SP_SUL!AA1019)</f>
        <v>*</v>
      </c>
      <c r="K1016" s="96" t="str">
        <f>IF(SP_SUL!AD1019="","*",SP_SUL!AD1019)</f>
        <v>*</v>
      </c>
    </row>
    <row r="1017" spans="2:11" hidden="1">
      <c r="B1017" s="93" t="str">
        <f>IF(SP_SUL!Y1020="","*",SP_SUL!Y1020)</f>
        <v>*</v>
      </c>
      <c r="C1017" s="94" t="str">
        <f>IF(SP_SUL!B1020="","*",SP_SUL!B1020)</f>
        <v>*</v>
      </c>
      <c r="D1017" s="93" t="str">
        <f>IF(SP_SUL!D1020="","*",SP_SUL!D1020)</f>
        <v>*</v>
      </c>
      <c r="E1017" s="93" t="str">
        <f>IF(SP_SUL!H1020="","*",SP_SUL!H1020)</f>
        <v>*</v>
      </c>
      <c r="F1017" s="99" t="str">
        <f>IF(SP_SUL!M1020="","*",SP_SUL!M1020)</f>
        <v>*</v>
      </c>
      <c r="G1017" s="94" t="str">
        <f>IF(SP_SUL!I1020="","*",SP_SUL!I1020)</f>
        <v>*</v>
      </c>
      <c r="H1017" s="94" t="str">
        <f>IF(SP_SUL!AB1020="","*",SP_SUL!AB1020)</f>
        <v>*</v>
      </c>
      <c r="I1017" s="94" t="str">
        <f>IF(SP_SUL!AC1020="","*",SP_SUL!AC1020)</f>
        <v>*</v>
      </c>
      <c r="J1017" s="95" t="str">
        <f>IF(SP_SUL!AA1020="","*",SP_SUL!AA1020)</f>
        <v>*</v>
      </c>
      <c r="K1017" s="96" t="str">
        <f>IF(SP_SUL!AD1020="","*",SP_SUL!AD1020)</f>
        <v>*</v>
      </c>
    </row>
    <row r="1018" spans="2:11" hidden="1">
      <c r="B1018" s="93" t="str">
        <f>IF(SP_SUL!Y1021="","*",SP_SUL!Y1021)</f>
        <v>*</v>
      </c>
      <c r="C1018" s="94" t="str">
        <f>IF(SP_SUL!B1021="","*",SP_SUL!B1021)</f>
        <v>*</v>
      </c>
      <c r="D1018" s="93" t="str">
        <f>IF(SP_SUL!D1021="","*",SP_SUL!D1021)</f>
        <v>*</v>
      </c>
      <c r="E1018" s="93" t="str">
        <f>IF(SP_SUL!H1021="","*",SP_SUL!H1021)</f>
        <v>*</v>
      </c>
      <c r="F1018" s="99" t="str">
        <f>IF(SP_SUL!M1021="","*",SP_SUL!M1021)</f>
        <v>*</v>
      </c>
      <c r="G1018" s="94" t="str">
        <f>IF(SP_SUL!I1021="","*",SP_SUL!I1021)</f>
        <v>*</v>
      </c>
      <c r="H1018" s="94" t="str">
        <f>IF(SP_SUL!AB1021="","*",SP_SUL!AB1021)</f>
        <v>*</v>
      </c>
      <c r="I1018" s="94" t="str">
        <f>IF(SP_SUL!AC1021="","*",SP_SUL!AC1021)</f>
        <v>*</v>
      </c>
      <c r="J1018" s="95" t="str">
        <f>IF(SP_SUL!AA1021="","*",SP_SUL!AA1021)</f>
        <v>*</v>
      </c>
      <c r="K1018" s="96" t="str">
        <f>IF(SP_SUL!AD1021="","*",SP_SUL!AD1021)</f>
        <v>*</v>
      </c>
    </row>
    <row r="1019" spans="2:11" hidden="1">
      <c r="B1019" s="93" t="str">
        <f>IF(SP_SUL!Y1022="","*",SP_SUL!Y1022)</f>
        <v>*</v>
      </c>
      <c r="C1019" s="94" t="str">
        <f>IF(SP_SUL!B1022="","*",SP_SUL!B1022)</f>
        <v>*</v>
      </c>
      <c r="D1019" s="93" t="str">
        <f>IF(SP_SUL!D1022="","*",SP_SUL!D1022)</f>
        <v>*</v>
      </c>
      <c r="E1019" s="93" t="str">
        <f>IF(SP_SUL!H1022="","*",SP_SUL!H1022)</f>
        <v>*</v>
      </c>
      <c r="F1019" s="99" t="str">
        <f>IF(SP_SUL!M1022="","*",SP_SUL!M1022)</f>
        <v>*</v>
      </c>
      <c r="G1019" s="94" t="str">
        <f>IF(SP_SUL!I1022="","*",SP_SUL!I1022)</f>
        <v>*</v>
      </c>
      <c r="H1019" s="94" t="str">
        <f>IF(SP_SUL!AB1022="","*",SP_SUL!AB1022)</f>
        <v>*</v>
      </c>
      <c r="I1019" s="94" t="str">
        <f>IF(SP_SUL!AC1022="","*",SP_SUL!AC1022)</f>
        <v>*</v>
      </c>
      <c r="J1019" s="95" t="str">
        <f>IF(SP_SUL!AA1022="","*",SP_SUL!AA1022)</f>
        <v>*</v>
      </c>
      <c r="K1019" s="96" t="str">
        <f>IF(SP_SUL!AD1022="","*",SP_SUL!AD1022)</f>
        <v>*</v>
      </c>
    </row>
    <row r="1020" spans="2:11" hidden="1">
      <c r="B1020" s="93" t="str">
        <f>IF(SP_SUL!Y1023="","*",SP_SUL!Y1023)</f>
        <v>*</v>
      </c>
      <c r="C1020" s="94" t="str">
        <f>IF(SP_SUL!B1023="","*",SP_SUL!B1023)</f>
        <v>*</v>
      </c>
      <c r="D1020" s="93" t="str">
        <f>IF(SP_SUL!D1023="","*",SP_SUL!D1023)</f>
        <v>*</v>
      </c>
      <c r="E1020" s="93" t="str">
        <f>IF(SP_SUL!H1023="","*",SP_SUL!H1023)</f>
        <v>*</v>
      </c>
      <c r="F1020" s="99" t="str">
        <f>IF(SP_SUL!M1023="","*",SP_SUL!M1023)</f>
        <v>*</v>
      </c>
      <c r="G1020" s="94" t="str">
        <f>IF(SP_SUL!I1023="","*",SP_SUL!I1023)</f>
        <v>*</v>
      </c>
      <c r="H1020" s="94" t="str">
        <f>IF(SP_SUL!AB1023="","*",SP_SUL!AB1023)</f>
        <v>*</v>
      </c>
      <c r="I1020" s="94" t="str">
        <f>IF(SP_SUL!AC1023="","*",SP_SUL!AC1023)</f>
        <v>*</v>
      </c>
      <c r="J1020" s="95" t="str">
        <f>IF(SP_SUL!AA1023="","*",SP_SUL!AA1023)</f>
        <v>*</v>
      </c>
      <c r="K1020" s="96" t="str">
        <f>IF(SP_SUL!AD1023="","*",SP_SUL!AD1023)</f>
        <v>*</v>
      </c>
    </row>
    <row r="1021" spans="2:11" hidden="1">
      <c r="B1021" s="93" t="str">
        <f>IF(SP_SUL!Y1024="","*",SP_SUL!Y1024)</f>
        <v>*</v>
      </c>
      <c r="C1021" s="94" t="str">
        <f>IF(SP_SUL!B1024="","*",SP_SUL!B1024)</f>
        <v>*</v>
      </c>
      <c r="D1021" s="93" t="str">
        <f>IF(SP_SUL!D1024="","*",SP_SUL!D1024)</f>
        <v>*</v>
      </c>
      <c r="E1021" s="93" t="str">
        <f>IF(SP_SUL!H1024="","*",SP_SUL!H1024)</f>
        <v>*</v>
      </c>
      <c r="F1021" s="99" t="str">
        <f>IF(SP_SUL!M1024="","*",SP_SUL!M1024)</f>
        <v>*</v>
      </c>
      <c r="G1021" s="94" t="str">
        <f>IF(SP_SUL!I1024="","*",SP_SUL!I1024)</f>
        <v>*</v>
      </c>
      <c r="H1021" s="94" t="str">
        <f>IF(SP_SUL!AB1024="","*",SP_SUL!AB1024)</f>
        <v>*</v>
      </c>
      <c r="I1021" s="94" t="str">
        <f>IF(SP_SUL!AC1024="","*",SP_SUL!AC1024)</f>
        <v>*</v>
      </c>
      <c r="J1021" s="95" t="str">
        <f>IF(SP_SUL!AA1024="","*",SP_SUL!AA1024)</f>
        <v>*</v>
      </c>
      <c r="K1021" s="96" t="str">
        <f>IF(SP_SUL!AD1024="","*",SP_SUL!AD1024)</f>
        <v>*</v>
      </c>
    </row>
    <row r="1022" spans="2:11" hidden="1">
      <c r="B1022" s="93" t="str">
        <f>IF(SP_SUL!Y1025="","*",SP_SUL!Y1025)</f>
        <v>*</v>
      </c>
      <c r="C1022" s="94" t="str">
        <f>IF(SP_SUL!B1025="","*",SP_SUL!B1025)</f>
        <v>*</v>
      </c>
      <c r="D1022" s="93" t="str">
        <f>IF(SP_SUL!D1025="","*",SP_SUL!D1025)</f>
        <v>*</v>
      </c>
      <c r="E1022" s="93" t="str">
        <f>IF(SP_SUL!H1025="","*",SP_SUL!H1025)</f>
        <v>*</v>
      </c>
      <c r="F1022" s="99" t="str">
        <f>IF(SP_SUL!M1025="","*",SP_SUL!M1025)</f>
        <v>*</v>
      </c>
      <c r="G1022" s="94" t="str">
        <f>IF(SP_SUL!I1025="","*",SP_SUL!I1025)</f>
        <v>*</v>
      </c>
      <c r="H1022" s="94" t="str">
        <f>IF(SP_SUL!AB1025="","*",SP_SUL!AB1025)</f>
        <v>*</v>
      </c>
      <c r="I1022" s="94" t="str">
        <f>IF(SP_SUL!AC1025="","*",SP_SUL!AC1025)</f>
        <v>*</v>
      </c>
      <c r="J1022" s="95" t="str">
        <f>IF(SP_SUL!AA1025="","*",SP_SUL!AA1025)</f>
        <v>*</v>
      </c>
      <c r="K1022" s="96" t="str">
        <f>IF(SP_SUL!AD1025="","*",SP_SUL!AD1025)</f>
        <v>*</v>
      </c>
    </row>
    <row r="1023" spans="2:11" hidden="1">
      <c r="B1023" s="93" t="str">
        <f>IF(SP_SUL!Y1026="","*",SP_SUL!Y1026)</f>
        <v>*</v>
      </c>
      <c r="C1023" s="94" t="str">
        <f>IF(SP_SUL!B1026="","*",SP_SUL!B1026)</f>
        <v>*</v>
      </c>
      <c r="D1023" s="93" t="str">
        <f>IF(SP_SUL!D1026="","*",SP_SUL!D1026)</f>
        <v>*</v>
      </c>
      <c r="E1023" s="93" t="str">
        <f>IF(SP_SUL!H1026="","*",SP_SUL!H1026)</f>
        <v>*</v>
      </c>
      <c r="F1023" s="99" t="str">
        <f>IF(SP_SUL!M1026="","*",SP_SUL!M1026)</f>
        <v>*</v>
      </c>
      <c r="G1023" s="94" t="str">
        <f>IF(SP_SUL!I1026="","*",SP_SUL!I1026)</f>
        <v>*</v>
      </c>
      <c r="H1023" s="94" t="str">
        <f>IF(SP_SUL!AB1026="","*",SP_SUL!AB1026)</f>
        <v>*</v>
      </c>
      <c r="I1023" s="94" t="str">
        <f>IF(SP_SUL!AC1026="","*",SP_SUL!AC1026)</f>
        <v>*</v>
      </c>
      <c r="J1023" s="95" t="str">
        <f>IF(SP_SUL!AA1026="","*",SP_SUL!AA1026)</f>
        <v>*</v>
      </c>
      <c r="K1023" s="96" t="str">
        <f>IF(SP_SUL!AD1026="","*",SP_SUL!AD1026)</f>
        <v>*</v>
      </c>
    </row>
    <row r="1024" spans="2:11" hidden="1">
      <c r="B1024" s="93" t="str">
        <f>IF(SP_SUL!Y1027="","*",SP_SUL!Y1027)</f>
        <v>*</v>
      </c>
      <c r="C1024" s="94" t="str">
        <f>IF(SP_SUL!B1027="","*",SP_SUL!B1027)</f>
        <v>*</v>
      </c>
      <c r="D1024" s="93" t="str">
        <f>IF(SP_SUL!D1027="","*",SP_SUL!D1027)</f>
        <v>*</v>
      </c>
      <c r="E1024" s="93" t="str">
        <f>IF(SP_SUL!H1027="","*",SP_SUL!H1027)</f>
        <v>*</v>
      </c>
      <c r="F1024" s="99" t="str">
        <f>IF(SP_SUL!M1027="","*",SP_SUL!M1027)</f>
        <v>*</v>
      </c>
      <c r="G1024" s="94" t="str">
        <f>IF(SP_SUL!I1027="","*",SP_SUL!I1027)</f>
        <v>*</v>
      </c>
      <c r="H1024" s="94" t="str">
        <f>IF(SP_SUL!AB1027="","*",SP_SUL!AB1027)</f>
        <v>*</v>
      </c>
      <c r="I1024" s="94" t="str">
        <f>IF(SP_SUL!AC1027="","*",SP_SUL!AC1027)</f>
        <v>*</v>
      </c>
      <c r="J1024" s="95" t="str">
        <f>IF(SP_SUL!AA1027="","*",SP_SUL!AA1027)</f>
        <v>*</v>
      </c>
      <c r="K1024" s="96" t="str">
        <f>IF(SP_SUL!AD1027="","*",SP_SUL!AD1027)</f>
        <v>*</v>
      </c>
    </row>
    <row r="1025" spans="2:11" hidden="1">
      <c r="B1025" s="93" t="str">
        <f>IF(SP_SUL!Y1028="","*",SP_SUL!Y1028)</f>
        <v>*</v>
      </c>
      <c r="C1025" s="94" t="str">
        <f>IF(SP_SUL!B1028="","*",SP_SUL!B1028)</f>
        <v>*</v>
      </c>
      <c r="D1025" s="93" t="str">
        <f>IF(SP_SUL!D1028="","*",SP_SUL!D1028)</f>
        <v>*</v>
      </c>
      <c r="E1025" s="93" t="str">
        <f>IF(SP_SUL!H1028="","*",SP_SUL!H1028)</f>
        <v>*</v>
      </c>
      <c r="F1025" s="99" t="str">
        <f>IF(SP_SUL!M1028="","*",SP_SUL!M1028)</f>
        <v>*</v>
      </c>
      <c r="G1025" s="94" t="str">
        <f>IF(SP_SUL!I1028="","*",SP_SUL!I1028)</f>
        <v>*</v>
      </c>
      <c r="H1025" s="94" t="str">
        <f>IF(SP_SUL!AB1028="","*",SP_SUL!AB1028)</f>
        <v>*</v>
      </c>
      <c r="I1025" s="94" t="str">
        <f>IF(SP_SUL!AC1028="","*",SP_SUL!AC1028)</f>
        <v>*</v>
      </c>
      <c r="J1025" s="95" t="str">
        <f>IF(SP_SUL!AA1028="","*",SP_SUL!AA1028)</f>
        <v>*</v>
      </c>
      <c r="K1025" s="96" t="str">
        <f>IF(SP_SUL!AD1028="","*",SP_SUL!AD1028)</f>
        <v>*</v>
      </c>
    </row>
    <row r="1026" spans="2:11" hidden="1">
      <c r="B1026" s="93" t="str">
        <f>IF(SP_SUL!Y1029="","*",SP_SUL!Y1029)</f>
        <v>*</v>
      </c>
      <c r="C1026" s="94" t="str">
        <f>IF(SP_SUL!B1029="","*",SP_SUL!B1029)</f>
        <v>*</v>
      </c>
      <c r="D1026" s="93" t="str">
        <f>IF(SP_SUL!D1029="","*",SP_SUL!D1029)</f>
        <v>*</v>
      </c>
      <c r="E1026" s="93" t="str">
        <f>IF(SP_SUL!H1029="","*",SP_SUL!H1029)</f>
        <v>*</v>
      </c>
      <c r="F1026" s="99" t="str">
        <f>IF(SP_SUL!M1029="","*",SP_SUL!M1029)</f>
        <v>*</v>
      </c>
      <c r="G1026" s="94" t="str">
        <f>IF(SP_SUL!I1029="","*",SP_SUL!I1029)</f>
        <v>*</v>
      </c>
      <c r="H1026" s="94" t="str">
        <f>IF(SP_SUL!AB1029="","*",SP_SUL!AB1029)</f>
        <v>*</v>
      </c>
      <c r="I1026" s="94" t="str">
        <f>IF(SP_SUL!AC1029="","*",SP_SUL!AC1029)</f>
        <v>*</v>
      </c>
      <c r="J1026" s="95" t="str">
        <f>IF(SP_SUL!AA1029="","*",SP_SUL!AA1029)</f>
        <v>*</v>
      </c>
      <c r="K1026" s="96" t="str">
        <f>IF(SP_SUL!AD1029="","*",SP_SUL!AD1029)</f>
        <v>*</v>
      </c>
    </row>
    <row r="1027" spans="2:11" hidden="1">
      <c r="B1027" s="93" t="str">
        <f>IF(SP_SUL!Y1030="","*",SP_SUL!Y1030)</f>
        <v>*</v>
      </c>
      <c r="C1027" s="94" t="str">
        <f>IF(SP_SUL!B1030="","*",SP_SUL!B1030)</f>
        <v>*</v>
      </c>
      <c r="D1027" s="93" t="str">
        <f>IF(SP_SUL!D1030="","*",SP_SUL!D1030)</f>
        <v>*</v>
      </c>
      <c r="E1027" s="93" t="str">
        <f>IF(SP_SUL!H1030="","*",SP_SUL!H1030)</f>
        <v>*</v>
      </c>
      <c r="F1027" s="99" t="str">
        <f>IF(SP_SUL!M1030="","*",SP_SUL!M1030)</f>
        <v>*</v>
      </c>
      <c r="G1027" s="94" t="str">
        <f>IF(SP_SUL!I1030="","*",SP_SUL!I1030)</f>
        <v>*</v>
      </c>
      <c r="H1027" s="94" t="str">
        <f>IF(SP_SUL!AB1030="","*",SP_SUL!AB1030)</f>
        <v>*</v>
      </c>
      <c r="I1027" s="94" t="str">
        <f>IF(SP_SUL!AC1030="","*",SP_SUL!AC1030)</f>
        <v>*</v>
      </c>
      <c r="J1027" s="95" t="str">
        <f>IF(SP_SUL!AA1030="","*",SP_SUL!AA1030)</f>
        <v>*</v>
      </c>
      <c r="K1027" s="96" t="str">
        <f>IF(SP_SUL!AD1030="","*",SP_SUL!AD1030)</f>
        <v>*</v>
      </c>
    </row>
    <row r="1028" spans="2:11" hidden="1">
      <c r="B1028" s="93" t="str">
        <f>IF(SP_SUL!Y1031="","*",SP_SUL!Y1031)</f>
        <v>*</v>
      </c>
      <c r="C1028" s="94" t="str">
        <f>IF(SP_SUL!B1031="","*",SP_SUL!B1031)</f>
        <v>*</v>
      </c>
      <c r="D1028" s="93" t="str">
        <f>IF(SP_SUL!D1031="","*",SP_SUL!D1031)</f>
        <v>*</v>
      </c>
      <c r="E1028" s="93" t="str">
        <f>IF(SP_SUL!H1031="","*",SP_SUL!H1031)</f>
        <v>*</v>
      </c>
      <c r="F1028" s="99" t="str">
        <f>IF(SP_SUL!M1031="","*",SP_SUL!M1031)</f>
        <v>*</v>
      </c>
      <c r="G1028" s="94" t="str">
        <f>IF(SP_SUL!I1031="","*",SP_SUL!I1031)</f>
        <v>*</v>
      </c>
      <c r="H1028" s="94" t="str">
        <f>IF(SP_SUL!AB1031="","*",SP_SUL!AB1031)</f>
        <v>*</v>
      </c>
      <c r="I1028" s="94" t="str">
        <f>IF(SP_SUL!AC1031="","*",SP_SUL!AC1031)</f>
        <v>*</v>
      </c>
      <c r="J1028" s="95" t="str">
        <f>IF(SP_SUL!AA1031="","*",SP_SUL!AA1031)</f>
        <v>*</v>
      </c>
      <c r="K1028" s="96" t="str">
        <f>IF(SP_SUL!AD1031="","*",SP_SUL!AD1031)</f>
        <v>*</v>
      </c>
    </row>
    <row r="1029" spans="2:11" hidden="1">
      <c r="B1029" s="93" t="str">
        <f>IF(SP_SUL!Y1032="","*",SP_SUL!Y1032)</f>
        <v>*</v>
      </c>
      <c r="C1029" s="94" t="str">
        <f>IF(SP_SUL!B1032="","*",SP_SUL!B1032)</f>
        <v>*</v>
      </c>
      <c r="D1029" s="93" t="str">
        <f>IF(SP_SUL!D1032="","*",SP_SUL!D1032)</f>
        <v>*</v>
      </c>
      <c r="E1029" s="93" t="str">
        <f>IF(SP_SUL!H1032="","*",SP_SUL!H1032)</f>
        <v>*</v>
      </c>
      <c r="F1029" s="99" t="str">
        <f>IF(SP_SUL!M1032="","*",SP_SUL!M1032)</f>
        <v>*</v>
      </c>
      <c r="G1029" s="94" t="str">
        <f>IF(SP_SUL!I1032="","*",SP_SUL!I1032)</f>
        <v>*</v>
      </c>
      <c r="H1029" s="94" t="str">
        <f>IF(SP_SUL!AB1032="","*",SP_SUL!AB1032)</f>
        <v>*</v>
      </c>
      <c r="I1029" s="94" t="str">
        <f>IF(SP_SUL!AC1032="","*",SP_SUL!AC1032)</f>
        <v>*</v>
      </c>
      <c r="J1029" s="95" t="str">
        <f>IF(SP_SUL!AA1032="","*",SP_SUL!AA1032)</f>
        <v>*</v>
      </c>
      <c r="K1029" s="96" t="str">
        <f>IF(SP_SUL!AD1032="","*",SP_SUL!AD1032)</f>
        <v>*</v>
      </c>
    </row>
    <row r="1030" spans="2:11" hidden="1">
      <c r="B1030" s="93" t="str">
        <f>IF(SP_SUL!Y1033="","*",SP_SUL!Y1033)</f>
        <v>*</v>
      </c>
      <c r="C1030" s="94" t="str">
        <f>IF(SP_SUL!B1033="","*",SP_SUL!B1033)</f>
        <v>*</v>
      </c>
      <c r="D1030" s="93" t="str">
        <f>IF(SP_SUL!D1033="","*",SP_SUL!D1033)</f>
        <v>*</v>
      </c>
      <c r="E1030" s="93" t="str">
        <f>IF(SP_SUL!H1033="","*",SP_SUL!H1033)</f>
        <v>*</v>
      </c>
      <c r="F1030" s="99" t="str">
        <f>IF(SP_SUL!M1033="","*",SP_SUL!M1033)</f>
        <v>*</v>
      </c>
      <c r="G1030" s="94" t="str">
        <f>IF(SP_SUL!I1033="","*",SP_SUL!I1033)</f>
        <v>*</v>
      </c>
      <c r="H1030" s="94" t="str">
        <f>IF(SP_SUL!AB1033="","*",SP_SUL!AB1033)</f>
        <v>*</v>
      </c>
      <c r="I1030" s="94" t="str">
        <f>IF(SP_SUL!AC1033="","*",SP_SUL!AC1033)</f>
        <v>*</v>
      </c>
      <c r="J1030" s="95" t="str">
        <f>IF(SP_SUL!AA1033="","*",SP_SUL!AA1033)</f>
        <v>*</v>
      </c>
      <c r="K1030" s="96" t="str">
        <f>IF(SP_SUL!AD1033="","*",SP_SUL!AD1033)</f>
        <v>*</v>
      </c>
    </row>
    <row r="1031" spans="2:11" hidden="1">
      <c r="B1031" s="93" t="str">
        <f>IF(SP_SUL!Y1034="","*",SP_SUL!Y1034)</f>
        <v>*</v>
      </c>
      <c r="C1031" s="94" t="str">
        <f>IF(SP_SUL!B1034="","*",SP_SUL!B1034)</f>
        <v>*</v>
      </c>
      <c r="D1031" s="93" t="str">
        <f>IF(SP_SUL!D1034="","*",SP_SUL!D1034)</f>
        <v>*</v>
      </c>
      <c r="E1031" s="93" t="str">
        <f>IF(SP_SUL!H1034="","*",SP_SUL!H1034)</f>
        <v>*</v>
      </c>
      <c r="F1031" s="99" t="str">
        <f>IF(SP_SUL!M1034="","*",SP_SUL!M1034)</f>
        <v>*</v>
      </c>
      <c r="G1031" s="94" t="str">
        <f>IF(SP_SUL!I1034="","*",SP_SUL!I1034)</f>
        <v>*</v>
      </c>
      <c r="H1031" s="94" t="str">
        <f>IF(SP_SUL!AB1034="","*",SP_SUL!AB1034)</f>
        <v>*</v>
      </c>
      <c r="I1031" s="94" t="str">
        <f>IF(SP_SUL!AC1034="","*",SP_SUL!AC1034)</f>
        <v>*</v>
      </c>
      <c r="J1031" s="95" t="str">
        <f>IF(SP_SUL!AA1034="","*",SP_SUL!AA1034)</f>
        <v>*</v>
      </c>
      <c r="K1031" s="96" t="str">
        <f>IF(SP_SUL!AD1034="","*",SP_SUL!AD1034)</f>
        <v>*</v>
      </c>
    </row>
    <row r="1032" spans="2:11" hidden="1">
      <c r="B1032" s="93" t="str">
        <f>IF(SP_SUL!Y1035="","*",SP_SUL!Y1035)</f>
        <v>*</v>
      </c>
      <c r="C1032" s="94" t="str">
        <f>IF(SP_SUL!B1035="","*",SP_SUL!B1035)</f>
        <v>*</v>
      </c>
      <c r="D1032" s="93" t="str">
        <f>IF(SP_SUL!D1035="","*",SP_SUL!D1035)</f>
        <v>*</v>
      </c>
      <c r="E1032" s="93" t="str">
        <f>IF(SP_SUL!H1035="","*",SP_SUL!H1035)</f>
        <v>*</v>
      </c>
      <c r="F1032" s="99" t="str">
        <f>IF(SP_SUL!M1035="","*",SP_SUL!M1035)</f>
        <v>*</v>
      </c>
      <c r="G1032" s="94" t="str">
        <f>IF(SP_SUL!I1035="","*",SP_SUL!I1035)</f>
        <v>*</v>
      </c>
      <c r="H1032" s="94" t="str">
        <f>IF(SP_SUL!AB1035="","*",SP_SUL!AB1035)</f>
        <v>*</v>
      </c>
      <c r="I1032" s="94" t="str">
        <f>IF(SP_SUL!AC1035="","*",SP_SUL!AC1035)</f>
        <v>*</v>
      </c>
      <c r="J1032" s="95" t="str">
        <f>IF(SP_SUL!AA1035="","*",SP_SUL!AA1035)</f>
        <v>*</v>
      </c>
      <c r="K1032" s="96" t="str">
        <f>IF(SP_SUL!AD1035="","*",SP_SUL!AD1035)</f>
        <v>*</v>
      </c>
    </row>
    <row r="1033" spans="2:11" hidden="1">
      <c r="B1033" s="93" t="str">
        <f>IF(SP_SUL!Y1036="","*",SP_SUL!Y1036)</f>
        <v>*</v>
      </c>
      <c r="C1033" s="94" t="str">
        <f>IF(SP_SUL!B1036="","*",SP_SUL!B1036)</f>
        <v>*</v>
      </c>
      <c r="D1033" s="93" t="str">
        <f>IF(SP_SUL!D1036="","*",SP_SUL!D1036)</f>
        <v>*</v>
      </c>
      <c r="E1033" s="93" t="str">
        <f>IF(SP_SUL!H1036="","*",SP_SUL!H1036)</f>
        <v>*</v>
      </c>
      <c r="F1033" s="99" t="str">
        <f>IF(SP_SUL!M1036="","*",SP_SUL!M1036)</f>
        <v>*</v>
      </c>
      <c r="G1033" s="94" t="str">
        <f>IF(SP_SUL!I1036="","*",SP_SUL!I1036)</f>
        <v>*</v>
      </c>
      <c r="H1033" s="94" t="str">
        <f>IF(SP_SUL!AB1036="","*",SP_SUL!AB1036)</f>
        <v>*</v>
      </c>
      <c r="I1033" s="94" t="str">
        <f>IF(SP_SUL!AC1036="","*",SP_SUL!AC1036)</f>
        <v>*</v>
      </c>
      <c r="J1033" s="95" t="str">
        <f>IF(SP_SUL!AA1036="","*",SP_SUL!AA1036)</f>
        <v>*</v>
      </c>
      <c r="K1033" s="96" t="str">
        <f>IF(SP_SUL!AD1036="","*",SP_SUL!AD1036)</f>
        <v>*</v>
      </c>
    </row>
    <row r="1034" spans="2:11" hidden="1">
      <c r="B1034" s="93" t="str">
        <f>IF(SP_SUL!Y1037="","*",SP_SUL!Y1037)</f>
        <v>*</v>
      </c>
      <c r="C1034" s="94" t="str">
        <f>IF(SP_SUL!B1037="","*",SP_SUL!B1037)</f>
        <v>*</v>
      </c>
      <c r="D1034" s="93" t="str">
        <f>IF(SP_SUL!D1037="","*",SP_SUL!D1037)</f>
        <v>*</v>
      </c>
      <c r="E1034" s="93" t="str">
        <f>IF(SP_SUL!H1037="","*",SP_SUL!H1037)</f>
        <v>*</v>
      </c>
      <c r="F1034" s="99" t="str">
        <f>IF(SP_SUL!M1037="","*",SP_SUL!M1037)</f>
        <v>*</v>
      </c>
      <c r="G1034" s="94" t="str">
        <f>IF(SP_SUL!I1037="","*",SP_SUL!I1037)</f>
        <v>*</v>
      </c>
      <c r="H1034" s="94" t="str">
        <f>IF(SP_SUL!AB1037="","*",SP_SUL!AB1037)</f>
        <v>*</v>
      </c>
      <c r="I1034" s="94" t="str">
        <f>IF(SP_SUL!AC1037="","*",SP_SUL!AC1037)</f>
        <v>*</v>
      </c>
      <c r="J1034" s="95" t="str">
        <f>IF(SP_SUL!AA1037="","*",SP_SUL!AA1037)</f>
        <v>*</v>
      </c>
      <c r="K1034" s="96" t="str">
        <f>IF(SP_SUL!AD1037="","*",SP_SUL!AD1037)</f>
        <v>*</v>
      </c>
    </row>
    <row r="1035" spans="2:11" hidden="1">
      <c r="B1035" s="93" t="str">
        <f>IF(SP_SUL!Y1038="","*",SP_SUL!Y1038)</f>
        <v>*</v>
      </c>
      <c r="C1035" s="94" t="str">
        <f>IF(SP_SUL!B1038="","*",SP_SUL!B1038)</f>
        <v>*</v>
      </c>
      <c r="D1035" s="93" t="str">
        <f>IF(SP_SUL!D1038="","*",SP_SUL!D1038)</f>
        <v>*</v>
      </c>
      <c r="E1035" s="93" t="str">
        <f>IF(SP_SUL!H1038="","*",SP_SUL!H1038)</f>
        <v>*</v>
      </c>
      <c r="F1035" s="99" t="str">
        <f>IF(SP_SUL!M1038="","*",SP_SUL!M1038)</f>
        <v>*</v>
      </c>
      <c r="G1035" s="94" t="str">
        <f>IF(SP_SUL!I1038="","*",SP_SUL!I1038)</f>
        <v>*</v>
      </c>
      <c r="H1035" s="94" t="str">
        <f>IF(SP_SUL!AB1038="","*",SP_SUL!AB1038)</f>
        <v>*</v>
      </c>
      <c r="I1035" s="94" t="str">
        <f>IF(SP_SUL!AC1038="","*",SP_SUL!AC1038)</f>
        <v>*</v>
      </c>
      <c r="J1035" s="95" t="str">
        <f>IF(SP_SUL!AA1038="","*",SP_SUL!AA1038)</f>
        <v>*</v>
      </c>
      <c r="K1035" s="96" t="str">
        <f>IF(SP_SUL!AD1038="","*",SP_SUL!AD1038)</f>
        <v>*</v>
      </c>
    </row>
    <row r="1036" spans="2:11" hidden="1">
      <c r="B1036" s="93" t="str">
        <f>IF(SP_SUL!Y1039="","*",SP_SUL!Y1039)</f>
        <v>*</v>
      </c>
      <c r="C1036" s="94" t="str">
        <f>IF(SP_SUL!B1039="","*",SP_SUL!B1039)</f>
        <v>*</v>
      </c>
      <c r="D1036" s="93" t="str">
        <f>IF(SP_SUL!D1039="","*",SP_SUL!D1039)</f>
        <v>*</v>
      </c>
      <c r="E1036" s="93" t="str">
        <f>IF(SP_SUL!H1039="","*",SP_SUL!H1039)</f>
        <v>*</v>
      </c>
      <c r="F1036" s="99" t="str">
        <f>IF(SP_SUL!M1039="","*",SP_SUL!M1039)</f>
        <v>*</v>
      </c>
      <c r="G1036" s="94" t="str">
        <f>IF(SP_SUL!I1039="","*",SP_SUL!I1039)</f>
        <v>*</v>
      </c>
      <c r="H1036" s="94" t="str">
        <f>IF(SP_SUL!AB1039="","*",SP_SUL!AB1039)</f>
        <v>*</v>
      </c>
      <c r="I1036" s="94" t="str">
        <f>IF(SP_SUL!AC1039="","*",SP_SUL!AC1039)</f>
        <v>*</v>
      </c>
      <c r="J1036" s="95" t="str">
        <f>IF(SP_SUL!AA1039="","*",SP_SUL!AA1039)</f>
        <v>*</v>
      </c>
      <c r="K1036" s="96" t="str">
        <f>IF(SP_SUL!AD1039="","*",SP_SUL!AD1039)</f>
        <v>*</v>
      </c>
    </row>
    <row r="1037" spans="2:11" hidden="1">
      <c r="B1037" s="93" t="str">
        <f>IF(SP_SUL!Y1040="","*",SP_SUL!Y1040)</f>
        <v>*</v>
      </c>
      <c r="C1037" s="94" t="str">
        <f>IF(SP_SUL!B1040="","*",SP_SUL!B1040)</f>
        <v>*</v>
      </c>
      <c r="D1037" s="93" t="str">
        <f>IF(SP_SUL!D1040="","*",SP_SUL!D1040)</f>
        <v>*</v>
      </c>
      <c r="E1037" s="93" t="str">
        <f>IF(SP_SUL!H1040="","*",SP_SUL!H1040)</f>
        <v>*</v>
      </c>
      <c r="F1037" s="99" t="str">
        <f>IF(SP_SUL!M1040="","*",SP_SUL!M1040)</f>
        <v>*</v>
      </c>
      <c r="G1037" s="94" t="str">
        <f>IF(SP_SUL!I1040="","*",SP_SUL!I1040)</f>
        <v>*</v>
      </c>
      <c r="H1037" s="94" t="str">
        <f>IF(SP_SUL!AB1040="","*",SP_SUL!AB1040)</f>
        <v>*</v>
      </c>
      <c r="I1037" s="94" t="str">
        <f>IF(SP_SUL!AC1040="","*",SP_SUL!AC1040)</f>
        <v>*</v>
      </c>
      <c r="J1037" s="95" t="str">
        <f>IF(SP_SUL!AA1040="","*",SP_SUL!AA1040)</f>
        <v>*</v>
      </c>
      <c r="K1037" s="96" t="str">
        <f>IF(SP_SUL!AD1040="","*",SP_SUL!AD1040)</f>
        <v>*</v>
      </c>
    </row>
    <row r="1038" spans="2:11" hidden="1">
      <c r="B1038" s="93" t="str">
        <f>IF(SP_SUL!Y1041="","*",SP_SUL!Y1041)</f>
        <v>*</v>
      </c>
      <c r="C1038" s="94" t="str">
        <f>IF(SP_SUL!B1041="","*",SP_SUL!B1041)</f>
        <v>*</v>
      </c>
      <c r="D1038" s="93" t="str">
        <f>IF(SP_SUL!D1041="","*",SP_SUL!D1041)</f>
        <v>*</v>
      </c>
      <c r="E1038" s="93" t="str">
        <f>IF(SP_SUL!H1041="","*",SP_SUL!H1041)</f>
        <v>*</v>
      </c>
      <c r="F1038" s="99" t="str">
        <f>IF(SP_SUL!M1041="","*",SP_SUL!M1041)</f>
        <v>*</v>
      </c>
      <c r="G1038" s="94" t="str">
        <f>IF(SP_SUL!I1041="","*",SP_SUL!I1041)</f>
        <v>*</v>
      </c>
      <c r="H1038" s="94" t="str">
        <f>IF(SP_SUL!AB1041="","*",SP_SUL!AB1041)</f>
        <v>*</v>
      </c>
      <c r="I1038" s="94" t="str">
        <f>IF(SP_SUL!AC1041="","*",SP_SUL!AC1041)</f>
        <v>*</v>
      </c>
      <c r="J1038" s="95" t="str">
        <f>IF(SP_SUL!AA1041="","*",SP_SUL!AA1041)</f>
        <v>*</v>
      </c>
      <c r="K1038" s="96" t="str">
        <f>IF(SP_SUL!AD1041="","*",SP_SUL!AD1041)</f>
        <v>*</v>
      </c>
    </row>
    <row r="1039" spans="2:11" hidden="1">
      <c r="B1039" s="93" t="str">
        <f>IF(SP_SUL!Y1042="","*",SP_SUL!Y1042)</f>
        <v>*</v>
      </c>
      <c r="C1039" s="94" t="str">
        <f>IF(SP_SUL!B1042="","*",SP_SUL!B1042)</f>
        <v>*</v>
      </c>
      <c r="D1039" s="93" t="str">
        <f>IF(SP_SUL!D1042="","*",SP_SUL!D1042)</f>
        <v>*</v>
      </c>
      <c r="E1039" s="93" t="str">
        <f>IF(SP_SUL!H1042="","*",SP_SUL!H1042)</f>
        <v>*</v>
      </c>
      <c r="F1039" s="99" t="str">
        <f>IF(SP_SUL!M1042="","*",SP_SUL!M1042)</f>
        <v>*</v>
      </c>
      <c r="G1039" s="94" t="str">
        <f>IF(SP_SUL!I1042="","*",SP_SUL!I1042)</f>
        <v>*</v>
      </c>
      <c r="H1039" s="94" t="str">
        <f>IF(SP_SUL!AB1042="","*",SP_SUL!AB1042)</f>
        <v>*</v>
      </c>
      <c r="I1039" s="94" t="str">
        <f>IF(SP_SUL!AC1042="","*",SP_SUL!AC1042)</f>
        <v>*</v>
      </c>
      <c r="J1039" s="95" t="str">
        <f>IF(SP_SUL!AA1042="","*",SP_SUL!AA1042)</f>
        <v>*</v>
      </c>
      <c r="K1039" s="96" t="str">
        <f>IF(SP_SUL!AD1042="","*",SP_SUL!AD1042)</f>
        <v>*</v>
      </c>
    </row>
    <row r="1040" spans="2:11" hidden="1">
      <c r="B1040" s="93" t="str">
        <f>IF(SP_SUL!Y1043="","*",SP_SUL!Y1043)</f>
        <v>*</v>
      </c>
      <c r="C1040" s="94" t="str">
        <f>IF(SP_SUL!B1043="","*",SP_SUL!B1043)</f>
        <v>*</v>
      </c>
      <c r="D1040" s="93" t="str">
        <f>IF(SP_SUL!D1043="","*",SP_SUL!D1043)</f>
        <v>*</v>
      </c>
      <c r="E1040" s="93" t="str">
        <f>IF(SP_SUL!H1043="","*",SP_SUL!H1043)</f>
        <v>*</v>
      </c>
      <c r="F1040" s="99" t="str">
        <f>IF(SP_SUL!M1043="","*",SP_SUL!M1043)</f>
        <v>*</v>
      </c>
      <c r="G1040" s="94" t="str">
        <f>IF(SP_SUL!I1043="","*",SP_SUL!I1043)</f>
        <v>*</v>
      </c>
      <c r="H1040" s="94" t="str">
        <f>IF(SP_SUL!AB1043="","*",SP_SUL!AB1043)</f>
        <v>*</v>
      </c>
      <c r="I1040" s="94" t="str">
        <f>IF(SP_SUL!AC1043="","*",SP_SUL!AC1043)</f>
        <v>*</v>
      </c>
      <c r="J1040" s="95" t="str">
        <f>IF(SP_SUL!AA1043="","*",SP_SUL!AA1043)</f>
        <v>*</v>
      </c>
      <c r="K1040" s="96" t="str">
        <f>IF(SP_SUL!AD1043="","*",SP_SUL!AD1043)</f>
        <v>*</v>
      </c>
    </row>
    <row r="1041" spans="2:11" hidden="1">
      <c r="B1041" s="93" t="str">
        <f>IF(SP_SUL!Y1044="","*",SP_SUL!Y1044)</f>
        <v>*</v>
      </c>
      <c r="C1041" s="94" t="str">
        <f>IF(SP_SUL!B1044="","*",SP_SUL!B1044)</f>
        <v>*</v>
      </c>
      <c r="D1041" s="93" t="str">
        <f>IF(SP_SUL!D1044="","*",SP_SUL!D1044)</f>
        <v>*</v>
      </c>
      <c r="E1041" s="93" t="str">
        <f>IF(SP_SUL!H1044="","*",SP_SUL!H1044)</f>
        <v>*</v>
      </c>
      <c r="F1041" s="99" t="str">
        <f>IF(SP_SUL!M1044="","*",SP_SUL!M1044)</f>
        <v>*</v>
      </c>
      <c r="G1041" s="94" t="str">
        <f>IF(SP_SUL!I1044="","*",SP_SUL!I1044)</f>
        <v>*</v>
      </c>
      <c r="H1041" s="94" t="str">
        <f>IF(SP_SUL!AB1044="","*",SP_SUL!AB1044)</f>
        <v>*</v>
      </c>
      <c r="I1041" s="94" t="str">
        <f>IF(SP_SUL!AC1044="","*",SP_SUL!AC1044)</f>
        <v>*</v>
      </c>
      <c r="J1041" s="95" t="str">
        <f>IF(SP_SUL!AA1044="","*",SP_SUL!AA1044)</f>
        <v>*</v>
      </c>
      <c r="K1041" s="96" t="str">
        <f>IF(SP_SUL!AD1044="","*",SP_SUL!AD1044)</f>
        <v>*</v>
      </c>
    </row>
    <row r="1042" spans="2:11" hidden="1">
      <c r="B1042" s="93" t="str">
        <f>IF(SP_SUL!Y1045="","*",SP_SUL!Y1045)</f>
        <v>*</v>
      </c>
      <c r="C1042" s="94" t="str">
        <f>IF(SP_SUL!B1045="","*",SP_SUL!B1045)</f>
        <v>*</v>
      </c>
      <c r="D1042" s="93" t="str">
        <f>IF(SP_SUL!D1045="","*",SP_SUL!D1045)</f>
        <v>*</v>
      </c>
      <c r="E1042" s="93" t="str">
        <f>IF(SP_SUL!H1045="","*",SP_SUL!H1045)</f>
        <v>*</v>
      </c>
      <c r="F1042" s="99" t="str">
        <f>IF(SP_SUL!M1045="","*",SP_SUL!M1045)</f>
        <v>*</v>
      </c>
      <c r="G1042" s="94" t="str">
        <f>IF(SP_SUL!I1045="","*",SP_SUL!I1045)</f>
        <v>*</v>
      </c>
      <c r="H1042" s="94" t="str">
        <f>IF(SP_SUL!AB1045="","*",SP_SUL!AB1045)</f>
        <v>*</v>
      </c>
      <c r="I1042" s="94" t="str">
        <f>IF(SP_SUL!AC1045="","*",SP_SUL!AC1045)</f>
        <v>*</v>
      </c>
      <c r="J1042" s="95" t="str">
        <f>IF(SP_SUL!AA1045="","*",SP_SUL!AA1045)</f>
        <v>*</v>
      </c>
      <c r="K1042" s="96" t="str">
        <f>IF(SP_SUL!AD1045="","*",SP_SUL!AD1045)</f>
        <v>*</v>
      </c>
    </row>
    <row r="1043" spans="2:11" hidden="1">
      <c r="B1043" s="93" t="str">
        <f>IF(SP_SUL!Y1046="","*",SP_SUL!Y1046)</f>
        <v>*</v>
      </c>
      <c r="C1043" s="94" t="str">
        <f>IF(SP_SUL!B1046="","*",SP_SUL!B1046)</f>
        <v>*</v>
      </c>
      <c r="D1043" s="93" t="str">
        <f>IF(SP_SUL!D1046="","*",SP_SUL!D1046)</f>
        <v>*</v>
      </c>
      <c r="E1043" s="93" t="str">
        <f>IF(SP_SUL!H1046="","*",SP_SUL!H1046)</f>
        <v>*</v>
      </c>
      <c r="F1043" s="99" t="str">
        <f>IF(SP_SUL!M1046="","*",SP_SUL!M1046)</f>
        <v>*</v>
      </c>
      <c r="G1043" s="94" t="str">
        <f>IF(SP_SUL!I1046="","*",SP_SUL!I1046)</f>
        <v>*</v>
      </c>
      <c r="H1043" s="94" t="str">
        <f>IF(SP_SUL!AB1046="","*",SP_SUL!AB1046)</f>
        <v>*</v>
      </c>
      <c r="I1043" s="94" t="str">
        <f>IF(SP_SUL!AC1046="","*",SP_SUL!AC1046)</f>
        <v>*</v>
      </c>
      <c r="J1043" s="95" t="str">
        <f>IF(SP_SUL!AA1046="","*",SP_SUL!AA1046)</f>
        <v>*</v>
      </c>
      <c r="K1043" s="96" t="str">
        <f>IF(SP_SUL!AD1046="","*",SP_SUL!AD1046)</f>
        <v>*</v>
      </c>
    </row>
    <row r="1044" spans="2:11" hidden="1">
      <c r="B1044" s="93" t="str">
        <f>IF(SP_SUL!Y1047="","*",SP_SUL!Y1047)</f>
        <v>*</v>
      </c>
      <c r="C1044" s="94" t="str">
        <f>IF(SP_SUL!B1047="","*",SP_SUL!B1047)</f>
        <v>*</v>
      </c>
      <c r="D1044" s="93" t="str">
        <f>IF(SP_SUL!D1047="","*",SP_SUL!D1047)</f>
        <v>*</v>
      </c>
      <c r="E1044" s="93" t="str">
        <f>IF(SP_SUL!H1047="","*",SP_SUL!H1047)</f>
        <v>*</v>
      </c>
      <c r="F1044" s="99" t="str">
        <f>IF(SP_SUL!M1047="","*",SP_SUL!M1047)</f>
        <v>*</v>
      </c>
      <c r="G1044" s="94" t="str">
        <f>IF(SP_SUL!I1047="","*",SP_SUL!I1047)</f>
        <v>*</v>
      </c>
      <c r="H1044" s="94" t="str">
        <f>IF(SP_SUL!AB1047="","*",SP_SUL!AB1047)</f>
        <v>*</v>
      </c>
      <c r="I1044" s="94" t="str">
        <f>IF(SP_SUL!AC1047="","*",SP_SUL!AC1047)</f>
        <v>*</v>
      </c>
      <c r="J1044" s="95" t="str">
        <f>IF(SP_SUL!AA1047="","*",SP_SUL!AA1047)</f>
        <v>*</v>
      </c>
      <c r="K1044" s="96" t="str">
        <f>IF(SP_SUL!AD1047="","*",SP_SUL!AD1047)</f>
        <v>*</v>
      </c>
    </row>
    <row r="1045" spans="2:11" hidden="1">
      <c r="B1045" s="93" t="str">
        <f>IF(SP_SUL!Y1048="","*",SP_SUL!Y1048)</f>
        <v>*</v>
      </c>
      <c r="C1045" s="94" t="str">
        <f>IF(SP_SUL!B1048="","*",SP_SUL!B1048)</f>
        <v>*</v>
      </c>
      <c r="D1045" s="93" t="str">
        <f>IF(SP_SUL!D1048="","*",SP_SUL!D1048)</f>
        <v>*</v>
      </c>
      <c r="E1045" s="93" t="str">
        <f>IF(SP_SUL!H1048="","*",SP_SUL!H1048)</f>
        <v>*</v>
      </c>
      <c r="F1045" s="99" t="str">
        <f>IF(SP_SUL!M1048="","*",SP_SUL!M1048)</f>
        <v>*</v>
      </c>
      <c r="G1045" s="94" t="str">
        <f>IF(SP_SUL!I1048="","*",SP_SUL!I1048)</f>
        <v>*</v>
      </c>
      <c r="H1045" s="94" t="str">
        <f>IF(SP_SUL!AB1048="","*",SP_SUL!AB1048)</f>
        <v>*</v>
      </c>
      <c r="I1045" s="94" t="str">
        <f>IF(SP_SUL!AC1048="","*",SP_SUL!AC1048)</f>
        <v>*</v>
      </c>
      <c r="J1045" s="95" t="str">
        <f>IF(SP_SUL!AA1048="","*",SP_SUL!AA1048)</f>
        <v>*</v>
      </c>
      <c r="K1045" s="96" t="str">
        <f>IF(SP_SUL!AD1048="","*",SP_SUL!AD1048)</f>
        <v>*</v>
      </c>
    </row>
    <row r="1046" spans="2:11" hidden="1">
      <c r="B1046" s="93" t="str">
        <f>IF(SP_SUL!Y1049="","*",SP_SUL!Y1049)</f>
        <v>*</v>
      </c>
      <c r="C1046" s="94" t="str">
        <f>IF(SP_SUL!B1049="","*",SP_SUL!B1049)</f>
        <v>*</v>
      </c>
      <c r="D1046" s="93" t="str">
        <f>IF(SP_SUL!D1049="","*",SP_SUL!D1049)</f>
        <v>*</v>
      </c>
      <c r="E1046" s="93" t="str">
        <f>IF(SP_SUL!H1049="","*",SP_SUL!H1049)</f>
        <v>*</v>
      </c>
      <c r="F1046" s="99" t="str">
        <f>IF(SP_SUL!M1049="","*",SP_SUL!M1049)</f>
        <v>*</v>
      </c>
      <c r="G1046" s="94" t="str">
        <f>IF(SP_SUL!I1049="","*",SP_SUL!I1049)</f>
        <v>*</v>
      </c>
      <c r="H1046" s="94" t="str">
        <f>IF(SP_SUL!AB1049="","*",SP_SUL!AB1049)</f>
        <v>*</v>
      </c>
      <c r="I1046" s="94" t="str">
        <f>IF(SP_SUL!AC1049="","*",SP_SUL!AC1049)</f>
        <v>*</v>
      </c>
      <c r="J1046" s="95" t="str">
        <f>IF(SP_SUL!AA1049="","*",SP_SUL!AA1049)</f>
        <v>*</v>
      </c>
      <c r="K1046" s="96" t="str">
        <f>IF(SP_SUL!AD1049="","*",SP_SUL!AD1049)</f>
        <v>*</v>
      </c>
    </row>
    <row r="1047" spans="2:11" hidden="1">
      <c r="B1047" s="93" t="str">
        <f>IF(SP_SUL!Y1050="","*",SP_SUL!Y1050)</f>
        <v>*</v>
      </c>
      <c r="C1047" s="94" t="str">
        <f>IF(SP_SUL!B1050="","*",SP_SUL!B1050)</f>
        <v>*</v>
      </c>
      <c r="D1047" s="93" t="str">
        <f>IF(SP_SUL!D1050="","*",SP_SUL!D1050)</f>
        <v>*</v>
      </c>
      <c r="E1047" s="93" t="str">
        <f>IF(SP_SUL!H1050="","*",SP_SUL!H1050)</f>
        <v>*</v>
      </c>
      <c r="F1047" s="99" t="str">
        <f>IF(SP_SUL!M1050="","*",SP_SUL!M1050)</f>
        <v>*</v>
      </c>
      <c r="G1047" s="94" t="str">
        <f>IF(SP_SUL!I1050="","*",SP_SUL!I1050)</f>
        <v>*</v>
      </c>
      <c r="H1047" s="94" t="str">
        <f>IF(SP_SUL!AB1050="","*",SP_SUL!AB1050)</f>
        <v>*</v>
      </c>
      <c r="I1047" s="94" t="str">
        <f>IF(SP_SUL!AC1050="","*",SP_SUL!AC1050)</f>
        <v>*</v>
      </c>
      <c r="J1047" s="95" t="str">
        <f>IF(SP_SUL!AA1050="","*",SP_SUL!AA1050)</f>
        <v>*</v>
      </c>
      <c r="K1047" s="96" t="str">
        <f>IF(SP_SUL!AD1050="","*",SP_SUL!AD1050)</f>
        <v>*</v>
      </c>
    </row>
    <row r="1048" spans="2:11" hidden="1">
      <c r="B1048" s="93" t="str">
        <f>IF(SP_SUL!Y1051="","*",SP_SUL!Y1051)</f>
        <v>*</v>
      </c>
      <c r="C1048" s="94" t="str">
        <f>IF(SP_SUL!B1051="","*",SP_SUL!B1051)</f>
        <v>*</v>
      </c>
      <c r="D1048" s="93" t="str">
        <f>IF(SP_SUL!D1051="","*",SP_SUL!D1051)</f>
        <v>*</v>
      </c>
      <c r="E1048" s="93" t="str">
        <f>IF(SP_SUL!H1051="","*",SP_SUL!H1051)</f>
        <v>*</v>
      </c>
      <c r="F1048" s="99" t="str">
        <f>IF(SP_SUL!M1051="","*",SP_SUL!M1051)</f>
        <v>*</v>
      </c>
      <c r="G1048" s="94" t="str">
        <f>IF(SP_SUL!I1051="","*",SP_SUL!I1051)</f>
        <v>*</v>
      </c>
      <c r="H1048" s="94" t="str">
        <f>IF(SP_SUL!AB1051="","*",SP_SUL!AB1051)</f>
        <v>*</v>
      </c>
      <c r="I1048" s="94" t="str">
        <f>IF(SP_SUL!AC1051="","*",SP_SUL!AC1051)</f>
        <v>*</v>
      </c>
      <c r="J1048" s="95" t="str">
        <f>IF(SP_SUL!AA1051="","*",SP_SUL!AA1051)</f>
        <v>*</v>
      </c>
      <c r="K1048" s="96" t="str">
        <f>IF(SP_SUL!AD1051="","*",SP_SUL!AD1051)</f>
        <v>*</v>
      </c>
    </row>
    <row r="1049" spans="2:11" hidden="1">
      <c r="B1049" s="93" t="str">
        <f>IF(SP_SUL!Y1052="","*",SP_SUL!Y1052)</f>
        <v>*</v>
      </c>
      <c r="C1049" s="94" t="str">
        <f>IF(SP_SUL!B1052="","*",SP_SUL!B1052)</f>
        <v>*</v>
      </c>
      <c r="D1049" s="93" t="str">
        <f>IF(SP_SUL!D1052="","*",SP_SUL!D1052)</f>
        <v>*</v>
      </c>
      <c r="E1049" s="93" t="str">
        <f>IF(SP_SUL!H1052="","*",SP_SUL!H1052)</f>
        <v>*</v>
      </c>
      <c r="F1049" s="99" t="str">
        <f>IF(SP_SUL!M1052="","*",SP_SUL!M1052)</f>
        <v>*</v>
      </c>
      <c r="G1049" s="94" t="str">
        <f>IF(SP_SUL!I1052="","*",SP_SUL!I1052)</f>
        <v>*</v>
      </c>
      <c r="H1049" s="94" t="str">
        <f>IF(SP_SUL!AB1052="","*",SP_SUL!AB1052)</f>
        <v>*</v>
      </c>
      <c r="I1049" s="94" t="str">
        <f>IF(SP_SUL!AC1052="","*",SP_SUL!AC1052)</f>
        <v>*</v>
      </c>
      <c r="J1049" s="95" t="str">
        <f>IF(SP_SUL!AA1052="","*",SP_SUL!AA1052)</f>
        <v>*</v>
      </c>
      <c r="K1049" s="96" t="str">
        <f>IF(SP_SUL!AD1052="","*",SP_SUL!AD1052)</f>
        <v>*</v>
      </c>
    </row>
    <row r="1050" spans="2:11" hidden="1">
      <c r="B1050" s="93" t="str">
        <f>IF(SP_SUL!Y1053="","*",SP_SUL!Y1053)</f>
        <v>*</v>
      </c>
      <c r="C1050" s="94" t="str">
        <f>IF(SP_SUL!B1053="","*",SP_SUL!B1053)</f>
        <v>*</v>
      </c>
      <c r="D1050" s="93" t="str">
        <f>IF(SP_SUL!D1053="","*",SP_SUL!D1053)</f>
        <v>*</v>
      </c>
      <c r="E1050" s="93" t="str">
        <f>IF(SP_SUL!H1053="","*",SP_SUL!H1053)</f>
        <v>*</v>
      </c>
      <c r="F1050" s="99" t="str">
        <f>IF(SP_SUL!M1053="","*",SP_SUL!M1053)</f>
        <v>*</v>
      </c>
      <c r="G1050" s="94" t="str">
        <f>IF(SP_SUL!I1053="","*",SP_SUL!I1053)</f>
        <v>*</v>
      </c>
      <c r="H1050" s="94" t="str">
        <f>IF(SP_SUL!AB1053="","*",SP_SUL!AB1053)</f>
        <v>*</v>
      </c>
      <c r="I1050" s="94" t="str">
        <f>IF(SP_SUL!AC1053="","*",SP_SUL!AC1053)</f>
        <v>*</v>
      </c>
      <c r="J1050" s="95" t="str">
        <f>IF(SP_SUL!AA1053="","*",SP_SUL!AA1053)</f>
        <v>*</v>
      </c>
      <c r="K1050" s="96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2026-03-02T09:52:55Z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