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002" documentId="120_S{4F5750E5-6FE7-58E6-9AFF-44783FD1E583}" xr6:coauthVersionLast="47" xr6:coauthVersionMax="47" xr10:uidLastSave="{00C05CB9-B44D-4179-84B8-D927E8B3502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613" i="1" l="1"/>
  <c r="BS613" i="1"/>
  <c r="BT613" i="1"/>
  <c r="BR614" i="1"/>
  <c r="BS614" i="1"/>
  <c r="BT614" i="1"/>
  <c r="BR615" i="1"/>
  <c r="BS615" i="1"/>
  <c r="BT615" i="1"/>
  <c r="BR616" i="1"/>
  <c r="BS616" i="1"/>
  <c r="BT616" i="1"/>
  <c r="BR617" i="1"/>
  <c r="BS617" i="1"/>
  <c r="BT617" i="1"/>
  <c r="BR618" i="1"/>
  <c r="BS618" i="1"/>
  <c r="BT618" i="1"/>
  <c r="BR619" i="1"/>
  <c r="BS619" i="1"/>
  <c r="BT619" i="1"/>
  <c r="BR620" i="1"/>
  <c r="BS620" i="1"/>
  <c r="BT620" i="1"/>
  <c r="BR621" i="1"/>
  <c r="BS621" i="1"/>
  <c r="BT621" i="1"/>
  <c r="BR622" i="1"/>
  <c r="BS622" i="1"/>
  <c r="BT622" i="1"/>
  <c r="BR623" i="1"/>
  <c r="BS623" i="1"/>
  <c r="BT623" i="1"/>
  <c r="BR624" i="1"/>
  <c r="BS624" i="1"/>
  <c r="BT624" i="1"/>
  <c r="BR625" i="1"/>
  <c r="BS625" i="1"/>
  <c r="BT625" i="1"/>
  <c r="BR626" i="1"/>
  <c r="BS626" i="1"/>
  <c r="BT626" i="1"/>
  <c r="BR627" i="1"/>
  <c r="BS627" i="1"/>
  <c r="BT627" i="1"/>
  <c r="BS628" i="1"/>
  <c r="BT628" i="1"/>
  <c r="BS629" i="1"/>
  <c r="BT629" i="1"/>
  <c r="BR630" i="1"/>
  <c r="BS630" i="1"/>
  <c r="BT630" i="1"/>
  <c r="BS631" i="1"/>
  <c r="BT631" i="1"/>
  <c r="BR632" i="1"/>
  <c r="BS632" i="1"/>
  <c r="BT632" i="1"/>
  <c r="BR633" i="1"/>
  <c r="BS633" i="1"/>
  <c r="BT633" i="1"/>
  <c r="BR634" i="1"/>
  <c r="BS634" i="1"/>
  <c r="BT634" i="1"/>
  <c r="BR635" i="1"/>
  <c r="BS635" i="1"/>
  <c r="BT635" i="1"/>
  <c r="BR636" i="1"/>
  <c r="BS636" i="1"/>
  <c r="BT636" i="1"/>
  <c r="BR637" i="1"/>
  <c r="BS637" i="1"/>
  <c r="BT637" i="1"/>
  <c r="BR638" i="1"/>
  <c r="BS638" i="1"/>
  <c r="BT638" i="1"/>
  <c r="BR639" i="1"/>
  <c r="BS639" i="1"/>
  <c r="BT639" i="1"/>
  <c r="BR640" i="1"/>
  <c r="BS640" i="1"/>
  <c r="BT640" i="1"/>
  <c r="BR641" i="1"/>
  <c r="BS641" i="1"/>
  <c r="BT641" i="1"/>
  <c r="BR642" i="1"/>
  <c r="BS642" i="1"/>
  <c r="BT642" i="1"/>
  <c r="BR643" i="1"/>
  <c r="BS643" i="1"/>
  <c r="BT643" i="1"/>
  <c r="BR644" i="1"/>
  <c r="BS644" i="1"/>
  <c r="BT644" i="1"/>
  <c r="BR645" i="1"/>
  <c r="BS645" i="1"/>
  <c r="BT645" i="1"/>
  <c r="BR646" i="1"/>
  <c r="BS646" i="1"/>
  <c r="BT646" i="1"/>
  <c r="BR647" i="1"/>
  <c r="BS647" i="1"/>
  <c r="BT647" i="1"/>
  <c r="BR648" i="1"/>
  <c r="BS648" i="1"/>
  <c r="BT648" i="1"/>
  <c r="BR649" i="1"/>
  <c r="BS649" i="1"/>
  <c r="BT649" i="1"/>
  <c r="BR650" i="1"/>
  <c r="BS650" i="1"/>
  <c r="BT650" i="1"/>
  <c r="BR651" i="1"/>
  <c r="BS651" i="1"/>
  <c r="BT651" i="1"/>
  <c r="BR652" i="1"/>
  <c r="BS652" i="1"/>
  <c r="BT652" i="1"/>
  <c r="BR653" i="1"/>
  <c r="BS653" i="1"/>
  <c r="BT653" i="1"/>
  <c r="BR654" i="1"/>
  <c r="BS654" i="1"/>
  <c r="BT654" i="1"/>
  <c r="BR655" i="1"/>
  <c r="BS655" i="1"/>
  <c r="BT655" i="1"/>
  <c r="BR656" i="1"/>
  <c r="BS656" i="1"/>
  <c r="BT656" i="1"/>
  <c r="BR657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K632" i="12" s="1"/>
  <c r="N631" i="1" a="1"/>
  <c r="N631" i="1"/>
  <c r="L630" i="12" s="1"/>
  <c r="N630" i="1" a="1"/>
  <c r="N630" i="1"/>
  <c r="L629" i="12" s="1"/>
  <c r="M630" i="1" a="1"/>
  <c r="M630" i="1"/>
  <c r="K629" i="12" s="1"/>
  <c r="N629" i="1" a="1"/>
  <c r="N629" i="1"/>
  <c r="L628" i="12" s="1"/>
  <c r="M629" i="1" a="1"/>
  <c r="M629" i="1"/>
  <c r="K628" i="12" s="1"/>
  <c r="N628" i="1" a="1"/>
  <c r="N628" i="1"/>
  <c r="L627" i="12" s="1"/>
  <c r="M628" i="1" a="1"/>
  <c r="M628" i="1"/>
  <c r="K627" i="12" s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L618" i="12" s="1"/>
  <c r="M619" i="1" a="1"/>
  <c r="M619" i="1" s="1"/>
  <c r="N615" i="1" a="1"/>
  <c r="N615" i="1" s="1"/>
  <c r="L614" i="12" s="1"/>
  <c r="M615" i="1" a="1"/>
  <c r="M615" i="1" s="1"/>
  <c r="N613" i="1" a="1"/>
  <c r="N613" i="1" s="1"/>
  <c r="L612" i="12" s="1"/>
  <c r="M613" i="1" a="1"/>
  <c r="M613" i="1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K620" i="12" s="1"/>
  <c r="N620" i="1" a="1"/>
  <c r="N620" i="1"/>
  <c r="M620" i="1" a="1"/>
  <c r="M620" i="1"/>
  <c r="K619" i="12" s="1"/>
  <c r="AN619" i="1"/>
  <c r="AM619" i="1"/>
  <c r="N618" i="1" a="1"/>
  <c r="N618" i="1"/>
  <c r="M618" i="1" a="1"/>
  <c r="M618" i="1"/>
  <c r="K617" i="12" s="1"/>
  <c r="N617" i="1" a="1"/>
  <c r="N617" i="1"/>
  <c r="M617" i="1" a="1"/>
  <c r="M617" i="1"/>
  <c r="K616" i="12" s="1"/>
  <c r="AN616" i="1"/>
  <c r="AN615" i="1"/>
  <c r="AM615" i="1"/>
  <c r="N614" i="1" a="1"/>
  <c r="N614" i="1"/>
  <c r="M614" i="1" a="1"/>
  <c r="M614" i="1"/>
  <c r="K613" i="12" s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E724" i="12" s="1"/>
  <c r="S725" i="1" a="1"/>
  <c r="S725" i="1"/>
  <c r="D724" i="12" s="1"/>
  <c r="N725" i="1" a="1"/>
  <c r="N725" i="1"/>
  <c r="M725" i="1" a="1"/>
  <c r="M725" i="1"/>
  <c r="BD724" i="1" a="1"/>
  <c r="BD724" i="1"/>
  <c r="BC724" i="1" a="1"/>
  <c r="BC724" i="1"/>
  <c r="T724" i="1" a="1"/>
  <c r="T724" i="1"/>
  <c r="E723" i="12" s="1"/>
  <c r="S724" i="1" a="1"/>
  <c r="S724" i="1"/>
  <c r="D723" i="12" s="1"/>
  <c r="N724" i="1" a="1"/>
  <c r="N724" i="1"/>
  <c r="M724" i="1" a="1"/>
  <c r="M724" i="1"/>
  <c r="BD723" i="1" a="1"/>
  <c r="BD723" i="1"/>
  <c r="BC723" i="1" a="1"/>
  <c r="BC723" i="1"/>
  <c r="T723" i="1" a="1"/>
  <c r="T723" i="1"/>
  <c r="E722" i="12" s="1"/>
  <c r="S723" i="1" a="1"/>
  <c r="S723" i="1"/>
  <c r="D722" i="12" s="1"/>
  <c r="N723" i="1" a="1"/>
  <c r="N723" i="1"/>
  <c r="M723" i="1" a="1"/>
  <c r="M723" i="1"/>
  <c r="BD722" i="1" a="1"/>
  <c r="BD722" i="1"/>
  <c r="BC722" i="1" a="1"/>
  <c r="BC722" i="1"/>
  <c r="T722" i="1" a="1"/>
  <c r="T722" i="1"/>
  <c r="E721" i="12" s="1"/>
  <c r="S722" i="1" a="1"/>
  <c r="S722" i="1"/>
  <c r="D721" i="12" s="1"/>
  <c r="N722" i="1" a="1"/>
  <c r="N722" i="1"/>
  <c r="M722" i="1" a="1"/>
  <c r="M722" i="1"/>
  <c r="BD721" i="1" a="1"/>
  <c r="BD721" i="1"/>
  <c r="BC721" i="1" a="1"/>
  <c r="BC721" i="1"/>
  <c r="T721" i="1" a="1"/>
  <c r="T721" i="1"/>
  <c r="E720" i="12" s="1"/>
  <c r="S721" i="1" a="1"/>
  <c r="S721" i="1"/>
  <c r="D720" i="12" s="1"/>
  <c r="N721" i="1" a="1"/>
  <c r="N721" i="1"/>
  <c r="M721" i="1" a="1"/>
  <c r="M721" i="1"/>
  <c r="BD720" i="1" a="1"/>
  <c r="BD720" i="1"/>
  <c r="BC720" i="1" a="1"/>
  <c r="BC720" i="1"/>
  <c r="T720" i="1" a="1"/>
  <c r="T720" i="1"/>
  <c r="E719" i="12" s="1"/>
  <c r="S720" i="1" a="1"/>
  <c r="S720" i="1"/>
  <c r="D719" i="12" s="1"/>
  <c r="N720" i="1" a="1"/>
  <c r="N720" i="1"/>
  <c r="M720" i="1" a="1"/>
  <c r="M720" i="1"/>
  <c r="BD719" i="1" a="1"/>
  <c r="BD719" i="1"/>
  <c r="BC719" i="1" a="1"/>
  <c r="BC719" i="1"/>
  <c r="T719" i="1" a="1"/>
  <c r="T719" i="1"/>
  <c r="E718" i="12" s="1"/>
  <c r="S719" i="1" a="1"/>
  <c r="S719" i="1"/>
  <c r="D718" i="12" s="1"/>
  <c r="N719" i="1" a="1"/>
  <c r="N719" i="1"/>
  <c r="M719" i="1" a="1"/>
  <c r="M719" i="1"/>
  <c r="BD718" i="1" a="1"/>
  <c r="BD718" i="1"/>
  <c r="BC718" i="1" a="1"/>
  <c r="BC718" i="1"/>
  <c r="T718" i="1" a="1"/>
  <c r="T718" i="1"/>
  <c r="E717" i="12" s="1"/>
  <c r="S718" i="1" a="1"/>
  <c r="S718" i="1"/>
  <c r="D717" i="12" s="1"/>
  <c r="N718" i="1" a="1"/>
  <c r="N718" i="1"/>
  <c r="M718" i="1" a="1"/>
  <c r="M718" i="1"/>
  <c r="BD717" i="1" a="1"/>
  <c r="BD717" i="1"/>
  <c r="BC717" i="1" a="1"/>
  <c r="BC717" i="1"/>
  <c r="T717" i="1" a="1"/>
  <c r="T717" i="1"/>
  <c r="E716" i="12" s="1"/>
  <c r="S717" i="1" a="1"/>
  <c r="S717" i="1"/>
  <c r="D716" i="12" s="1"/>
  <c r="N717" i="1" a="1"/>
  <c r="N717" i="1"/>
  <c r="M717" i="1" a="1"/>
  <c r="M717" i="1"/>
  <c r="BD716" i="1" a="1"/>
  <c r="BD716" i="1"/>
  <c r="BC716" i="1" a="1"/>
  <c r="BC716" i="1"/>
  <c r="T716" i="1" a="1"/>
  <c r="T716" i="1"/>
  <c r="E715" i="12" s="1"/>
  <c r="S716" i="1" a="1"/>
  <c r="S716" i="1"/>
  <c r="D715" i="12" s="1"/>
  <c r="N716" i="1" a="1"/>
  <c r="N716" i="1"/>
  <c r="M716" i="1" a="1"/>
  <c r="M716" i="1"/>
  <c r="BD715" i="1" a="1"/>
  <c r="BD715" i="1"/>
  <c r="BC715" i="1" a="1"/>
  <c r="BC715" i="1"/>
  <c r="T715" i="1" a="1"/>
  <c r="T715" i="1"/>
  <c r="E714" i="12" s="1"/>
  <c r="S715" i="1" a="1"/>
  <c r="S715" i="1"/>
  <c r="D714" i="12" s="1"/>
  <c r="N715" i="1" a="1"/>
  <c r="N715" i="1"/>
  <c r="M715" i="1" a="1"/>
  <c r="M715" i="1"/>
  <c r="BD714" i="1" a="1"/>
  <c r="BD714" i="1"/>
  <c r="BC714" i="1" a="1"/>
  <c r="BC714" i="1"/>
  <c r="T714" i="1" a="1"/>
  <c r="T714" i="1"/>
  <c r="E713" i="12" s="1"/>
  <c r="S714" i="1" a="1"/>
  <c r="S714" i="1"/>
  <c r="D713" i="12" s="1"/>
  <c r="N714" i="1" a="1"/>
  <c r="N714" i="1"/>
  <c r="M714" i="1" a="1"/>
  <c r="M714" i="1"/>
  <c r="BD713" i="1" a="1"/>
  <c r="BD713" i="1"/>
  <c r="BC713" i="1" a="1"/>
  <c r="BC713" i="1"/>
  <c r="T713" i="1" a="1"/>
  <c r="T713" i="1"/>
  <c r="E712" i="12" s="1"/>
  <c r="S713" i="1" a="1"/>
  <c r="S713" i="1"/>
  <c r="D712" i="12" s="1"/>
  <c r="N713" i="1" a="1"/>
  <c r="N713" i="1"/>
  <c r="M713" i="1" a="1"/>
  <c r="M713" i="1"/>
  <c r="BD712" i="1" a="1"/>
  <c r="BD712" i="1"/>
  <c r="BC712" i="1" a="1"/>
  <c r="BC712" i="1"/>
  <c r="T712" i="1" a="1"/>
  <c r="T712" i="1"/>
  <c r="E711" i="12" s="1"/>
  <c r="S712" i="1" a="1"/>
  <c r="S712" i="1"/>
  <c r="D711" i="12" s="1"/>
  <c r="N712" i="1" a="1"/>
  <c r="N712" i="1"/>
  <c r="M712" i="1" a="1"/>
  <c r="M712" i="1"/>
  <c r="BD711" i="1" a="1"/>
  <c r="BD711" i="1"/>
  <c r="BC711" i="1" a="1"/>
  <c r="BC711" i="1"/>
  <c r="T711" i="1" a="1"/>
  <c r="T711" i="1"/>
  <c r="E710" i="12" s="1"/>
  <c r="S711" i="1" a="1"/>
  <c r="S711" i="1"/>
  <c r="D710" i="12" s="1"/>
  <c r="N711" i="1" a="1"/>
  <c r="N711" i="1"/>
  <c r="M711" i="1" a="1"/>
  <c r="M711" i="1"/>
  <c r="BD710" i="1" a="1"/>
  <c r="BD710" i="1"/>
  <c r="BC710" i="1" a="1"/>
  <c r="BC710" i="1"/>
  <c r="T710" i="1" a="1"/>
  <c r="T710" i="1"/>
  <c r="E709" i="12" s="1"/>
  <c r="S710" i="1" a="1"/>
  <c r="S710" i="1"/>
  <c r="D709" i="12" s="1"/>
  <c r="N710" i="1" a="1"/>
  <c r="N710" i="1"/>
  <c r="M710" i="1" a="1"/>
  <c r="M710" i="1"/>
  <c r="BD709" i="1" a="1"/>
  <c r="BD709" i="1"/>
  <c r="BC709" i="1" a="1"/>
  <c r="BC709" i="1"/>
  <c r="T709" i="1" a="1"/>
  <c r="T709" i="1"/>
  <c r="E708" i="12" s="1"/>
  <c r="S709" i="1" a="1"/>
  <c r="S709" i="1"/>
  <c r="D708" i="12" s="1"/>
  <c r="N709" i="1" a="1"/>
  <c r="N709" i="1"/>
  <c r="M709" i="1" a="1"/>
  <c r="M709" i="1"/>
  <c r="BD708" i="1" a="1"/>
  <c r="BD708" i="1"/>
  <c r="BC708" i="1" a="1"/>
  <c r="BC708" i="1"/>
  <c r="T708" i="1" a="1"/>
  <c r="T708" i="1"/>
  <c r="E707" i="12" s="1"/>
  <c r="S708" i="1" a="1"/>
  <c r="S708" i="1"/>
  <c r="D707" i="12" s="1"/>
  <c r="N708" i="1" a="1"/>
  <c r="N708" i="1"/>
  <c r="M708" i="1" a="1"/>
  <c r="M708" i="1"/>
  <c r="BD707" i="1" a="1"/>
  <c r="BD707" i="1"/>
  <c r="BC707" i="1" a="1"/>
  <c r="BC707" i="1"/>
  <c r="T707" i="1" a="1"/>
  <c r="T707" i="1"/>
  <c r="E706" i="12" s="1"/>
  <c r="S707" i="1" a="1"/>
  <c r="S707" i="1"/>
  <c r="D706" i="12" s="1"/>
  <c r="N707" i="1" a="1"/>
  <c r="N707" i="1"/>
  <c r="M707" i="1" a="1"/>
  <c r="M707" i="1"/>
  <c r="BD706" i="1" a="1"/>
  <c r="BD706" i="1"/>
  <c r="BC706" i="1" a="1"/>
  <c r="BC706" i="1"/>
  <c r="T706" i="1" a="1"/>
  <c r="T706" i="1"/>
  <c r="E705" i="12" s="1"/>
  <c r="S706" i="1" a="1"/>
  <c r="S706" i="1"/>
  <c r="D705" i="12" s="1"/>
  <c r="N706" i="1" a="1"/>
  <c r="N706" i="1"/>
  <c r="M706" i="1" a="1"/>
  <c r="M706" i="1"/>
  <c r="BD705" i="1" a="1"/>
  <c r="BD705" i="1"/>
  <c r="BC705" i="1" a="1"/>
  <c r="BC705" i="1"/>
  <c r="T705" i="1" a="1"/>
  <c r="T705" i="1"/>
  <c r="E704" i="12" s="1"/>
  <c r="S705" i="1" a="1"/>
  <c r="S705" i="1"/>
  <c r="D704" i="12" s="1"/>
  <c r="N705" i="1" a="1"/>
  <c r="N705" i="1"/>
  <c r="M705" i="1" a="1"/>
  <c r="M705" i="1"/>
  <c r="BD704" i="1" a="1"/>
  <c r="BD704" i="1"/>
  <c r="BC704" i="1" a="1"/>
  <c r="BC704" i="1"/>
  <c r="T704" i="1" a="1"/>
  <c r="T704" i="1"/>
  <c r="E703" i="12" s="1"/>
  <c r="S704" i="1" a="1"/>
  <c r="S704" i="1"/>
  <c r="D703" i="12" s="1"/>
  <c r="N704" i="1" a="1"/>
  <c r="N704" i="1"/>
  <c r="M704" i="1" a="1"/>
  <c r="M704" i="1"/>
  <c r="BD703" i="1" a="1"/>
  <c r="BD703" i="1"/>
  <c r="BC703" i="1" a="1"/>
  <c r="BC703" i="1"/>
  <c r="T703" i="1" a="1"/>
  <c r="T703" i="1"/>
  <c r="E702" i="12" s="1"/>
  <c r="S703" i="1" a="1"/>
  <c r="S703" i="1"/>
  <c r="D702" i="12" s="1"/>
  <c r="N703" i="1" a="1"/>
  <c r="N703" i="1"/>
  <c r="M703" i="1" a="1"/>
  <c r="M703" i="1"/>
  <c r="BD702" i="1" a="1"/>
  <c r="BD702" i="1"/>
  <c r="BC702" i="1" a="1"/>
  <c r="BC702" i="1"/>
  <c r="T702" i="1" a="1"/>
  <c r="T702" i="1"/>
  <c r="E701" i="12" s="1"/>
  <c r="S702" i="1" a="1"/>
  <c r="S702" i="1"/>
  <c r="D701" i="12" s="1"/>
  <c r="N702" i="1" a="1"/>
  <c r="N702" i="1"/>
  <c r="M702" i="1" a="1"/>
  <c r="M702" i="1"/>
  <c r="BD701" i="1" a="1"/>
  <c r="BD701" i="1"/>
  <c r="BC701" i="1" a="1"/>
  <c r="BC701" i="1"/>
  <c r="T701" i="1" a="1"/>
  <c r="T701" i="1"/>
  <c r="E700" i="12" s="1"/>
  <c r="S701" i="1" a="1"/>
  <c r="S701" i="1"/>
  <c r="D700" i="12" s="1"/>
  <c r="N701" i="1" a="1"/>
  <c r="N701" i="1"/>
  <c r="M701" i="1" a="1"/>
  <c r="M701" i="1"/>
  <c r="BD700" i="1" a="1"/>
  <c r="BD700" i="1"/>
  <c r="BC700" i="1" a="1"/>
  <c r="BC700" i="1"/>
  <c r="T700" i="1" a="1"/>
  <c r="T700" i="1"/>
  <c r="E699" i="12" s="1"/>
  <c r="S700" i="1" a="1"/>
  <c r="S700" i="1"/>
  <c r="D699" i="12" s="1"/>
  <c r="N700" i="1" a="1"/>
  <c r="N700" i="1"/>
  <c r="M700" i="1" a="1"/>
  <c r="M700" i="1"/>
  <c r="BD699" i="1" a="1"/>
  <c r="BD699" i="1"/>
  <c r="BC699" i="1" a="1"/>
  <c r="BC699" i="1"/>
  <c r="T699" i="1" a="1"/>
  <c r="T699" i="1"/>
  <c r="E698" i="12" s="1"/>
  <c r="S699" i="1" a="1"/>
  <c r="S699" i="1"/>
  <c r="D698" i="12" s="1"/>
  <c r="N699" i="1" a="1"/>
  <c r="N699" i="1"/>
  <c r="M699" i="1" a="1"/>
  <c r="M699" i="1"/>
  <c r="BD698" i="1" a="1"/>
  <c r="BD698" i="1"/>
  <c r="BC698" i="1" a="1"/>
  <c r="BC698" i="1"/>
  <c r="T698" i="1" a="1"/>
  <c r="T698" i="1"/>
  <c r="E697" i="12" s="1"/>
  <c r="S698" i="1" a="1"/>
  <c r="S698" i="1"/>
  <c r="D697" i="12" s="1"/>
  <c r="N698" i="1" a="1"/>
  <c r="N698" i="1"/>
  <c r="M698" i="1" a="1"/>
  <c r="M698" i="1"/>
  <c r="BD697" i="1" a="1"/>
  <c r="BD697" i="1"/>
  <c r="BC697" i="1" a="1"/>
  <c r="BC697" i="1"/>
  <c r="T697" i="1" a="1"/>
  <c r="T697" i="1"/>
  <c r="E696" i="12" s="1"/>
  <c r="S697" i="1" a="1"/>
  <c r="S697" i="1"/>
  <c r="D696" i="12" s="1"/>
  <c r="N697" i="1" a="1"/>
  <c r="N697" i="1"/>
  <c r="M697" i="1" a="1"/>
  <c r="M697" i="1"/>
  <c r="BD696" i="1" a="1"/>
  <c r="BD696" i="1"/>
  <c r="BC696" i="1" a="1"/>
  <c r="BC696" i="1"/>
  <c r="T696" i="1" a="1"/>
  <c r="T696" i="1"/>
  <c r="E695" i="12" s="1"/>
  <c r="S696" i="1" a="1"/>
  <c r="S696" i="1"/>
  <c r="D695" i="12" s="1"/>
  <c r="N696" i="1" a="1"/>
  <c r="N696" i="1"/>
  <c r="M696" i="1" a="1"/>
  <c r="M696" i="1"/>
  <c r="BD695" i="1" a="1"/>
  <c r="BD695" i="1"/>
  <c r="BC695" i="1" a="1"/>
  <c r="BC695" i="1"/>
  <c r="T695" i="1" a="1"/>
  <c r="T695" i="1"/>
  <c r="E694" i="12" s="1"/>
  <c r="S695" i="1" a="1"/>
  <c r="S695" i="1"/>
  <c r="D694" i="12" s="1"/>
  <c r="N695" i="1" a="1"/>
  <c r="N695" i="1"/>
  <c r="M695" i="1" a="1"/>
  <c r="M695" i="1"/>
  <c r="BD694" i="1" a="1"/>
  <c r="BD694" i="1"/>
  <c r="BC694" i="1" a="1"/>
  <c r="BC694" i="1"/>
  <c r="T694" i="1" a="1"/>
  <c r="T694" i="1"/>
  <c r="E693" i="12" s="1"/>
  <c r="S694" i="1" a="1"/>
  <c r="S694" i="1"/>
  <c r="D693" i="12" s="1"/>
  <c r="N694" i="1" a="1"/>
  <c r="N694" i="1"/>
  <c r="M694" i="1" a="1"/>
  <c r="M694" i="1"/>
  <c r="BD693" i="1" a="1"/>
  <c r="BD693" i="1"/>
  <c r="BC693" i="1" a="1"/>
  <c r="BC693" i="1"/>
  <c r="T693" i="1" a="1"/>
  <c r="T693" i="1"/>
  <c r="E692" i="12" s="1"/>
  <c r="S693" i="1" a="1"/>
  <c r="S693" i="1"/>
  <c r="D692" i="12" s="1"/>
  <c r="N693" i="1" a="1"/>
  <c r="N693" i="1"/>
  <c r="M693" i="1" a="1"/>
  <c r="M693" i="1"/>
  <c r="BD692" i="1" a="1"/>
  <c r="BD692" i="1"/>
  <c r="BC692" i="1" a="1"/>
  <c r="BC692" i="1"/>
  <c r="T692" i="1" a="1"/>
  <c r="T692" i="1"/>
  <c r="E691" i="12" s="1"/>
  <c r="S692" i="1" a="1"/>
  <c r="S692" i="1"/>
  <c r="D691" i="12" s="1"/>
  <c r="N692" i="1" a="1"/>
  <c r="N692" i="1"/>
  <c r="M692" i="1" a="1"/>
  <c r="M692" i="1"/>
  <c r="BD691" i="1" a="1"/>
  <c r="BD691" i="1"/>
  <c r="BC691" i="1" a="1"/>
  <c r="BC691" i="1"/>
  <c r="T691" i="1" a="1"/>
  <c r="T691" i="1"/>
  <c r="E690" i="12" s="1"/>
  <c r="S691" i="1" a="1"/>
  <c r="S691" i="1"/>
  <c r="D690" i="12" s="1"/>
  <c r="N691" i="1" a="1"/>
  <c r="N691" i="1"/>
  <c r="M691" i="1" a="1"/>
  <c r="M691" i="1"/>
  <c r="BD690" i="1" a="1"/>
  <c r="BD690" i="1"/>
  <c r="BC690" i="1" a="1"/>
  <c r="BC690" i="1"/>
  <c r="T690" i="1" a="1"/>
  <c r="T690" i="1"/>
  <c r="E689" i="12" s="1"/>
  <c r="S690" i="1" a="1"/>
  <c r="S690" i="1"/>
  <c r="D689" i="12" s="1"/>
  <c r="N690" i="1" a="1"/>
  <c r="N690" i="1"/>
  <c r="M690" i="1" a="1"/>
  <c r="M690" i="1"/>
  <c r="BD689" i="1" a="1"/>
  <c r="BD689" i="1"/>
  <c r="BC689" i="1" a="1"/>
  <c r="BC689" i="1"/>
  <c r="T689" i="1" a="1"/>
  <c r="T689" i="1"/>
  <c r="E688" i="12" s="1"/>
  <c r="S689" i="1" a="1"/>
  <c r="S689" i="1"/>
  <c r="D688" i="12" s="1"/>
  <c r="N689" i="1" a="1"/>
  <c r="N689" i="1"/>
  <c r="M689" i="1" a="1"/>
  <c r="M689" i="1"/>
  <c r="BD688" i="1" a="1"/>
  <c r="BD688" i="1"/>
  <c r="BC688" i="1" a="1"/>
  <c r="BC688" i="1"/>
  <c r="T688" i="1" a="1"/>
  <c r="T688" i="1"/>
  <c r="E687" i="12" s="1"/>
  <c r="S688" i="1" a="1"/>
  <c r="S688" i="1"/>
  <c r="D687" i="12" s="1"/>
  <c r="N688" i="1" a="1"/>
  <c r="N688" i="1"/>
  <c r="M688" i="1" a="1"/>
  <c r="M688" i="1"/>
  <c r="BD687" i="1" a="1"/>
  <c r="BD687" i="1"/>
  <c r="BC687" i="1" a="1"/>
  <c r="BC687" i="1"/>
  <c r="T687" i="1" a="1"/>
  <c r="T687" i="1"/>
  <c r="E686" i="12" s="1"/>
  <c r="S687" i="1" a="1"/>
  <c r="S687" i="1"/>
  <c r="D686" i="12" s="1"/>
  <c r="N687" i="1" a="1"/>
  <c r="N687" i="1"/>
  <c r="M687" i="1" a="1"/>
  <c r="M687" i="1"/>
  <c r="BD686" i="1" a="1"/>
  <c r="BD686" i="1"/>
  <c r="BC686" i="1" a="1"/>
  <c r="BC686" i="1"/>
  <c r="T686" i="1" a="1"/>
  <c r="T686" i="1"/>
  <c r="E685" i="12" s="1"/>
  <c r="S686" i="1" a="1"/>
  <c r="S686" i="1"/>
  <c r="D685" i="12" s="1"/>
  <c r="N686" i="1" a="1"/>
  <c r="N686" i="1"/>
  <c r="M686" i="1" a="1"/>
  <c r="M686" i="1"/>
  <c r="BD685" i="1" a="1"/>
  <c r="BD685" i="1"/>
  <c r="BC685" i="1" a="1"/>
  <c r="BC685" i="1"/>
  <c r="T685" i="1" a="1"/>
  <c r="T685" i="1"/>
  <c r="E684" i="12" s="1"/>
  <c r="S685" i="1" a="1"/>
  <c r="S685" i="1"/>
  <c r="D684" i="12" s="1"/>
  <c r="N685" i="1" a="1"/>
  <c r="N685" i="1"/>
  <c r="M685" i="1" a="1"/>
  <c r="M685" i="1"/>
  <c r="BD684" i="1" a="1"/>
  <c r="BD684" i="1"/>
  <c r="BC684" i="1" a="1"/>
  <c r="BC684" i="1"/>
  <c r="T684" i="1" a="1"/>
  <c r="T684" i="1"/>
  <c r="E683" i="12" s="1"/>
  <c r="S684" i="1" a="1"/>
  <c r="S684" i="1"/>
  <c r="D683" i="12" s="1"/>
  <c r="N684" i="1" a="1"/>
  <c r="N684" i="1"/>
  <c r="M684" i="1" a="1"/>
  <c r="M684" i="1"/>
  <c r="BD683" i="1" a="1"/>
  <c r="BD683" i="1"/>
  <c r="BC683" i="1" a="1"/>
  <c r="BC683" i="1"/>
  <c r="T683" i="1" a="1"/>
  <c r="T683" i="1"/>
  <c r="E682" i="12" s="1"/>
  <c r="S683" i="1" a="1"/>
  <c r="S683" i="1"/>
  <c r="D682" i="12" s="1"/>
  <c r="N683" i="1" a="1"/>
  <c r="N683" i="1"/>
  <c r="M683" i="1" a="1"/>
  <c r="M683" i="1"/>
  <c r="BD682" i="1" a="1"/>
  <c r="BD682" i="1"/>
  <c r="BC682" i="1" a="1"/>
  <c r="BC682" i="1"/>
  <c r="T682" i="1" a="1"/>
  <c r="T682" i="1"/>
  <c r="E681" i="12" s="1"/>
  <c r="S682" i="1" a="1"/>
  <c r="S682" i="1"/>
  <c r="D681" i="12" s="1"/>
  <c r="N682" i="1" a="1"/>
  <c r="N682" i="1"/>
  <c r="M682" i="1" a="1"/>
  <c r="M682" i="1"/>
  <c r="BD681" i="1" a="1"/>
  <c r="BD681" i="1"/>
  <c r="BC681" i="1" a="1"/>
  <c r="BC681" i="1"/>
  <c r="T681" i="1" a="1"/>
  <c r="T681" i="1"/>
  <c r="E680" i="12" s="1"/>
  <c r="S681" i="1" a="1"/>
  <c r="S681" i="1"/>
  <c r="D680" i="12" s="1"/>
  <c r="N681" i="1" a="1"/>
  <c r="N681" i="1"/>
  <c r="M681" i="1" a="1"/>
  <c r="M681" i="1"/>
  <c r="BD680" i="1" a="1"/>
  <c r="BD680" i="1"/>
  <c r="BC680" i="1" a="1"/>
  <c r="BC680" i="1"/>
  <c r="T680" i="1" a="1"/>
  <c r="T680" i="1"/>
  <c r="E679" i="12" s="1"/>
  <c r="S680" i="1" a="1"/>
  <c r="S680" i="1"/>
  <c r="D679" i="12" s="1"/>
  <c r="N680" i="1" a="1"/>
  <c r="N680" i="1"/>
  <c r="M680" i="1" a="1"/>
  <c r="M680" i="1"/>
  <c r="BD679" i="1" a="1"/>
  <c r="BD679" i="1"/>
  <c r="BC679" i="1" a="1"/>
  <c r="BC679" i="1"/>
  <c r="T679" i="1" a="1"/>
  <c r="T679" i="1"/>
  <c r="E678" i="12" s="1"/>
  <c r="S679" i="1" a="1"/>
  <c r="S679" i="1"/>
  <c r="D678" i="12" s="1"/>
  <c r="N679" i="1" a="1"/>
  <c r="N679" i="1"/>
  <c r="M679" i="1" a="1"/>
  <c r="M679" i="1"/>
  <c r="BD678" i="1" a="1"/>
  <c r="BD678" i="1"/>
  <c r="BC678" i="1" a="1"/>
  <c r="BC678" i="1"/>
  <c r="T678" i="1" a="1"/>
  <c r="T678" i="1"/>
  <c r="E677" i="12" s="1"/>
  <c r="S678" i="1" a="1"/>
  <c r="S678" i="1"/>
  <c r="D677" i="12" s="1"/>
  <c r="N678" i="1" a="1"/>
  <c r="N678" i="1"/>
  <c r="M678" i="1" a="1"/>
  <c r="M678" i="1"/>
  <c r="BD677" i="1" a="1"/>
  <c r="BD677" i="1"/>
  <c r="BC677" i="1" a="1"/>
  <c r="BC677" i="1"/>
  <c r="T677" i="1" a="1"/>
  <c r="T677" i="1"/>
  <c r="E676" i="12" s="1"/>
  <c r="S677" i="1" a="1"/>
  <c r="S677" i="1"/>
  <c r="D676" i="12" s="1"/>
  <c r="N677" i="1" a="1"/>
  <c r="N677" i="1"/>
  <c r="M677" i="1" a="1"/>
  <c r="M677" i="1"/>
  <c r="BD676" i="1" a="1"/>
  <c r="BD676" i="1"/>
  <c r="BC676" i="1" a="1"/>
  <c r="BC676" i="1"/>
  <c r="T676" i="1" a="1"/>
  <c r="T676" i="1"/>
  <c r="E675" i="12" s="1"/>
  <c r="S676" i="1" a="1"/>
  <c r="S676" i="1"/>
  <c r="D675" i="12" s="1"/>
  <c r="N676" i="1" a="1"/>
  <c r="N676" i="1"/>
  <c r="M676" i="1" a="1"/>
  <c r="M676" i="1"/>
  <c r="BD675" i="1" a="1"/>
  <c r="BD675" i="1"/>
  <c r="BC675" i="1" a="1"/>
  <c r="BC675" i="1"/>
  <c r="T675" i="1" a="1"/>
  <c r="T675" i="1"/>
  <c r="E674" i="12" s="1"/>
  <c r="S675" i="1" a="1"/>
  <c r="S675" i="1"/>
  <c r="D674" i="12" s="1"/>
  <c r="N675" i="1" a="1"/>
  <c r="N675" i="1"/>
  <c r="M675" i="1" a="1"/>
  <c r="M675" i="1"/>
  <c r="BD674" i="1" a="1"/>
  <c r="BD674" i="1"/>
  <c r="BC674" i="1" a="1"/>
  <c r="BC674" i="1"/>
  <c r="T674" i="1" a="1"/>
  <c r="T674" i="1"/>
  <c r="E673" i="12" s="1"/>
  <c r="S674" i="1" a="1"/>
  <c r="S674" i="1"/>
  <c r="D673" i="12" s="1"/>
  <c r="N674" i="1" a="1"/>
  <c r="N674" i="1"/>
  <c r="M674" i="1" a="1"/>
  <c r="M674" i="1"/>
  <c r="BD673" i="1" a="1"/>
  <c r="BD673" i="1"/>
  <c r="BC673" i="1" a="1"/>
  <c r="BC673" i="1"/>
  <c r="T673" i="1" a="1"/>
  <c r="T673" i="1"/>
  <c r="E672" i="12" s="1"/>
  <c r="S673" i="1" a="1"/>
  <c r="S673" i="1"/>
  <c r="D672" i="12" s="1"/>
  <c r="N673" i="1" a="1"/>
  <c r="N673" i="1"/>
  <c r="M673" i="1" a="1"/>
  <c r="M673" i="1"/>
  <c r="BD672" i="1" a="1"/>
  <c r="BD672" i="1"/>
  <c r="BC672" i="1" a="1"/>
  <c r="BC672" i="1"/>
  <c r="T672" i="1" a="1"/>
  <c r="T672" i="1"/>
  <c r="E671" i="12" s="1"/>
  <c r="S672" i="1" a="1"/>
  <c r="S672" i="1"/>
  <c r="D671" i="12" s="1"/>
  <c r="N672" i="1" a="1"/>
  <c r="N672" i="1"/>
  <c r="M672" i="1" a="1"/>
  <c r="M672" i="1"/>
  <c r="BD671" i="1" a="1"/>
  <c r="BD671" i="1"/>
  <c r="BC671" i="1" a="1"/>
  <c r="BC671" i="1"/>
  <c r="T671" i="1" a="1"/>
  <c r="T671" i="1"/>
  <c r="E670" i="12" s="1"/>
  <c r="S671" i="1" a="1"/>
  <c r="S671" i="1"/>
  <c r="D670" i="12" s="1"/>
  <c r="N671" i="1" a="1"/>
  <c r="N671" i="1"/>
  <c r="M671" i="1" a="1"/>
  <c r="M671" i="1"/>
  <c r="BD670" i="1" a="1"/>
  <c r="BD670" i="1"/>
  <c r="BC670" i="1" a="1"/>
  <c r="BC670" i="1"/>
  <c r="T670" i="1" a="1"/>
  <c r="T670" i="1"/>
  <c r="E669" i="12" s="1"/>
  <c r="S670" i="1" a="1"/>
  <c r="S670" i="1"/>
  <c r="D669" i="12" s="1"/>
  <c r="N670" i="1" a="1"/>
  <c r="N670" i="1"/>
  <c r="M670" i="1" a="1"/>
  <c r="M670" i="1"/>
  <c r="BD669" i="1" a="1"/>
  <c r="BD669" i="1"/>
  <c r="BC669" i="1" a="1"/>
  <c r="BC669" i="1"/>
  <c r="T669" i="1" a="1"/>
  <c r="T669" i="1"/>
  <c r="E668" i="12" s="1"/>
  <c r="S669" i="1" a="1"/>
  <c r="S669" i="1"/>
  <c r="D668" i="12" s="1"/>
  <c r="N669" i="1" a="1"/>
  <c r="N669" i="1"/>
  <c r="M669" i="1" a="1"/>
  <c r="M669" i="1"/>
  <c r="BD668" i="1" a="1"/>
  <c r="BD668" i="1"/>
  <c r="BC668" i="1" a="1"/>
  <c r="BC668" i="1"/>
  <c r="T668" i="1" a="1"/>
  <c r="T668" i="1"/>
  <c r="E667" i="12" s="1"/>
  <c r="S668" i="1" a="1"/>
  <c r="S668" i="1"/>
  <c r="D667" i="12" s="1"/>
  <c r="N668" i="1" a="1"/>
  <c r="N668" i="1"/>
  <c r="M668" i="1" a="1"/>
  <c r="M668" i="1"/>
  <c r="BD667" i="1" a="1"/>
  <c r="BD667" i="1"/>
  <c r="BC667" i="1" a="1"/>
  <c r="BC667" i="1"/>
  <c r="T667" i="1" a="1"/>
  <c r="T667" i="1"/>
  <c r="E666" i="12" s="1"/>
  <c r="S667" i="1" a="1"/>
  <c r="S667" i="1"/>
  <c r="D666" i="12" s="1"/>
  <c r="N667" i="1" a="1"/>
  <c r="N667" i="1"/>
  <c r="M667" i="1" a="1"/>
  <c r="M667" i="1"/>
  <c r="BD666" i="1" a="1"/>
  <c r="BD666" i="1"/>
  <c r="BC666" i="1" a="1"/>
  <c r="BC666" i="1"/>
  <c r="T666" i="1" a="1"/>
  <c r="T666" i="1"/>
  <c r="E665" i="12" s="1"/>
  <c r="S666" i="1" a="1"/>
  <c r="S666" i="1"/>
  <c r="D665" i="12" s="1"/>
  <c r="N666" i="1" a="1"/>
  <c r="N666" i="1"/>
  <c r="M666" i="1" a="1"/>
  <c r="M666" i="1"/>
  <c r="BD665" i="1" a="1"/>
  <c r="BD665" i="1"/>
  <c r="BC665" i="1" a="1"/>
  <c r="BC665" i="1"/>
  <c r="T665" i="1" a="1"/>
  <c r="T665" i="1"/>
  <c r="E664" i="12" s="1"/>
  <c r="S665" i="1" a="1"/>
  <c r="S665" i="1"/>
  <c r="D664" i="12" s="1"/>
  <c r="N665" i="1" a="1"/>
  <c r="N665" i="1"/>
  <c r="M665" i="1" a="1"/>
  <c r="M665" i="1"/>
  <c r="BD664" i="1" a="1"/>
  <c r="BD664" i="1"/>
  <c r="BC664" i="1" a="1"/>
  <c r="BC664" i="1"/>
  <c r="T664" i="1" a="1"/>
  <c r="T664" i="1"/>
  <c r="E663" i="12" s="1"/>
  <c r="S664" i="1" a="1"/>
  <c r="S664" i="1"/>
  <c r="D663" i="12" s="1"/>
  <c r="N664" i="1" a="1"/>
  <c r="N664" i="1"/>
  <c r="M664" i="1" a="1"/>
  <c r="M664" i="1"/>
  <c r="BD663" i="1" a="1"/>
  <c r="BD663" i="1"/>
  <c r="BC663" i="1" a="1"/>
  <c r="BC663" i="1"/>
  <c r="T663" i="1" a="1"/>
  <c r="T663" i="1"/>
  <c r="E662" i="12" s="1"/>
  <c r="S663" i="1" a="1"/>
  <c r="S663" i="1"/>
  <c r="D662" i="12" s="1"/>
  <c r="N663" i="1" a="1"/>
  <c r="N663" i="1"/>
  <c r="M663" i="1" a="1"/>
  <c r="M663" i="1"/>
  <c r="BD662" i="1" a="1"/>
  <c r="BD662" i="1"/>
  <c r="BC662" i="1" a="1"/>
  <c r="BC662" i="1"/>
  <c r="T662" i="1" a="1"/>
  <c r="T662" i="1"/>
  <c r="E661" i="12" s="1"/>
  <c r="S662" i="1" a="1"/>
  <c r="S662" i="1"/>
  <c r="D661" i="12" s="1"/>
  <c r="N662" i="1" a="1"/>
  <c r="N662" i="1"/>
  <c r="M662" i="1" a="1"/>
  <c r="M662" i="1"/>
  <c r="BD661" i="1" a="1"/>
  <c r="BD661" i="1"/>
  <c r="BC661" i="1" a="1"/>
  <c r="BC661" i="1"/>
  <c r="T661" i="1" a="1"/>
  <c r="T661" i="1"/>
  <c r="E660" i="12" s="1"/>
  <c r="S661" i="1" a="1"/>
  <c r="S661" i="1"/>
  <c r="D660" i="12" s="1"/>
  <c r="N661" i="1" a="1"/>
  <c r="N661" i="1"/>
  <c r="M661" i="1" a="1"/>
  <c r="M661" i="1"/>
  <c r="BD660" i="1" a="1"/>
  <c r="BD660" i="1"/>
  <c r="BC660" i="1" a="1"/>
  <c r="BC660" i="1"/>
  <c r="T660" i="1" a="1"/>
  <c r="T660" i="1"/>
  <c r="E659" i="12" s="1"/>
  <c r="S660" i="1" a="1"/>
  <c r="S660" i="1"/>
  <c r="D659" i="12" s="1"/>
  <c r="N660" i="1" a="1"/>
  <c r="N660" i="1"/>
  <c r="M660" i="1" a="1"/>
  <c r="M660" i="1"/>
  <c r="K659" i="12" s="1"/>
  <c r="BD659" i="1" a="1"/>
  <c r="BD659" i="1"/>
  <c r="BC659" i="1" a="1"/>
  <c r="BC659" i="1"/>
  <c r="T659" i="1" a="1"/>
  <c r="T659" i="1"/>
  <c r="E658" i="12" s="1"/>
  <c r="S659" i="1" a="1"/>
  <c r="S659" i="1"/>
  <c r="D658" i="12" s="1"/>
  <c r="N659" i="1" a="1"/>
  <c r="N659" i="1"/>
  <c r="M659" i="1" a="1"/>
  <c r="M659" i="1"/>
  <c r="K658" i="12" s="1"/>
  <c r="BD658" i="1" a="1"/>
  <c r="BD658" i="1"/>
  <c r="BC658" i="1" a="1"/>
  <c r="BC658" i="1" s="1"/>
  <c r="T658" i="1" a="1"/>
  <c r="T658" i="1"/>
  <c r="E657" i="12" s="1"/>
  <c r="S658" i="1" a="1"/>
  <c r="S658" i="1"/>
  <c r="D657" i="12" s="1"/>
  <c r="N658" i="1" a="1"/>
  <c r="N658" i="1" s="1"/>
  <c r="L657" i="12" s="1"/>
  <c r="M658" i="1" a="1"/>
  <c r="M658" i="1"/>
  <c r="K657" i="12" s="1"/>
  <c r="BD657" i="1" a="1"/>
  <c r="BD657" i="1"/>
  <c r="BC657" i="1" a="1"/>
  <c r="BC657" i="1" s="1"/>
  <c r="T657" i="1" a="1"/>
  <c r="T657" i="1"/>
  <c r="E656" i="12" s="1"/>
  <c r="S657" i="1" a="1"/>
  <c r="S657" i="1"/>
  <c r="D656" i="12" s="1"/>
  <c r="N657" i="1" a="1"/>
  <c r="N657" i="1" s="1"/>
  <c r="L656" i="12" s="1"/>
  <c r="M657" i="1" a="1"/>
  <c r="M657" i="1"/>
  <c r="K656" i="12" s="1"/>
  <c r="BD656" i="1" a="1"/>
  <c r="BD656" i="1"/>
  <c r="BC656" i="1" a="1"/>
  <c r="BC656" i="1" s="1"/>
  <c r="T656" i="1" a="1"/>
  <c r="T656" i="1"/>
  <c r="E655" i="12" s="1"/>
  <c r="S656" i="1" a="1"/>
  <c r="S656" i="1"/>
  <c r="D655" i="12" s="1"/>
  <c r="N656" i="1" a="1"/>
  <c r="N656" i="1" s="1"/>
  <c r="L655" i="12" s="1"/>
  <c r="M656" i="1" a="1"/>
  <c r="M656" i="1"/>
  <c r="K655" i="12" s="1"/>
  <c r="BD655" i="1" a="1"/>
  <c r="BD655" i="1"/>
  <c r="BC655" i="1" a="1"/>
  <c r="BC655" i="1" s="1"/>
  <c r="T655" i="1" a="1"/>
  <c r="T655" i="1"/>
  <c r="E654" i="12" s="1"/>
  <c r="S655" i="1" a="1"/>
  <c r="S655" i="1"/>
  <c r="D654" i="12" s="1"/>
  <c r="N655" i="1" a="1"/>
  <c r="N655" i="1" s="1"/>
  <c r="L654" i="12" s="1"/>
  <c r="M655" i="1" a="1"/>
  <c r="M655" i="1"/>
  <c r="K654" i="12" s="1"/>
  <c r="BD654" i="1" a="1"/>
  <c r="BD654" i="1"/>
  <c r="BC654" i="1" a="1"/>
  <c r="BC654" i="1" s="1"/>
  <c r="T654" i="1" a="1"/>
  <c r="T654" i="1"/>
  <c r="E653" i="12" s="1"/>
  <c r="S654" i="1" a="1"/>
  <c r="S654" i="1"/>
  <c r="D653" i="12" s="1"/>
  <c r="N654" i="1" a="1"/>
  <c r="N654" i="1" s="1"/>
  <c r="L653" i="12" s="1"/>
  <c r="M654" i="1" a="1"/>
  <c r="M654" i="1"/>
  <c r="K653" i="12" s="1"/>
  <c r="BD653" i="1" a="1"/>
  <c r="BD653" i="1"/>
  <c r="BC653" i="1" a="1"/>
  <c r="BC653" i="1" s="1"/>
  <c r="T653" i="1" a="1"/>
  <c r="T653" i="1"/>
  <c r="E652" i="12" s="1"/>
  <c r="S653" i="1" a="1"/>
  <c r="S653" i="1"/>
  <c r="D652" i="12" s="1"/>
  <c r="N653" i="1" a="1"/>
  <c r="N653" i="1" s="1"/>
  <c r="L652" i="12" s="1"/>
  <c r="M653" i="1" a="1"/>
  <c r="M653" i="1"/>
  <c r="K652" i="12" s="1"/>
  <c r="BD652" i="1" a="1"/>
  <c r="BD652" i="1"/>
  <c r="BC652" i="1" a="1"/>
  <c r="BC652" i="1" s="1"/>
  <c r="T652" i="1" a="1"/>
  <c r="T652" i="1"/>
  <c r="E651" i="12" s="1"/>
  <c r="S652" i="1" a="1"/>
  <c r="S652" i="1"/>
  <c r="D651" i="12" s="1"/>
  <c r="N652" i="1" a="1"/>
  <c r="N652" i="1" s="1"/>
  <c r="L651" i="12" s="1"/>
  <c r="M652" i="1" a="1"/>
  <c r="M652" i="1"/>
  <c r="K651" i="12" s="1"/>
  <c r="BD651" i="1" a="1"/>
  <c r="BD651" i="1"/>
  <c r="BC651" i="1" a="1"/>
  <c r="BC651" i="1" s="1"/>
  <c r="T651" i="1" a="1"/>
  <c r="T651" i="1" s="1"/>
  <c r="E650" i="12" s="1"/>
  <c r="S651" i="1" a="1"/>
  <c r="S651" i="1"/>
  <c r="D650" i="12" s="1"/>
  <c r="N651" i="1" a="1"/>
  <c r="N651" i="1" s="1"/>
  <c r="L650" i="12" s="1"/>
  <c r="M651" i="1" a="1"/>
  <c r="M651" i="1" s="1"/>
  <c r="K650" i="12" s="1"/>
  <c r="BD650" i="1" a="1"/>
  <c r="BD650" i="1" s="1"/>
  <c r="BC650" i="1" a="1"/>
  <c r="BC650" i="1" s="1"/>
  <c r="T650" i="1" a="1"/>
  <c r="T650" i="1" s="1"/>
  <c r="E649" i="12" s="1"/>
  <c r="S650" i="1" a="1"/>
  <c r="S650" i="1" s="1"/>
  <c r="D649" i="12" s="1"/>
  <c r="N650" i="1" a="1"/>
  <c r="N650" i="1" s="1"/>
  <c r="L649" i="12" s="1"/>
  <c r="M650" i="1" a="1"/>
  <c r="M650" i="1"/>
  <c r="K649" i="12" s="1"/>
  <c r="BD649" i="1" a="1"/>
  <c r="BD649" i="1" s="1"/>
  <c r="BC649" i="1" a="1"/>
  <c r="BC649" i="1" s="1"/>
  <c r="T649" i="1" a="1"/>
  <c r="T649" i="1"/>
  <c r="E648" i="12" s="1"/>
  <c r="S649" i="1" a="1"/>
  <c r="S649" i="1" s="1"/>
  <c r="D648" i="12" s="1"/>
  <c r="N649" i="1" a="1"/>
  <c r="N649" i="1" s="1"/>
  <c r="L648" i="12" s="1"/>
  <c r="M649" i="1" a="1"/>
  <c r="M649" i="1" s="1"/>
  <c r="K648" i="12" s="1"/>
  <c r="BD648" i="1" a="1"/>
  <c r="BD648" i="1" s="1"/>
  <c r="BC648" i="1" a="1"/>
  <c r="BC648" i="1" s="1"/>
  <c r="T648" i="1" a="1"/>
  <c r="T648" i="1"/>
  <c r="E647" i="12" s="1"/>
  <c r="S648" i="1" a="1"/>
  <c r="S648" i="1" s="1"/>
  <c r="D647" i="12" s="1"/>
  <c r="N648" i="1" a="1"/>
  <c r="N648" i="1" s="1"/>
  <c r="L647" i="12" s="1"/>
  <c r="M648" i="1" a="1"/>
  <c r="M648" i="1"/>
  <c r="K647" i="12" s="1"/>
  <c r="BD647" i="1" a="1"/>
  <c r="BD647" i="1" s="1"/>
  <c r="BC647" i="1" a="1"/>
  <c r="BC647" i="1" s="1"/>
  <c r="T647" i="1" a="1"/>
  <c r="T647" i="1" s="1"/>
  <c r="E646" i="12" s="1"/>
  <c r="S647" i="1" a="1"/>
  <c r="S647" i="1" s="1"/>
  <c r="D646" i="12" s="1"/>
  <c r="N647" i="1" a="1"/>
  <c r="N647" i="1" s="1"/>
  <c r="L646" i="12" s="1"/>
  <c r="M647" i="1" a="1"/>
  <c r="M647" i="1"/>
  <c r="K646" i="12" s="1"/>
  <c r="BD646" i="1" a="1"/>
  <c r="BD646" i="1" s="1"/>
  <c r="BC646" i="1" a="1"/>
  <c r="BC646" i="1" s="1"/>
  <c r="T646" i="1" a="1"/>
  <c r="T646" i="1"/>
  <c r="E645" i="12" s="1"/>
  <c r="S646" i="1" a="1"/>
  <c r="S646" i="1" s="1"/>
  <c r="D645" i="12" s="1"/>
  <c r="N646" i="1" a="1"/>
  <c r="N646" i="1" s="1"/>
  <c r="L645" i="12" s="1"/>
  <c r="M646" i="1" a="1"/>
  <c r="M646" i="1" s="1"/>
  <c r="K645" i="12" s="1"/>
  <c r="BD645" i="1" a="1"/>
  <c r="BD645" i="1" s="1"/>
  <c r="BC645" i="1" a="1"/>
  <c r="BC645" i="1" s="1"/>
  <c r="T645" i="1" a="1"/>
  <c r="T645" i="1"/>
  <c r="E644" i="12" s="1"/>
  <c r="S645" i="1" a="1"/>
  <c r="S645" i="1" s="1"/>
  <c r="D644" i="12" s="1"/>
  <c r="N645" i="1" a="1"/>
  <c r="N645" i="1" s="1"/>
  <c r="L644" i="12" s="1"/>
  <c r="M645" i="1" a="1"/>
  <c r="M645" i="1" s="1"/>
  <c r="K644" i="12" s="1"/>
  <c r="BD644" i="1" a="1"/>
  <c r="BD644" i="1" s="1"/>
  <c r="BC644" i="1" a="1"/>
  <c r="BC644" i="1" s="1"/>
  <c r="T644" i="1" a="1"/>
  <c r="T644" i="1" s="1"/>
  <c r="E643" i="12" s="1"/>
  <c r="S644" i="1" a="1"/>
  <c r="S644" i="1" s="1"/>
  <c r="D643" i="12" s="1"/>
  <c r="N644" i="1" a="1"/>
  <c r="N644" i="1" s="1"/>
  <c r="L643" i="12" s="1"/>
  <c r="M644" i="1" a="1"/>
  <c r="M644" i="1" s="1"/>
  <c r="K643" i="12" s="1"/>
  <c r="BD643" i="1" a="1"/>
  <c r="BD643" i="1" s="1"/>
  <c r="BC643" i="1" a="1"/>
  <c r="BC643" i="1" s="1"/>
  <c r="T643" i="1" a="1"/>
  <c r="T643" i="1" s="1"/>
  <c r="E642" i="12" s="1"/>
  <c r="S643" i="1" a="1"/>
  <c r="S643" i="1" s="1"/>
  <c r="D642" i="12" s="1"/>
  <c r="N643" i="1" a="1"/>
  <c r="N643" i="1"/>
  <c r="M643" i="1" a="1"/>
  <c r="M643" i="1" s="1"/>
  <c r="K642" i="12" s="1"/>
  <c r="BD642" i="1" a="1"/>
  <c r="BD642" i="1" s="1"/>
  <c r="BC642" i="1" a="1"/>
  <c r="BC642" i="1" s="1"/>
  <c r="T642" i="1" a="1"/>
  <c r="T642" i="1" s="1"/>
  <c r="E641" i="12" s="1"/>
  <c r="S642" i="1" a="1"/>
  <c r="S642" i="1" s="1"/>
  <c r="D641" i="12" s="1"/>
  <c r="N642" i="1" a="1"/>
  <c r="N642" i="1" s="1"/>
  <c r="L641" i="12" s="1"/>
  <c r="M642" i="1" a="1"/>
  <c r="M642" i="1" s="1"/>
  <c r="K641" i="12" s="1"/>
  <c r="BD641" i="1" a="1"/>
  <c r="BD641" i="1" s="1"/>
  <c r="BC641" i="1" a="1"/>
  <c r="BC641" i="1" s="1"/>
  <c r="T641" i="1" a="1"/>
  <c r="T641" i="1" s="1"/>
  <c r="E640" i="12" s="1"/>
  <c r="S641" i="1" a="1"/>
  <c r="S641" i="1" s="1"/>
  <c r="D640" i="12" s="1"/>
  <c r="N641" i="1" a="1"/>
  <c r="N641" i="1" s="1"/>
  <c r="L640" i="12" s="1"/>
  <c r="M641" i="1" a="1"/>
  <c r="M641" i="1" s="1"/>
  <c r="K640" i="12" s="1"/>
  <c r="BD640" i="1" a="1"/>
  <c r="BD640" i="1" s="1"/>
  <c r="BC640" i="1" a="1"/>
  <c r="BC640" i="1" s="1"/>
  <c r="T640" i="1" a="1"/>
  <c r="T640" i="1" s="1"/>
  <c r="E639" i="12" s="1"/>
  <c r="S640" i="1" a="1"/>
  <c r="S640" i="1" s="1"/>
  <c r="D639" i="12" s="1"/>
  <c r="N640" i="1" a="1"/>
  <c r="N640" i="1"/>
  <c r="M640" i="1" a="1"/>
  <c r="M640" i="1" s="1"/>
  <c r="K639" i="12" s="1"/>
  <c r="BD639" i="1" a="1"/>
  <c r="BD639" i="1" s="1"/>
  <c r="BC639" i="1" a="1"/>
  <c r="BC639" i="1" s="1"/>
  <c r="T639" i="1" a="1"/>
  <c r="T639" i="1" s="1"/>
  <c r="E638" i="12" s="1"/>
  <c r="S639" i="1" a="1"/>
  <c r="S639" i="1" s="1"/>
  <c r="D638" i="12" s="1"/>
  <c r="N639" i="1" a="1"/>
  <c r="N639" i="1" s="1"/>
  <c r="L638" i="12" s="1"/>
  <c r="M639" i="1" a="1"/>
  <c r="M639" i="1" s="1"/>
  <c r="K638" i="12" s="1"/>
  <c r="BD638" i="1" a="1"/>
  <c r="BD638" i="1" s="1"/>
  <c r="BC638" i="1" a="1"/>
  <c r="BC638" i="1"/>
  <c r="T638" i="1" a="1"/>
  <c r="T638" i="1" s="1"/>
  <c r="E637" i="12" s="1"/>
  <c r="S638" i="1" a="1"/>
  <c r="S638" i="1" s="1"/>
  <c r="D637" i="12" s="1"/>
  <c r="N638" i="1" a="1"/>
  <c r="N638" i="1" s="1"/>
  <c r="L637" i="12" s="1"/>
  <c r="M638" i="1" a="1"/>
  <c r="M638" i="1" s="1"/>
  <c r="K637" i="12" s="1"/>
  <c r="BD637" i="1" a="1"/>
  <c r="BD637" i="1" s="1"/>
  <c r="BC637" i="1" a="1"/>
  <c r="BC637" i="1" s="1"/>
  <c r="T637" i="1" a="1"/>
  <c r="T637" i="1" s="1"/>
  <c r="S637" i="1" a="1"/>
  <c r="S637" i="1" s="1"/>
  <c r="N637" i="1" a="1"/>
  <c r="N637" i="1" s="1"/>
  <c r="M637" i="1" a="1"/>
  <c r="M637" i="1" s="1"/>
  <c r="BD636" i="1" a="1"/>
  <c r="BD636" i="1" s="1"/>
  <c r="BC636" i="1" a="1"/>
  <c r="BC636" i="1" s="1"/>
  <c r="T636" i="1" a="1"/>
  <c r="T636" i="1" s="1"/>
  <c r="S636" i="1" a="1"/>
  <c r="S636" i="1" s="1"/>
  <c r="N636" i="1" a="1"/>
  <c r="N636" i="1" s="1"/>
  <c r="M636" i="1" a="1"/>
  <c r="M636" i="1" s="1"/>
  <c r="BD635" i="1" a="1"/>
  <c r="BD635" i="1" s="1"/>
  <c r="BC635" i="1" a="1"/>
  <c r="BC635" i="1"/>
  <c r="T635" i="1" a="1"/>
  <c r="T635" i="1" s="1"/>
  <c r="S635" i="1" a="1"/>
  <c r="S635" i="1" s="1"/>
  <c r="N635" i="1" a="1"/>
  <c r="N635" i="1" s="1"/>
  <c r="M635" i="1" a="1"/>
  <c r="M635" i="1" s="1"/>
  <c r="BD634" i="1" a="1"/>
  <c r="BD634" i="1" s="1"/>
  <c r="BC634" i="1" a="1"/>
  <c r="BC634" i="1" s="1"/>
  <c r="T634" i="1" a="1"/>
  <c r="T634" i="1" s="1"/>
  <c r="S634" i="1" a="1"/>
  <c r="S634" i="1" s="1"/>
  <c r="BD633" i="1" a="1"/>
  <c r="BD633" i="1" s="1"/>
  <c r="BC633" i="1" a="1"/>
  <c r="BC633" i="1" s="1"/>
  <c r="T633" i="1" a="1"/>
  <c r="T633" i="1" s="1"/>
  <c r="S633" i="1" a="1"/>
  <c r="S633" i="1" s="1"/>
  <c r="AN633" i="1"/>
  <c r="BD632" i="1" a="1"/>
  <c r="BD632" i="1" s="1"/>
  <c r="BC632" i="1" a="1"/>
  <c r="BC632" i="1" s="1"/>
  <c r="T632" i="1" a="1"/>
  <c r="T632" i="1" s="1"/>
  <c r="S632" i="1" a="1"/>
  <c r="S632" i="1" s="1"/>
  <c r="N632" i="1" a="1"/>
  <c r="N632" i="1" s="1"/>
  <c r="M632" i="1" a="1"/>
  <c r="M632" i="1" s="1"/>
  <c r="BD631" i="1" a="1"/>
  <c r="BD631" i="1" s="1"/>
  <c r="BC631" i="1" a="1"/>
  <c r="BC631" i="1" s="1"/>
  <c r="T631" i="1" a="1"/>
  <c r="T631" i="1" s="1"/>
  <c r="S631" i="1" a="1"/>
  <c r="S631" i="1" s="1"/>
  <c r="AN631" i="1"/>
  <c r="BD630" i="1" a="1"/>
  <c r="BD630" i="1" s="1"/>
  <c r="BC630" i="1" a="1"/>
  <c r="BC630" i="1" s="1"/>
  <c r="T630" i="1" a="1"/>
  <c r="T630" i="1" s="1"/>
  <c r="S630" i="1" a="1"/>
  <c r="S630" i="1" s="1"/>
  <c r="AN630" i="1"/>
  <c r="BD629" i="1" a="1"/>
  <c r="BD629" i="1" s="1"/>
  <c r="BC629" i="1" a="1"/>
  <c r="BC629" i="1" s="1"/>
  <c r="T629" i="1" a="1"/>
  <c r="T629" i="1" s="1"/>
  <c r="S629" i="1" a="1"/>
  <c r="S629" i="1" s="1"/>
  <c r="AN629" i="1"/>
  <c r="BD628" i="1" a="1"/>
  <c r="BD628" i="1" s="1"/>
  <c r="BC628" i="1" a="1"/>
  <c r="BC628" i="1" s="1"/>
  <c r="T628" i="1" a="1"/>
  <c r="T628" i="1" s="1"/>
  <c r="S628" i="1" a="1"/>
  <c r="S628" i="1" s="1"/>
  <c r="AN628" i="1"/>
  <c r="BD627" i="1" a="1"/>
  <c r="BD627" i="1" s="1"/>
  <c r="BC627" i="1" a="1"/>
  <c r="BC627" i="1" s="1"/>
  <c r="T627" i="1" a="1"/>
  <c r="T627" i="1" s="1"/>
  <c r="S627" i="1" a="1"/>
  <c r="S627" i="1" s="1"/>
  <c r="N627" i="1" a="1"/>
  <c r="N627" i="1" s="1"/>
  <c r="M627" i="1" a="1"/>
  <c r="M627" i="1" s="1"/>
  <c r="BD626" i="1" a="1"/>
  <c r="BD626" i="1" s="1"/>
  <c r="BC626" i="1" a="1"/>
  <c r="BC626" i="1" s="1"/>
  <c r="T626" i="1" a="1"/>
  <c r="T626" i="1" s="1"/>
  <c r="S626" i="1" a="1"/>
  <c r="S626" i="1" s="1"/>
  <c r="N626" i="1" a="1"/>
  <c r="N626" i="1" s="1"/>
  <c r="M626" i="1" a="1"/>
  <c r="M626" i="1" s="1"/>
  <c r="BD625" i="1" a="1"/>
  <c r="BD625" i="1" s="1"/>
  <c r="BC625" i="1" a="1"/>
  <c r="BC625" i="1"/>
  <c r="T625" i="1" a="1"/>
  <c r="T625" i="1" s="1"/>
  <c r="S625" i="1" a="1"/>
  <c r="S625" i="1" s="1"/>
  <c r="N625" i="1" a="1"/>
  <c r="N625" i="1" s="1"/>
  <c r="M625" i="1" a="1"/>
  <c r="M625" i="1" s="1"/>
  <c r="BD624" i="1" a="1"/>
  <c r="BD624" i="1" s="1"/>
  <c r="BC624" i="1" a="1"/>
  <c r="BC624" i="1" s="1"/>
  <c r="T624" i="1" a="1"/>
  <c r="T624" i="1" s="1"/>
  <c r="S624" i="1" a="1"/>
  <c r="S624" i="1" s="1"/>
  <c r="N624" i="1" a="1"/>
  <c r="N624" i="1" s="1"/>
  <c r="M624" i="1" a="1"/>
  <c r="M624" i="1" s="1"/>
  <c r="BD623" i="1" a="1"/>
  <c r="BD623" i="1" s="1"/>
  <c r="BC623" i="1" a="1"/>
  <c r="BC623" i="1" s="1"/>
  <c r="T623" i="1" a="1"/>
  <c r="T623" i="1" s="1"/>
  <c r="S623" i="1" a="1"/>
  <c r="S623" i="1" s="1"/>
  <c r="AN623" i="1"/>
  <c r="AM623" i="1"/>
  <c r="BD622" i="1" a="1"/>
  <c r="BD622" i="1" s="1"/>
  <c r="BC622" i="1" a="1"/>
  <c r="BC622" i="1" s="1"/>
  <c r="T622" i="1" a="1"/>
  <c r="T622" i="1" s="1"/>
  <c r="S622" i="1" a="1"/>
  <c r="S622" i="1" s="1"/>
  <c r="N622" i="1" a="1"/>
  <c r="N622" i="1" s="1"/>
  <c r="M622" i="1" a="1"/>
  <c r="M622" i="1" s="1"/>
  <c r="BD621" i="1" a="1"/>
  <c r="BD621" i="1" s="1"/>
  <c r="BC621" i="1" a="1"/>
  <c r="BC621" i="1" s="1"/>
  <c r="T621" i="1" a="1"/>
  <c r="T621" i="1" s="1"/>
  <c r="S621" i="1" a="1"/>
  <c r="S621" i="1" s="1"/>
  <c r="BD620" i="1" a="1"/>
  <c r="BD620" i="1" s="1"/>
  <c r="BC620" i="1" a="1"/>
  <c r="BC620" i="1" s="1"/>
  <c r="T620" i="1" a="1"/>
  <c r="T620" i="1" s="1"/>
  <c r="S620" i="1" a="1"/>
  <c r="S620" i="1" s="1"/>
  <c r="BD619" i="1" a="1"/>
  <c r="BD619" i="1" s="1"/>
  <c r="BC619" i="1" a="1"/>
  <c r="BC619" i="1" s="1"/>
  <c r="T619" i="1" a="1"/>
  <c r="T619" i="1" s="1"/>
  <c r="S619" i="1" a="1"/>
  <c r="S619" i="1" s="1"/>
  <c r="BD618" i="1" a="1"/>
  <c r="BD618" i="1" s="1"/>
  <c r="BC618" i="1" a="1"/>
  <c r="BC618" i="1" s="1"/>
  <c r="T618" i="1" a="1"/>
  <c r="T618" i="1" s="1"/>
  <c r="S618" i="1" a="1"/>
  <c r="S618" i="1" s="1"/>
  <c r="BD617" i="1" a="1"/>
  <c r="BD617" i="1" s="1"/>
  <c r="BC617" i="1" a="1"/>
  <c r="BC617" i="1" s="1"/>
  <c r="T617" i="1" a="1"/>
  <c r="T617" i="1" s="1"/>
  <c r="E616" i="12" s="1"/>
  <c r="S617" i="1" a="1"/>
  <c r="S617" i="1" s="1"/>
  <c r="D616" i="12" s="1"/>
  <c r="BD616" i="1" a="1"/>
  <c r="BD616" i="1" s="1"/>
  <c r="BC616" i="1" a="1"/>
  <c r="BC616" i="1" s="1"/>
  <c r="T616" i="1" a="1"/>
  <c r="T616" i="1" s="1"/>
  <c r="E615" i="12" s="1"/>
  <c r="S616" i="1" a="1"/>
  <c r="S616" i="1" s="1"/>
  <c r="D615" i="12" s="1"/>
  <c r="BD615" i="1" a="1"/>
  <c r="BD615" i="1" s="1"/>
  <c r="BC615" i="1" a="1"/>
  <c r="BC615" i="1" s="1"/>
  <c r="T615" i="1" a="1"/>
  <c r="T615" i="1" s="1"/>
  <c r="E614" i="12" s="1"/>
  <c r="S615" i="1" a="1"/>
  <c r="S615" i="1" s="1"/>
  <c r="D614" i="12" s="1"/>
  <c r="BD614" i="1" a="1"/>
  <c r="BD614" i="1" s="1"/>
  <c r="BC614" i="1" a="1"/>
  <c r="BC614" i="1" s="1"/>
  <c r="T614" i="1" a="1"/>
  <c r="T614" i="1" s="1"/>
  <c r="E613" i="12" s="1"/>
  <c r="S614" i="1" a="1"/>
  <c r="S614" i="1" s="1"/>
  <c r="D613" i="12" s="1"/>
  <c r="BD613" i="1" a="1"/>
  <c r="BD613" i="1" s="1"/>
  <c r="BC613" i="1" a="1"/>
  <c r="BC613" i="1" s="1"/>
  <c r="T613" i="1" a="1"/>
  <c r="T613" i="1" s="1"/>
  <c r="E612" i="12" s="1"/>
  <c r="S613" i="1" a="1"/>
  <c r="S613" i="1" s="1"/>
  <c r="D612" i="12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F613" i="1"/>
  <c r="A614" i="1"/>
  <c r="G614" i="1"/>
  <c r="AI614" i="1"/>
  <c r="AJ614" i="1" s="1"/>
  <c r="AY614" i="1"/>
  <c r="BF614" i="1"/>
  <c r="A615" i="1"/>
  <c r="G615" i="1"/>
  <c r="AI615" i="1"/>
  <c r="AJ615" i="1" s="1"/>
  <c r="AY615" i="1"/>
  <c r="BF615" i="1"/>
  <c r="A616" i="1"/>
  <c r="G616" i="1"/>
  <c r="AI616" i="1"/>
  <c r="AJ616" i="1" s="1"/>
  <c r="AY616" i="1"/>
  <c r="BB616" i="1"/>
  <c r="BF616" i="1"/>
  <c r="A617" i="1"/>
  <c r="G617" i="1"/>
  <c r="AI617" i="1"/>
  <c r="AJ617" i="1" s="1"/>
  <c r="AY617" i="1"/>
  <c r="BF617" i="1"/>
  <c r="A618" i="1"/>
  <c r="G618" i="1"/>
  <c r="AI618" i="1"/>
  <c r="AJ618" i="1" s="1"/>
  <c r="AY618" i="1"/>
  <c r="BF618" i="1"/>
  <c r="A619" i="1"/>
  <c r="G619" i="1"/>
  <c r="AI619" i="1"/>
  <c r="AJ619" i="1" s="1"/>
  <c r="AY619" i="1"/>
  <c r="BF619" i="1"/>
  <c r="A620" i="1"/>
  <c r="G620" i="1"/>
  <c r="AI620" i="1"/>
  <c r="AJ620" i="1" s="1"/>
  <c r="AY620" i="1"/>
  <c r="BF620" i="1"/>
  <c r="A621" i="1"/>
  <c r="G621" i="1"/>
  <c r="AI621" i="1"/>
  <c r="AJ621" i="1" s="1"/>
  <c r="AY621" i="1"/>
  <c r="BF621" i="1"/>
  <c r="A622" i="1"/>
  <c r="G622" i="1"/>
  <c r="AI622" i="1"/>
  <c r="AJ622" i="1"/>
  <c r="AY622" i="1"/>
  <c r="BB622" i="1"/>
  <c r="BF622" i="1"/>
  <c r="A623" i="1"/>
  <c r="G623" i="1"/>
  <c r="AI623" i="1"/>
  <c r="AJ623" i="1" s="1"/>
  <c r="AY623" i="1"/>
  <c r="BF623" i="1"/>
  <c r="A624" i="1"/>
  <c r="G624" i="1"/>
  <c r="AI624" i="1"/>
  <c r="AJ624" i="1" s="1"/>
  <c r="AY624" i="1"/>
  <c r="BF624" i="1"/>
  <c r="A625" i="1"/>
  <c r="G625" i="1"/>
  <c r="AI625" i="1"/>
  <c r="AJ625" i="1" s="1"/>
  <c r="AY625" i="1"/>
  <c r="BF625" i="1"/>
  <c r="A626" i="1"/>
  <c r="G626" i="1"/>
  <c r="AI626" i="1"/>
  <c r="AJ626" i="1" s="1"/>
  <c r="AY626" i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F632" i="1"/>
  <c r="A633" i="1"/>
  <c r="G633" i="1"/>
  <c r="AI633" i="1"/>
  <c r="AJ633" i="1" s="1"/>
  <c r="AY633" i="1"/>
  <c r="BF633" i="1"/>
  <c r="A634" i="1"/>
  <c r="G634" i="1"/>
  <c r="AI634" i="1"/>
  <c r="AJ634" i="1" s="1"/>
  <c r="AY634" i="1"/>
  <c r="BB634" i="1"/>
  <c r="BF634" i="1"/>
  <c r="A635" i="1"/>
  <c r="G635" i="1"/>
  <c r="AI635" i="1"/>
  <c r="AJ635" i="1"/>
  <c r="AY635" i="1"/>
  <c r="BB635" i="1"/>
  <c r="BF635" i="1"/>
  <c r="A636" i="1"/>
  <c r="G636" i="1"/>
  <c r="AI636" i="1"/>
  <c r="AJ636" i="1"/>
  <c r="AY636" i="1"/>
  <c r="BB636" i="1"/>
  <c r="BF636" i="1"/>
  <c r="A637" i="1"/>
  <c r="G637" i="1"/>
  <c r="AI637" i="1"/>
  <c r="AJ637" i="1"/>
  <c r="AY637" i="1"/>
  <c r="BB637" i="1"/>
  <c r="BF637" i="1"/>
  <c r="A638" i="1"/>
  <c r="G638" i="1"/>
  <c r="AI638" i="1"/>
  <c r="AJ638" i="1"/>
  <c r="AY638" i="1"/>
  <c r="BB638" i="1"/>
  <c r="BF638" i="1"/>
  <c r="A639" i="1"/>
  <c r="G639" i="1"/>
  <c r="AI639" i="1"/>
  <c r="AJ639" i="1"/>
  <c r="AY639" i="1"/>
  <c r="BB639" i="1"/>
  <c r="BF639" i="1"/>
  <c r="A640" i="1"/>
  <c r="G640" i="1"/>
  <c r="AI640" i="1"/>
  <c r="AJ640" i="1"/>
  <c r="AY640" i="1"/>
  <c r="BB640" i="1"/>
  <c r="BF640" i="1"/>
  <c r="A641" i="1"/>
  <c r="G641" i="1"/>
  <c r="AI641" i="1"/>
  <c r="AJ641" i="1"/>
  <c r="AY641" i="1"/>
  <c r="BB641" i="1"/>
  <c r="BF641" i="1"/>
  <c r="A642" i="1"/>
  <c r="G642" i="1"/>
  <c r="AI642" i="1"/>
  <c r="AJ642" i="1"/>
  <c r="AY642" i="1"/>
  <c r="BB642" i="1"/>
  <c r="BF642" i="1"/>
  <c r="A643" i="1"/>
  <c r="G643" i="1"/>
  <c r="AI643" i="1"/>
  <c r="AJ643" i="1"/>
  <c r="AY643" i="1"/>
  <c r="BB643" i="1"/>
  <c r="BF643" i="1"/>
  <c r="A644" i="1"/>
  <c r="G644" i="1"/>
  <c r="AI644" i="1"/>
  <c r="AJ644" i="1"/>
  <c r="AY644" i="1"/>
  <c r="BB644" i="1"/>
  <c r="BF644" i="1"/>
  <c r="A645" i="1"/>
  <c r="G645" i="1"/>
  <c r="AI645" i="1"/>
  <c r="AJ645" i="1"/>
  <c r="AY645" i="1"/>
  <c r="BB645" i="1"/>
  <c r="BF645" i="1"/>
  <c r="A646" i="1"/>
  <c r="G646" i="1"/>
  <c r="AI646" i="1"/>
  <c r="AJ646" i="1"/>
  <c r="AY646" i="1"/>
  <c r="BB646" i="1"/>
  <c r="BF646" i="1"/>
  <c r="A647" i="1"/>
  <c r="G647" i="1"/>
  <c r="AI647" i="1"/>
  <c r="AJ647" i="1"/>
  <c r="AY647" i="1"/>
  <c r="BB647" i="1"/>
  <c r="BF647" i="1"/>
  <c r="A648" i="1"/>
  <c r="G648" i="1"/>
  <c r="AI648" i="1"/>
  <c r="AJ648" i="1"/>
  <c r="AY648" i="1"/>
  <c r="BB648" i="1"/>
  <c r="BF648" i="1"/>
  <c r="A649" i="1"/>
  <c r="G649" i="1"/>
  <c r="AI649" i="1"/>
  <c r="AJ649" i="1"/>
  <c r="AY649" i="1"/>
  <c r="BB649" i="1"/>
  <c r="BF649" i="1"/>
  <c r="A650" i="1"/>
  <c r="G650" i="1"/>
  <c r="AI650" i="1"/>
  <c r="AJ650" i="1"/>
  <c r="AY650" i="1"/>
  <c r="BB650" i="1"/>
  <c r="BF650" i="1"/>
  <c r="A651" i="1"/>
  <c r="G651" i="1"/>
  <c r="AI651" i="1"/>
  <c r="AJ651" i="1"/>
  <c r="AY651" i="1"/>
  <c r="BB651" i="1"/>
  <c r="BF651" i="1"/>
  <c r="A652" i="1"/>
  <c r="G652" i="1"/>
  <c r="AI652" i="1"/>
  <c r="AJ652" i="1"/>
  <c r="AY652" i="1"/>
  <c r="BB652" i="1"/>
  <c r="BF652" i="1"/>
  <c r="A653" i="1"/>
  <c r="G653" i="1"/>
  <c r="AI653" i="1"/>
  <c r="AJ653" i="1"/>
  <c r="AY653" i="1"/>
  <c r="BB653" i="1"/>
  <c r="BF653" i="1"/>
  <c r="A654" i="1"/>
  <c r="G654" i="1"/>
  <c r="AI654" i="1"/>
  <c r="AJ654" i="1"/>
  <c r="AY654" i="1"/>
  <c r="BB654" i="1"/>
  <c r="BF654" i="1"/>
  <c r="A655" i="1"/>
  <c r="G655" i="1"/>
  <c r="AI655" i="1"/>
  <c r="AJ655" i="1"/>
  <c r="AY655" i="1"/>
  <c r="BB655" i="1"/>
  <c r="BF655" i="1"/>
  <c r="A656" i="1"/>
  <c r="G656" i="1"/>
  <c r="AI656" i="1"/>
  <c r="AJ656" i="1"/>
  <c r="AY656" i="1"/>
  <c r="BB656" i="1"/>
  <c r="BF656" i="1"/>
  <c r="A657" i="1"/>
  <c r="G657" i="1"/>
  <c r="AI657" i="1"/>
  <c r="AJ657" i="1"/>
  <c r="AY657" i="1"/>
  <c r="BB657" i="1"/>
  <c r="BF657" i="1"/>
  <c r="A658" i="1"/>
  <c r="G658" i="1"/>
  <c r="AI658" i="1"/>
  <c r="AJ658" i="1"/>
  <c r="AY658" i="1"/>
  <c r="BB658" i="1"/>
  <c r="BF658" i="1"/>
  <c r="A659" i="1"/>
  <c r="G659" i="1"/>
  <c r="AI659" i="1"/>
  <c r="AJ659" i="1"/>
  <c r="AY659" i="1"/>
  <c r="BB659" i="1"/>
  <c r="BF659" i="1"/>
  <c r="A660" i="1"/>
  <c r="G660" i="1"/>
  <c r="AI660" i="1"/>
  <c r="AJ660" i="1"/>
  <c r="AY660" i="1"/>
  <c r="BB660" i="1"/>
  <c r="BF660" i="1"/>
  <c r="A661" i="1"/>
  <c r="G661" i="1"/>
  <c r="AI661" i="1"/>
  <c r="AJ661" i="1"/>
  <c r="AY661" i="1"/>
  <c r="BB661" i="1"/>
  <c r="BF661" i="1"/>
  <c r="A662" i="1"/>
  <c r="G662" i="1"/>
  <c r="AI662" i="1"/>
  <c r="AJ662" i="1"/>
  <c r="AY662" i="1"/>
  <c r="BB662" i="1"/>
  <c r="BF662" i="1"/>
  <c r="A663" i="1"/>
  <c r="G663" i="1"/>
  <c r="AI663" i="1"/>
  <c r="AJ663" i="1"/>
  <c r="AY663" i="1"/>
  <c r="BB663" i="1"/>
  <c r="BF663" i="1"/>
  <c r="A664" i="1"/>
  <c r="G664" i="1"/>
  <c r="AI664" i="1"/>
  <c r="AJ664" i="1"/>
  <c r="AY664" i="1"/>
  <c r="BB664" i="1"/>
  <c r="BF664" i="1"/>
  <c r="A665" i="1"/>
  <c r="G665" i="1"/>
  <c r="AI665" i="1"/>
  <c r="AJ665" i="1"/>
  <c r="AY665" i="1"/>
  <c r="BB665" i="1"/>
  <c r="BF665" i="1"/>
  <c r="A666" i="1"/>
  <c r="G666" i="1"/>
  <c r="AI666" i="1"/>
  <c r="AJ666" i="1"/>
  <c r="AY666" i="1"/>
  <c r="BB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D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D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E634" i="11"/>
  <c r="F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M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M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M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M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M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M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M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M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M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M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M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M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M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M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M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M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M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M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M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M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M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M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M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M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M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M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M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M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M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M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M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M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M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28" i="1" l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F611" i="13"/>
  <c r="K612" i="12"/>
  <c r="F613" i="13"/>
  <c r="K614" i="12"/>
  <c r="F617" i="13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07" i="11" l="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<sst xmlns="http://schemas.openxmlformats.org/spreadsheetml/2006/main" count="13649" uniqueCount="1920">
  <si>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</si>
  <si>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</si>
  <si>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</si>
  <si>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</si>
  <si>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</si>
  <si>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</si>
  <si>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</si>
  <si>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</si>
  <si>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</si>
  <si>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</si>
  <si>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</si>
  <si>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</si>
  <si>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</si>
  <si>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</si>
  <si>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</si>
  <si>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</si>
  <si>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</si>
  <si>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</si>
  <si>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</si>
  <si>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</si>
  <si>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</si>
  <si>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</si>
  <si>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</si>
  <si>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</si>
  <si>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</si>
  <si>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</si>
  <si>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</si>
  <si>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</si>
  <si>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</si>
  <si>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</si>
  <si>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</si>
  <si>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</si>
  <si>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</si>
  <si>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</si>
  <si>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</si>
  <si>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</si>
  <si>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</si>
  <si>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</si>
  <si>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</si>
  <si>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</si>
  <si>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</si>
  <si>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</si>
  <si>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</si>
  <si>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</si>
  <si>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</si>
  <si>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</si>
  <si>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</si>
  <si>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</si>
  <si>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</si>
  <si>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</si>
  <si>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</si>
  <si>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</si>
  <si>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</si>
  <si>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</si>
  <si>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</si>
  <si>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</si>
  <si>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</si>
  <si>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</si>
  <si>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</si>
  <si>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</si>
  <si>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</si>
  <si>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</si>
  <si>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</si>
  <si>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</si>
  <si>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</si>
  <si>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</si>
  <si>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</si>
  <si>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</si>
  <si>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</si>
  <si>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</si>
  <si>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</si>
  <si>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</si>
  <si>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</si>
  <si>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</si>
  <si>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</si>
  <si>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</si>
  <si>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</si>
  <si>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</si>
  <si>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</si>
  <si>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</si>
  <si>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</si>
  <si>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</si>
  <si>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</si>
  <si>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</si>
  <si>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</si>
  <si>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</si>
  <si>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</si>
  <si>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</si>
  <si>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</si>
  <si>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</si>
  <si>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</si>
  <si>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</si>
  <si>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</si>
  <si>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</si>
  <si>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</si>
  <si>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</si>
  <si>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</si>
  <si>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</si>
  <si>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</si>
  <si>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</si>
  <si>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</si>
  <si>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</si>
  <si>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</si>
  <si>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</si>
  <si>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</si>
  <si>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</si>
  <si>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</si>
  <si>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</si>
  <si>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</si>
  <si>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</si>
  <si>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</si>
  <si>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</si>
  <si>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</si>
  <si>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</si>
  <si>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</si>
  <si>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</si>
  <si>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</si>
  <si>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</si>
  <si>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</si>
  <si>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</si>
  <si>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</si>
  <si>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</si>
  <si>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</si>
  <si>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</si>
  <si>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</si>
  <si>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</si>
  <si>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</si>
  <si>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</si>
  <si>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</si>
  <si>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</si>
  <si>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</si>
  <si>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</si>
  <si>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</si>
  <si>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</si>
  <si>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</si>
  <si>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</si>
  <si>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</si>
  <si>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</si>
  <si>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</si>
  <si>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</si>
  <si>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</si>
  <si>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</si>
  <si>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</si>
  <si>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</si>
  <si>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</si>
  <si>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</si>
  <si>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</si>
  <si>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</si>
  <si>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</si>
  <si>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</si>
  <si>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</si>
  <si>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</si>
  <si>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</si>
  <si>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</si>
  <si>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</si>
  <si>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</si>
  <si>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</si>
  <si>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</si>
  <si>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</si>
  <si>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</si>
  <si>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</si>
  <si>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</si>
  <si>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</si>
  <si>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</si>
  <si>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</si>
  <si>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</si>
  <si>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</si>
  <si>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</si>
  <si>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</si>
  <si>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</si>
  <si>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</si>
  <si>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</si>
  <si>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</si>
  <si>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</si>
  <si>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</si>
  <si>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</si>
  <si>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</si>
  <si>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</si>
  <si>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</si>
  <si>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</si>
  <si>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</si>
  <si>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</si>
  <si>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</si>
  <si>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</si>
  <si>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</si>
  <si>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</si>
  <si>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</si>
  <si>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</si>
  <si>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</si>
  <si>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</si>
  <si>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</si>
  <si>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</si>
  <si>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</si>
  <si>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</si>
  <si>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</si>
  <si>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</si>
  <si>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</si>
  <si>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</si>
  <si>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</si>
  <si>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</si>
  <si>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</si>
  <si>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</si>
  <si>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</si>
  <si>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</si>
  <si>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</si>
  <si>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</si>
  <si>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</si>
  <si>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</si>
  <si>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</si>
  <si>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</si>
  <si>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</si>
  <si>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</si>
  <si>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</si>
  <si>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</si>
  <si>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</si>
  <si>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</si>
  <si>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</si>
  <si>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</si>
  <si>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</si>
  <si>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</si>
  <si>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</si>
  <si>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</si>
  <si>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</si>
  <si>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</si>
  <si>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</si>
  <si>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</si>
  <si>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</si>
  <si>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</si>
  <si>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</si>
  <si>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</si>
  <si>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</si>
  <si>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</si>
  <si>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</si>
  <si>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</si>
  <si>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</si>
  <si>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</si>
  <si>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</si>
  <si>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</si>
  <si>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</si>
  <si>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</si>
  <si>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</si>
  <si>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</si>
  <si>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</si>
  <si>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</si>
  <si>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</si>
  <si>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</si>
  <si>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</si>
  <si>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</si>
  <si>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</si>
  <si>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</si>
  <si>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</si>
  <si>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</si>
  <si>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</si>
  <si>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</si>
  <si>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</si>
  <si>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</si>
  <si>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</si>
  <si>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</si>
  <si>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</si>
  <si>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</si>
  <si>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</si>
  <si>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</si>
  <si>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</si>
  <si>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</si>
  <si>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</si>
  <si>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</si>
  <si>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</si>
  <si>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</si>
  <si>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</si>
  <si>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</si>
  <si>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</si>
  <si>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</si>
  <si>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</si>
  <si>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</si>
  <si>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</si>
  <si>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</si>
  <si>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</si>
  <si>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</si>
  <si>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</si>
  <si>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</si>
  <si>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</si>
  <si>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</si>
  <si>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</si>
  <si>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</si>
  <si>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</si>
  <si>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</si>
  <si>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</si>
  <si>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</si>
  <si>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</si>
  <si>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</si>
  <si>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</si>
  <si>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</si>
  <si>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</si>
  <si>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</si>
  <si>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</si>
  <si>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</si>
  <si>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</si>
  <si>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</si>
  <si>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</si>
  <si>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</si>
  <si>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</si>
  <si>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</si>
  <si>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</si>
  <si>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</si>
  <si>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</si>
  <si>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</si>
  <si>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</si>
  <si>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</si>
  <si>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</si>
  <si>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</si>
  <si>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</si>
  <si>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</si>
  <si>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</si>
  <si>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</si>
  <si>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</si>
  <si>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</si>
  <si>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</si>
  <si>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</si>
  <si>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</si>
  <si>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</si>
  <si>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</si>
  <si>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</si>
  <si>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</si>
  <si>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</si>
  <si>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</si>
  <si>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</si>
  <si>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</si>
  <si>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</si>
  <si>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</si>
  <si>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</si>
  <si>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</si>
  <si>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</si>
  <si>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</si>
  <si>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</si>
  <si>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</si>
  <si>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</si>
  <si>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</si>
  <si>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</si>
  <si>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</si>
  <si>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</si>
  <si>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</si>
  <si>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</si>
  <si>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</si>
  <si>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</si>
  <si>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</si>
  <si>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</si>
  <si>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</si>
  <si>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</si>
  <si>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</si>
  <si>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</si>
  <si>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</si>
  <si>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</si>
  <si>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</si>
  <si>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</si>
  <si>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</si>
  <si>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</si>
  <si>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</si>
  <si>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</si>
  <si>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</si>
  <si>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</si>
  <si>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</si>
  <si>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</si>
  <si>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</si>
  <si>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</si>
  <si>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</si>
  <si>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</si>
  <si>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</si>
  <si>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</si>
  <si>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</si>
  <si>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</si>
  <si>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</si>
  <si>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</si>
  <si>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</si>
  <si>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</si>
  <si>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</si>
  <si>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</si>
  <si>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</si>
  <si>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</si>
  <si>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</si>
  <si>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</si>
  <si>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</si>
  <si>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</si>
  <si>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</si>
  <si>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</si>
  <si>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</si>
  <si>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</si>
  <si>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</si>
  <si>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</si>
  <si>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</si>
  <si>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</si>
  <si>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</si>
  <si>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</si>
  <si>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</si>
  <si>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</si>
  <si>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</si>
  <si>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</si>
  <si>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</si>
  <si>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</si>
  <si>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</si>
  <si>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</si>
  <si>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</si>
  <si>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</si>
  <si>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</si>
  <si>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</si>
  <si>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</si>
  <si>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</si>
  <si>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</si>
  <si>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</si>
  <si>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</si>
  <si>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</si>
  <si>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</si>
  <si>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</si>
  <si>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</si>
  <si>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</si>
  <si>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</si>
  <si>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</si>
  <si>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</si>
  <si>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</si>
  <si>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</si>
  <si>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</si>
  <si>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</si>
  <si>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</si>
  <si>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</si>
  <si>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</si>
  <si>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</si>
  <si>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</si>
  <si>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</si>
  <si>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</si>
  <si>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</si>
  <si>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</si>
  <si>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</si>
  <si>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</si>
  <si>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</si>
  <si>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</si>
  <si>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</si>
  <si>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</si>
  <si>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</si>
  <si>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</si>
  <si>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</si>
  <si>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</si>
  <si>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</si>
  <si>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</si>
  <si>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</si>
  <si>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</si>
  <si>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</si>
  <si>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</si>
  <si>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</si>
  <si>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</si>
  <si>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</si>
  <si>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</si>
  <si>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</si>
  <si>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</si>
  <si>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</si>
  <si>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</si>
  <si>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</si>
  <si>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</si>
  <si>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</si>
  <si>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</si>
  <si>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</si>
  <si>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</si>
  <si>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</si>
  <si>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</si>
  <si>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</si>
  <si>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</si>
  <si>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</si>
  <si>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</si>
  <si>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</si>
  <si>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</si>
  <si>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</si>
  <si>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</si>
  <si>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</si>
  <si>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</si>
  <si>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</si>
  <si>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</si>
  <si>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</si>
  <si>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</si>
  <si>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</si>
  <si>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</si>
  <si>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</si>
  <si>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</si>
  <si>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</si>
  <si>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</si>
  <si>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</si>
  <si>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</si>
  <si>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</si>
  <si>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</si>
  <si>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</si>
  <si>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</si>
  <si>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</si>
  <si>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</si>
  <si>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</si>
  <si>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</si>
  <si>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</si>
  <si>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</si>
  <si>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</si>
  <si>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</si>
  <si>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</si>
  <si>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</si>
  <si>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</si>
  <si>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</si>
  <si>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</si>
  <si>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</si>
  <si>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</si>
  <si>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</si>
  <si>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</si>
  <si>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</si>
  <si>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</si>
  <si>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</si>
  <si>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</si>
  <si>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</si>
  <si>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</si>
  <si>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</si>
  <si>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</si>
  <si>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</si>
  <si>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</si>
  <si>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</si>
  <si>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</si>
  <si>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</si>
  <si>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</si>
  <si>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</si>
  <si>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</si>
  <si>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</si>
  <si>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</si>
  <si>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</si>
  <si>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</si>
  <si>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</si>
  <si>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</si>
  <si>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</si>
  <si>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</si>
  <si>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</si>
  <si>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</si>
  <si>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</si>
  <si>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</si>
  <si>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</si>
  <si>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</si>
  <si>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</si>
  <si>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</si>
  <si>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</si>
  <si>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</si>
  <si>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</si>
  <si>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</si>
  <si>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</si>
  <si>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</si>
  <si>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</si>
  <si>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</si>
  <si>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</si>
  <si>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</si>
  <si>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</si>
  <si>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</si>
  <si>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</si>
  <si>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</si>
  <si>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</si>
  <si>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</si>
  <si>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</si>
  <si>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</si>
  <si>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</si>
  <si>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</si>
  <si>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</si>
  <si>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</si>
  <si>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</si>
  <si>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</si>
  <si>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</si>
  <si>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</si>
  <si>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</si>
  <si>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</si>
  <si>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</si>
  <si>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</si>
  <si>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</si>
  <si>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</si>
  <si>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</si>
  <si>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</si>
  <si>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</si>
  <si>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</si>
  <si>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</si>
  <si>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</si>
  <si>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</si>
  <si>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</si>
  <si>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</si>
  <si>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</si>
  <si>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</si>
  <si>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</si>
  <si>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</si>
  <si>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</si>
  <si>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</si>
  <si>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</si>
  <si>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</si>
  <si>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</si>
  <si>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</si>
  <si>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</si>
  <si>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</si>
  <si>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</si>
  <si>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</si>
  <si>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</si>
  <si>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</si>
  <si>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</si>
  <si>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</si>
  <si>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</si>
  <si>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</si>
  <si>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</si>
  <si>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</si>
  <si>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</si>
  <si>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</si>
  <si>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</si>
  <si>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</si>
  <si>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</si>
  <si>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</si>
  <si>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</si>
  <si>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</si>
  <si>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</si>
  <si>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</si>
  <si>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</si>
  <si>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</si>
  <si>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</si>
  <si>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</si>
  <si>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</si>
  <si>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</si>
  <si>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</si>
  <si>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</si>
  <si>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</si>
  <si>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</si>
  <si>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</si>
  <si>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</si>
  <si>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</si>
  <si>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</si>
  <si>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</si>
  <si>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</si>
  <si>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</si>
  <si>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</si>
  <si>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</si>
  <si>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</si>
  <si>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</si>
  <si>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</si>
  <si>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</si>
  <si>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</si>
  <si>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</si>
  <si>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</si>
  <si>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</si>
  <si>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</si>
  <si>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</si>
  <si>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</si>
  <si>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</si>
  <si>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</si>
  <si>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</si>
  <si>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</si>
  <si>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</si>
  <si>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</si>
  <si>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</si>
  <si>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</si>
  <si>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</si>
  <si>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</si>
  <si>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</si>
  <si>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</si>
  <si>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</si>
  <si>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</si>
  <si>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</si>
  <si>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</si>
  <si>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</si>
  <si>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</si>
  <si>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</si>
  <si>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</si>
  <si>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</si>
  <si>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</si>
  <si>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</si>
  <si>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</si>
  <si>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</si>
  <si>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</si>
  <si>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</si>
  <si>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</si>
  <si>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</si>
  <si>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</si>
  <si>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</si>
  <si>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</si>
  <si>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</si>
  <si>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</si>
  <si>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</si>
  <si>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</si>
  <si>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</si>
  <si>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</si>
  <si>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</si>
  <si>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</si>
  <si>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</si>
  <si>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</si>
  <si>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</si>
  <si>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</si>
  <si>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</si>
  <si>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</si>
  <si>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</si>
  <si>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</si>
  <si>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</si>
  <si>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</si>
  <si>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</si>
  <si>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</si>
  <si>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</si>
  <si>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</si>
  <si>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</si>
  <si>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</si>
  <si>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</si>
  <si>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</si>
  <si>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</si>
  <si>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</si>
  <si>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</si>
  <si>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</si>
  <si>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</si>
  <si>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</si>
  <si>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</si>
  <si>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</si>
  <si>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</si>
  <si>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</si>
  <si>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</si>
  <si>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</si>
  <si>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</si>
  <si>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</si>
  <si>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</si>
  <si>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</si>
  <si>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</si>
  <si>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</si>
  <si>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</si>
  <si>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</si>
  <si>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</si>
  <si>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</si>
  <si>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</si>
  <si>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</si>
  <si>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</si>
  <si>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</si>
  <si>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</si>
  <si>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</si>
  <si>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</si>
  <si>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</si>
  <si>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</si>
  <si>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</si>
  <si>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</si>
  <si>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</si>
  <si>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</si>
  <si>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</si>
  <si>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</si>
  <si>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</si>
  <si>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</si>
  <si>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</si>
  <si>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</si>
  <si>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</si>
  <si>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</si>
  <si>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</si>
  <si>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</si>
  <si>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</si>
  <si>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</si>
  <si>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</si>
  <si>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</si>
  <si>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</si>
  <si>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</si>
  <si>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</si>
  <si>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</si>
  <si>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</si>
  <si>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</si>
  <si>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</si>
  <si>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</si>
  <si>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</si>
  <si>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</si>
  <si>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</si>
  <si>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</si>
  <si>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</si>
  <si>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</si>
  <si>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</si>
  <si>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</si>
  <si>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</si>
  <si>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</si>
  <si>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</si>
  <si>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</si>
  <si>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</si>
  <si>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</si>
  <si>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</si>
  <si>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</si>
  <si>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</si>
  <si>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</si>
  <si>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</si>
  <si>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</si>
  <si>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</si>
  <si>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</si>
  <si>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</si>
  <si>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</si>
  <si>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</si>
  <si>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</si>
  <si>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</si>
  <si>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</si>
  <si>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</si>
  <si>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</si>
  <si>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</si>
  <si>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</si>
  <si>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</si>
  <si>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</si>
  <si>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</si>
  <si>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</si>
  <si>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</si>
  <si>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</si>
  <si>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</si>
  <si>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</si>
  <si>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</si>
  <si>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</si>
  <si>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</si>
  <si>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</si>
  <si>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</si>
  <si>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</si>
  <si>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</si>
  <si>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</si>
  <si>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</si>
  <si>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</si>
  <si>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</si>
  <si>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</si>
  <si>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</si>
  <si>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</si>
  <si>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</si>
  <si>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</si>
  <si>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</si>
  <si>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</si>
  <si>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</si>
  <si>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</si>
  <si>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</si>
  <si>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</si>
  <si>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</si>
  <si>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</si>
  <si>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</si>
  <si>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</si>
  <si>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</si>
  <si>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</si>
  <si>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</si>
  <si>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</si>
  <si>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</si>
  <si>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</si>
  <si>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</si>
  <si>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</si>
  <si>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</si>
  <si>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</si>
  <si>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</si>
  <si>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</si>
  <si>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</si>
  <si>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</si>
  <si>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</si>
  <si>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</si>
  <si>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</si>
  <si>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</si>
  <si>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</si>
  <si>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</si>
  <si>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</si>
  <si>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</si>
  <si>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</si>
  <si>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</si>
  <si>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</si>
  <si>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</si>
  <si>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</si>
  <si>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</si>
  <si>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</si>
  <si>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</si>
  <si>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</si>
  <si>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</si>
  <si>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</si>
  <si>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</si>
  <si>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</si>
  <si>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</si>
  <si>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</si>
  <si>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</si>
  <si>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</si>
  <si>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</si>
  <si>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</si>
  <si>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</si>
  <si>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</si>
  <si>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</si>
  <si>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</si>
  <si>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</si>
  <si>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</si>
  <si>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</si>
  <si>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</si>
  <si>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</si>
  <si>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</si>
  <si>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</si>
  <si>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</si>
  <si>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</si>
  <si>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</si>
  <si>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</si>
  <si>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</si>
  <si>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</si>
  <si>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</si>
  <si>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</si>
  <si>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</si>
  <si>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</si>
  <si>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</si>
  <si>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</si>
  <si>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</si>
  <si>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</si>
  <si>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</si>
  <si>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</si>
  <si>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</si>
  <si>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</si>
  <si>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</si>
  <si>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</si>
  <si>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</si>
  <si>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</si>
  <si>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</si>
  <si>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</si>
  <si>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</si>
  <si>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</si>
  <si>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</si>
  <si>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</si>
  <si>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</si>
  <si>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</si>
  <si>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</si>
  <si>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</si>
  <si>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</si>
  <si>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</si>
  <si>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</si>
  <si>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</si>
  <si>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</si>
  <si>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</si>
  <si>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</si>
  <si>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</si>
  <si>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</si>
  <si>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</si>
  <si>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</si>
  <si>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</si>
  <si>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</si>
  <si>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</si>
  <si>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</si>
  <si>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</si>
  <si>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</si>
  <si>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</si>
  <si>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</si>
  <si>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</si>
  <si>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</si>
  <si>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</si>
  <si>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</si>
  <si>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</si>
  <si>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</si>
  <si>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</si>
  <si>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</si>
  <si>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</si>
  <si>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</si>
  <si>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</si>
  <si>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</si>
  <si>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</si>
  <si>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</si>
  <si>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</si>
  <si>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</si>
  <si>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</si>
  <si>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</si>
  <si>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</si>
  <si>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</si>
  <si>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</si>
  <si>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</si>
  <si>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</si>
  <si>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</si>
  <si>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</si>
  <si>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</si>
  <si>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</si>
  <si>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</si>
  <si>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</si>
  <si>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</si>
  <si>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</si>
  <si>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</si>
  <si>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</si>
  <si>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</si>
  <si>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</si>
  <si>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</si>
  <si>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</si>
  <si>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</si>
  <si>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</si>
  <si>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</si>
  <si>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</si>
  <si>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</si>
  <si>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</si>
  <si>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</si>
  <si>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</si>
  <si>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</si>
  <si>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</si>
  <si>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</si>
  <si>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</si>
  <si>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</si>
  <si>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</si>
  <si>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</si>
  <si>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</si>
  <si>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</si>
  <si>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</si>
  <si>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</si>
  <si>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</si>
  <si>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</si>
  <si>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</si>
  <si>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</si>
  <si>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</si>
  <si>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</si>
  <si>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</si>
  <si>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</si>
  <si>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</si>
  <si>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</si>
  <si>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</si>
  <si>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</si>
  <si>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</si>
  <si>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</si>
  <si>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</si>
  <si>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</si>
  <si>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</si>
  <si>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</si>
  <si>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</si>
  <si>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</si>
  <si>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</si>
  <si>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</si>
  <si>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</si>
  <si>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</si>
  <si>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</si>
  <si>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</si>
  <si>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</si>
  <si>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</si>
  <si>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</si>
  <si>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</si>
  <si>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</si>
  <si>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</si>
  <si>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</si>
  <si>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</si>
  <si>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</si>
  <si>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</si>
  <si>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</si>
  <si>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</si>
  <si>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</si>
  <si>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</si>
  <si>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</si>
  <si>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</si>
  <si>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</si>
  <si>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</si>
  <si>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</si>
  <si>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</si>
  <si>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</si>
  <si>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</si>
  <si>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</si>
  <si>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</si>
  <si>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</si>
  <si>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</si>
  <si>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</si>
  <si>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</si>
  <si>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</si>
  <si>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</si>
  <si>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</si>
  <si>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</si>
  <si>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</si>
  <si>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</si>
  <si>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</si>
  <si>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</si>
  <si>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</si>
  <si>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</si>
  <si>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</si>
  <si>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</si>
  <si>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</si>
  <si>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</si>
  <si>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</si>
  <si>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</si>
  <si>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</si>
  <si>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</si>
  <si>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</si>
  <si>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</si>
  <si>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</si>
  <si>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</si>
  <si>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</si>
  <si>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</si>
  <si>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</si>
  <si>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</si>
  <si>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</si>
  <si>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</si>
  <si>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</si>
  <si>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</si>
  <si>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</si>
  <si>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</si>
  <si>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</si>
  <si>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</si>
  <si>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</si>
  <si>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</si>
  <si>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</si>
  <si>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</si>
  <si>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</si>
  <si>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</si>
  <si>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</si>
  <si>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</si>
  <si>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</si>
  <si>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</si>
  <si>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</si>
  <si>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</si>
  <si>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</si>
  <si>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</si>
  <si>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</si>
  <si>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</si>
  <si>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</si>
  <si>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</si>
  <si>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</si>
  <si>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</si>
  <si>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</si>
  <si>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</si>
  <si>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</si>
  <si>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</si>
  <si>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</si>
  <si>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</si>
  <si>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</si>
  <si>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</si>
  <si>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</si>
  <si>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</si>
  <si>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</si>
  <si>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</si>
  <si>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</si>
  <si>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</si>
  <si>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</si>
  <si>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</si>
  <si>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</si>
  <si>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</si>
  <si>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</si>
  <si>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</si>
  <si>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</si>
  <si>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</si>
  <si>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</si>
  <si>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</si>
  <si>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</si>
  <si>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</si>
  <si>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</si>
  <si>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</si>
  <si>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</si>
  <si>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</si>
  <si>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</si>
  <si>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</si>
  <si>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</si>
  <si>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</si>
  <si>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</si>
  <si>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</si>
  <si>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</si>
  <si>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</si>
  <si>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</si>
  <si>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</si>
  <si>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</si>
  <si>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</si>
  <si>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</si>
  <si>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</si>
  <si>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</si>
  <si>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</si>
  <si>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</si>
  <si>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</si>
  <si>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</si>
  <si>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</si>
  <si>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</si>
  <si>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</si>
  <si>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</si>
  <si>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</si>
  <si>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</si>
  <si>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</si>
  <si>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</si>
  <si>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</si>
  <si>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</si>
  <si>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</si>
  <si>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</si>
  <si>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</si>
  <si>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</si>
  <si>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</si>
  <si>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</si>
  <si>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</si>
  <si>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</si>
  <si>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</si>
  <si>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</si>
  <si>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</si>
  <si>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</si>
  <si>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</si>
  <si>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</si>
  <si>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</si>
  <si>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</si>
  <si>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</si>
  <si>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</si>
  <si>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</si>
  <si>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</si>
  <si>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</si>
  <si>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</si>
  <si>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</si>
  <si>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</si>
  <si>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</si>
  <si>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</si>
  <si>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</si>
  <si>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</si>
  <si>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</si>
  <si>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</si>
  <si>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</si>
  <si>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</si>
  <si>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</si>
  <si>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</si>
  <si>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</si>
  <si>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</si>
  <si>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</si>
  <si>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</si>
  <si>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</si>
  <si>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</si>
  <si>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</si>
  <si>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</si>
  <si>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</si>
  <si>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</si>
  <si>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</si>
  <si>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</si>
  <si>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</si>
  <si>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</si>
  <si>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</si>
  <si>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</si>
  <si>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</si>
  <si>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</si>
  <si>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</si>
  <si>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</si>
  <si>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</si>
  <si>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</si>
  <si>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</si>
  <si>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</si>
  <si>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</si>
  <si>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</si>
  <si>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</si>
  <si>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</si>
  <si>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</si>
  <si>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</si>
  <si>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</si>
  <si>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</si>
  <si>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</si>
  <si>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</si>
  <si>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</si>
  <si>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</si>
  <si>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</si>
  <si>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</si>
  <si>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</si>
  <si>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</si>
  <si>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</si>
  <si>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</si>
  <si>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</si>
  <si>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</si>
  <si>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</si>
  <si>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</si>
  <si>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</si>
  <si>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</si>
  <si>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</si>
  <si>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</si>
  <si>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</si>
  <si>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</si>
  <si>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</si>
  <si>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</si>
  <si>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</si>
  <si>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</si>
  <si>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</si>
  <si>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</si>
  <si>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</si>
  <si>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</si>
  <si>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</si>
  <si>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</si>
  <si>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</si>
  <si>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</si>
  <si>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</si>
  <si>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</si>
  <si>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</si>
  <si>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</si>
  <si>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</si>
  <si>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</si>
  <si>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</si>
  <si>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</si>
  <si>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</si>
  <si>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</si>
  <si>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</si>
  <si>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</si>
  <si>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</si>
  <si>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</si>
  <si>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</si>
  <si>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</si>
  <si>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</si>
  <si>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</si>
  <si>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</si>
  <si>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</si>
  <si>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</si>
  <si>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</si>
  <si>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</si>
  <si>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</si>
  <si>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</si>
  <si>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</si>
  <si>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</si>
  <si>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</si>
  <si>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</si>
  <si>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</si>
  <si>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</si>
  <si>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</si>
  <si>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</si>
  <si>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</si>
  <si>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</si>
  <si>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</si>
  <si>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</si>
  <si>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</si>
  <si>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</si>
  <si>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</si>
  <si>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</si>
  <si>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</si>
  <si>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</si>
  <si>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</si>
  <si>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</si>
  <si>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</si>
  <si>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</si>
  <si>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</si>
  <si>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</si>
  <si>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</si>
  <si>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</si>
  <si>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</si>
  <si>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</si>
  <si>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</si>
  <si>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</si>
  <si>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</si>
  <si>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</si>
  <si>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</si>
  <si>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</si>
  <si>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</si>
  <si>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</si>
  <si>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</si>
  <si>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</si>
  <si>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</si>
  <si>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</si>
  <si>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</si>
  <si>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</si>
  <si>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</si>
  <si>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</si>
  <si>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</si>
  <si>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</si>
  <si>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</si>
  <si>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</si>
  <si>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</si>
  <si>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</si>
  <si>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</si>
  <si>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</si>
  <si>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</si>
  <si>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</si>
  <si>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</si>
  <si>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</si>
  <si>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</si>
  <si>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</si>
  <si>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</si>
  <si>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</si>
  <si>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</si>
  <si>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</si>
  <si>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</si>
  <si>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</si>
  <si>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</si>
  <si>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</si>
  <si>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</si>
  <si>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</si>
  <si>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</si>
  <si>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</si>
  <si>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</si>
  <si>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</si>
  <si>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</si>
  <si>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</si>
  <si>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</si>
  <si>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</si>
  <si>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</si>
  <si>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</si>
  <si>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</si>
  <si>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</si>
  <si>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</si>
  <si>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</si>
  <si>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</si>
  <si>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</si>
  <si>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</si>
  <si>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</si>
  <si>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</si>
  <si>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</si>
  <si>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</si>
  <si>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</si>
  <si>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</si>
  <si>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</si>
  <si>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</si>
  <si>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</si>
  <si>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</si>
  <si>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</si>
  <si>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</si>
  <si>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</si>
  <si>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</si>
  <si>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</si>
  <si>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</si>
  <si>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</si>
  <si>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</si>
  <si>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</si>
  <si>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</si>
  <si>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</si>
  <si>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</si>
  <si>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</si>
  <si>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</si>
  <si>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</si>
  <si>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</si>
  <si>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</si>
  <si>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</si>
  <si>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</si>
  <si>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</si>
  <si>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</si>
  <si>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</si>
  <si>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</si>
  <si>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</si>
  <si>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</si>
  <si>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</si>
  <si>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</si>
  <si>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</si>
  <si>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</si>
  <si>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</si>
  <si>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</si>
  <si>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</si>
  <si>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</si>
  <si>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</si>
  <si>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</si>
  <si>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</si>
  <si>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</si>
  <si>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</si>
  <si>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</si>
  <si>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</si>
  <si>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</si>
  <si>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</si>
  <si>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</si>
  <si>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</si>
  <si>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</si>
  <si>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</si>
  <si>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</si>
  <si>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</si>
  <si>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</si>
  <si>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</si>
  <si>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</si>
  <si>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</si>
  <si>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</si>
  <si>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</si>
  <si>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</si>
  <si>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</si>
  <si>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</si>
  <si>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</si>
  <si>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</si>
  <si>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</si>
  <si>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</si>
  <si>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</si>
  <si>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</si>
  <si>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</si>
  <si>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</si>
  <si>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</si>
  <si>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</si>
  <si>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</si>
  <si>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</si>
  <si>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</si>
  <si>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</si>
  <si>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</si>
  <si>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</si>
  <si>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</si>
  <si>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</si>
  <si>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</si>
  <si>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</si>
  <si>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</si>
  <si>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</si>
  <si>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</si>
  <si>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</si>
  <si>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</si>
  <si>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</si>
  <si>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</si>
  <si>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</si>
  <si>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</si>
  <si>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</si>
  <si>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</si>
  <si>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</si>
  <si>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</si>
  <si>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</si>
  <si>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</si>
  <si>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</si>
  <si>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</si>
  <si>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</si>
  <si>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</si>
  <si>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</si>
  <si>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</si>
  <si>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</si>
  <si>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</si>
  <si>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</si>
  <si>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</si>
  <si>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</si>
  <si>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</si>
  <si>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</si>
  <si>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</si>
  <si>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</si>
  <si>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</si>
  <si>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</si>
  <si>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</si>
  <si>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</si>
  <si>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</si>
  <si>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</si>
  <si>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</si>
  <si>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</si>
  <si>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</si>
  <si>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</si>
  <si>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</si>
  <si>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</si>
  <si>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</si>
  <si>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</si>
  <si>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</si>
  <si>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</si>
  <si>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</si>
  <si>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</si>
  <si>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</si>
  <si>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</si>
  <si>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</si>
  <si>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</si>
  <si>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</si>
  <si>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</si>
  <si>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</si>
  <si>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</si>
  <si>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</si>
  <si>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</si>
  <si>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</si>
  <si>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</si>
  <si>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</si>
  <si>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</si>
  <si>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</si>
  <si>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</si>
  <si>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</si>
  <si>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</si>
  <si>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</si>
  <si>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</si>
  <si>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</si>
  <si>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</si>
  <si>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</si>
  <si>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</si>
  <si>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</si>
  <si>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</si>
  <si>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</si>
  <si>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</si>
  <si>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</si>
  <si>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</si>
  <si>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</si>
  <si>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</si>
  <si>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</si>
  <si>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</si>
  <si>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</si>
  <si>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</si>
  <si>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</si>
  <si>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</si>
  <si>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</si>
  <si>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</si>
  <si>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</si>
  <si>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</si>
  <si>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</si>
  <si>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</si>
  <si>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</si>
  <si>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</si>
  <si>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</si>
  <si>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</si>
  <si>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</si>
  <si>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</si>
  <si>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</si>
  <si>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</si>
  <si>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</si>
  <si>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</si>
  <si>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</si>
  <si>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</si>
  <si>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</si>
  <si>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</si>
  <si>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</si>
  <si>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</si>
  <si>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</si>
  <si>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</si>
  <si>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</si>
  <si>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</si>
  <si>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</si>
  <si>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</si>
  <si>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</si>
  <si>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</si>
  <si>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</si>
  <si>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</si>
  <si>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</si>
  <si>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</si>
  <si>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</si>
  <si>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</si>
  <si>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</si>
  <si>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</si>
  <si>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</si>
  <si>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</si>
  <si>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</si>
  <si>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</si>
  <si>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</si>
  <si>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</si>
  <si>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</si>
  <si>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</si>
  <si>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</si>
  <si>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</si>
  <si>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</si>
  <si>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</si>
  <si>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</si>
  <si>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</si>
  <si>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</si>
  <si>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</si>
  <si>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</si>
  <si>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</si>
  <si>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</si>
  <si>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</si>
  <si>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</si>
  <si>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</si>
  <si>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</si>
  <si>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</si>
  <si>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</si>
  <si>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</si>
  <si>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</si>
  <si>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</si>
  <si>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</si>
  <si>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</si>
  <si>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</si>
  <si>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</si>
  <si>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</si>
  <si>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</si>
  <si>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</si>
  <si>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</si>
  <si>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</si>
  <si>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</si>
  <si>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</si>
  <si>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</si>
  <si>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</si>
  <si>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</si>
  <si>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</si>
  <si>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</si>
  <si>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</si>
  <si>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</si>
  <si>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</si>
  <si>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</si>
  <si>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</si>
  <si>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</si>
  <si>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</si>
  <si>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</si>
  <si>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</si>
  <si>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</si>
  <si>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</si>
  <si>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</si>
  <si>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</si>
  <si>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</si>
  <si>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</si>
  <si>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</si>
  <si>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</si>
  <si>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</si>
  <si>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</si>
  <si>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</si>
  <si>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</si>
  <si>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</si>
  <si>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</si>
  <si>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</si>
  <si>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</si>
  <si>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</si>
  <si>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</si>
  <si>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</si>
  <si>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</si>
  <si>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</si>
  <si>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</si>
  <si>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</si>
  <si>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</si>
  <si>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</si>
  <si>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</si>
  <si>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</si>
  <si>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</si>
  <si>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</si>
  <si>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</si>
  <si>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</si>
  <si>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</si>
  <si>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</si>
  <si>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</si>
  <si>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</si>
  <si>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</si>
  <si>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</si>
  <si>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</si>
  <si>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</si>
  <si>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</si>
  <si>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</si>
  <si>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</si>
  <si>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</si>
  <si>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</si>
  <si>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</si>
  <si>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</si>
  <si>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</si>
  <si>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</si>
  <si>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</si>
  <si>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</si>
  <si>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</si>
  <si>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</si>
  <si>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</si>
  <si>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</si>
  <si>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</si>
  <si>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</si>
  <si>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</si>
  <si>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</si>
  <si>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</si>
  <si>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</si>
  <si>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</si>
  <si>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</si>
  <si>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</si>
  <si>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</si>
  <si>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</si>
  <si>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</si>
  <si>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</si>
  <si>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</si>
  <si>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</si>
  <si>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</si>
  <si>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</si>
  <si>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</si>
  <si>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</si>
  <si>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</si>
  <si>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</si>
  <si>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</si>
  <si>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</si>
  <si>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</si>
  <si>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</si>
  <si>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</si>
  <si>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</si>
  <si>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</si>
  <si>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</si>
  <si>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</si>
  <si>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</si>
  <si>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</si>
  <si>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</si>
  <si>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</si>
  <si>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</si>
  <si>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</si>
  <si>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</si>
  <si>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</si>
  <si>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</si>
  <si>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</si>
  <si>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</si>
  <si>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</si>
  <si>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</si>
  <si>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</si>
  <si>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</si>
  <si>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</si>
  <si>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</si>
  <si>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</si>
  <si>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</si>
  <si>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</si>
  <si>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</si>
  <si>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</si>
  <si>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</si>
  <si>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</si>
  <si>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</si>
  <si>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</si>
  <si>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</si>
  <si>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</si>
  <si>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</si>
  <si>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</si>
  <si>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</si>
  <si>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</si>
  <si>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</si>
  <si>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</si>
  <si>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</si>
  <si>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</si>
  <si>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</si>
  <si>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</si>
  <si>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</si>
  <si>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</si>
  <si>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</si>
  <si>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</si>
  <si>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</si>
  <si>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</si>
  <si>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</si>
  <si>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</si>
  <si>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</si>
  <si>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</si>
  <si>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</si>
  <si>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</si>
  <si>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</si>
  <si>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</si>
  <si>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</si>
  <si>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</si>
  <si>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</si>
  <si>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</si>
  <si>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</si>
  <si>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</si>
  <si>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</si>
  <si>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</si>
  <si>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</si>
  <si>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</si>
  <si>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</si>
  <si>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</si>
  <si>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</si>
  <si>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</si>
  <si>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</si>
  <si>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</si>
  <si>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</si>
  <si>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</si>
  <si>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</si>
  <si>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</si>
  <si>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</si>
  <si>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</si>
  <si>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</si>
  <si>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</si>
  <si>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</si>
  <si>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</si>
  <si>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</si>
  <si>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</si>
  <si>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</si>
  <si>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</si>
  <si>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</si>
  <si>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</si>
  <si>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</si>
  <si>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</si>
  <si>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</si>
  <si>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</si>
  <si>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</si>
  <si>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</si>
  <si>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</si>
  <si>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</si>
  <si>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</si>
  <si>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</si>
  <si>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</si>
  <si>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</si>
  <si>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</si>
  <si>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</si>
  <si>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</si>
  <si>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</si>
  <si>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</si>
  <si>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</si>
  <si>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</si>
  <si>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</si>
  <si>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</si>
  <si>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</si>
  <si>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</si>
  <si>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</si>
  <si>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</si>
  <si>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</si>
  <si>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</si>
  <si>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</si>
  <si>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</si>
  <si>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</si>
  <si>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</si>
  <si>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</si>
  <si>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</si>
  <si>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</si>
  <si>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</si>
  <si>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</si>
  <si>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 xml:space="preserve">MC1 08:38, aguarda autorização CCO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</si>
  <si>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</si>
  <si>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</t>
  </si>
  <si>
    <t xml:space="preserve">Equipe no local, em preparação para solicitar intervalo 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</si>
  <si>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</si>
  <si>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</si>
  <si>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</si>
  <si>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</si>
  <si>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</si>
  <si>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</si>
  <si>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>Equipe em deslocamento previsão de pronto as 9h, caminhão avariou, previsão de pronto 11h</t>
  </si>
  <si>
    <t>Descarregar peça de amv e dormentes km 118.160 via 2</t>
  </si>
  <si>
    <t xml:space="preserve">MC1 09:01, aguarda autorização CCO </t>
  </si>
  <si>
    <t xml:space="preserve">Mc1 08:04, aguarda autorização CCO </t>
  </si>
  <si>
    <t>Alteração de programação para o km 122 devido flambagem em D-1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</si>
  <si>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</si>
  <si>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</si>
  <si>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Equipe no local, em carregamento para solicitar MC1</t>
  </si>
  <si>
    <t>Bloco Modernização</t>
  </si>
  <si>
    <t xml:space="preserve">Aguarda chegada do W61 para abertura de intervalo </t>
  </si>
  <si>
    <t>Deslocamento até bloco - Descarga de Materiais, EGPs e time EPYA) / Fica estacionado nos 300m dentro do bloqueio que não foi demolido - Retorna até o final do dia para</t>
  </si>
  <si>
    <t>Aguarda equipe embarcar materiais para solicitar MC1</t>
  </si>
  <si>
    <t xml:space="preserve">Deslocamento do Auto de Linha A85 - Até Bloco Modernização / </t>
  </si>
  <si>
    <t xml:space="preserve">Sem oportunidade para deslocamento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</si>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</sst>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29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U613" activePane="bottomRight" state="frozen"/>
      <selection pane="bottomRight" activeCell="BJ619" sqref="BJ61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0" t="s">
        <v>835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836</v>
      </c>
      <c r="BI1" s="375"/>
      <c r="BJ1" s="376"/>
      <c r="BK1" s="377"/>
      <c r="BL1" s="50"/>
      <c r="BM1" s="367" t="s">
        <v>837</v>
      </c>
      <c r="BN1" s="368"/>
      <c r="BO1" s="368"/>
      <c r="BP1" s="368"/>
      <c r="BQ1" s="368"/>
      <c r="BR1" s="368"/>
      <c r="BS1" s="369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0" t="s">
        <v>838</v>
      </c>
      <c r="AJ2" s="371"/>
      <c r="AK2" s="371"/>
      <c r="AL2" s="371"/>
      <c r="AM2" s="371"/>
      <c r="AN2" s="371"/>
      <c r="AO2" s="371"/>
      <c r="AP2" s="371"/>
      <c r="AQ2" s="373"/>
      <c r="AR2" s="226"/>
      <c r="AS2" s="385" t="s">
        <v>841</v>
      </c>
      <c r="AT2" s="372"/>
      <c r="AU2" s="372"/>
      <c r="AV2" s="372"/>
      <c r="AW2" s="372"/>
      <c r="AX2" s="371"/>
      <c r="AY2" s="373"/>
      <c r="AZ2" s="4"/>
      <c r="BA2" s="364" t="s">
        <v>842</v>
      </c>
      <c r="BB2" s="366"/>
      <c r="BC2" s="370" t="s">
        <v>839</v>
      </c>
      <c r="BD2" s="371"/>
      <c r="BE2" s="371"/>
      <c r="BF2" s="373"/>
      <c r="BG2" s="3"/>
      <c r="BH2" s="378"/>
      <c r="BI2" s="379"/>
      <c r="BJ2" s="380"/>
      <c r="BK2" s="381"/>
      <c r="BL2" s="50"/>
      <c r="BM2" s="382"/>
      <c r="BN2" s="383"/>
      <c r="BO2" s="383"/>
      <c r="BP2" s="383"/>
      <c r="BQ2" s="383"/>
      <c r="BR2" s="383"/>
      <c r="BS2" s="384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4" t="s">
        <v>843</v>
      </c>
      <c r="AJ3" s="366"/>
      <c r="AK3" s="364" t="s">
        <v>844</v>
      </c>
      <c r="AL3" s="365"/>
      <c r="AM3" s="365"/>
      <c r="AN3" s="365"/>
      <c r="AO3" s="365"/>
      <c r="AP3" s="365"/>
      <c r="AQ3" s="366"/>
      <c r="AR3" s="227"/>
      <c r="AS3" s="388" t="s">
        <v>850</v>
      </c>
      <c r="AT3" s="389"/>
      <c r="AU3" s="388" t="s">
        <v>851</v>
      </c>
      <c r="AV3" s="389"/>
      <c r="AW3" s="388" t="s">
        <v>852</v>
      </c>
      <c r="AX3" s="390"/>
      <c r="AY3" s="64" t="s">
        <v>853</v>
      </c>
      <c r="AZ3" s="64"/>
      <c r="BA3" s="386"/>
      <c r="BB3" s="387"/>
      <c r="BC3" s="364" t="s">
        <v>846</v>
      </c>
      <c r="BD3" s="365"/>
      <c r="BE3" s="365"/>
      <c r="BF3" s="366"/>
      <c r="BG3" s="63"/>
      <c r="BH3" s="378"/>
      <c r="BI3" s="379"/>
      <c r="BJ3" s="380"/>
      <c r="BK3" s="381"/>
      <c r="BL3" s="50"/>
      <c r="BM3" s="367" t="s">
        <v>854</v>
      </c>
      <c r="BN3" s="368"/>
      <c r="BO3" s="368"/>
      <c r="BP3" s="369"/>
      <c r="BQ3" s="367" t="s">
        <v>465</v>
      </c>
      <c r="BR3" s="368"/>
      <c r="BS3" s="369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/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/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1</v>
      </c>
      <c r="BI613" s="243"/>
      <c r="BJ613" s="270" t="s">
        <v>1823</v>
      </c>
      <c r="BK613" s="244"/>
      <c r="BL613" s="184"/>
      <c r="BM613" s="15" t="s">
        <v>698</v>
      </c>
      <c r="BN613" s="179" t="s">
        <v>698</v>
      </c>
      <c r="BO613" s="164" t="s">
        <v>698</v>
      </c>
      <c r="BP613" s="244" t="s">
        <v>317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SemOportunidadeSemOportunidade</v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926</v>
      </c>
      <c r="W614" s="346" t="s">
        <v>1824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1</v>
      </c>
      <c r="BI614" s="243"/>
      <c r="BJ614" s="270" t="s">
        <v>1825</v>
      </c>
      <c r="BK614" s="244"/>
      <c r="BL614" s="184"/>
      <c r="BM614" s="15" t="s">
        <v>698</v>
      </c>
      <c r="BN614" s="179" t="s">
        <v>698</v>
      </c>
      <c r="BO614" s="164" t="s">
        <v>698</v>
      </c>
      <c r="BP614" s="244" t="s">
        <v>317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SemOportunidadeSemOportunidade</v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1</v>
      </c>
      <c r="BI615" s="243"/>
      <c r="BJ615" s="270" t="s">
        <v>1826</v>
      </c>
      <c r="BK615" s="244"/>
      <c r="BL615" s="184"/>
      <c r="BM615" s="15" t="s">
        <v>698</v>
      </c>
      <c r="BN615" s="179" t="s">
        <v>698</v>
      </c>
      <c r="BO615" s="164" t="s">
        <v>698</v>
      </c>
      <c r="BP615" s="244" t="s">
        <v>317</v>
      </c>
      <c r="BQ615" s="13" t="str">
        <f t="shared" si="59"/>
        <v>Produção e Intervalo</v>
      </c>
      <c r="BR615" s="19">
        <f t="shared" si="60"/>
        <v>0</v>
      </c>
      <c r="BS615" s="19">
        <f t="shared" si="61"/>
        <v>0</v>
      </c>
      <c r="BT615" s="219" t="str">
        <f t="shared" si="62"/>
        <v>SemOportunidadeSemOportunidade</v>
      </c>
    </row>
    <row r="616" spans="1:72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1827</v>
      </c>
      <c r="I616" s="39" t="s">
        <v>1828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1829</v>
      </c>
      <c r="O616" s="39">
        <v>0.29166666666666669</v>
      </c>
      <c r="P616" s="39">
        <v>4.1666666666666664E-2</v>
      </c>
      <c r="Q616" s="354">
        <v>48</v>
      </c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/>
      <c r="V616" s="261" t="s">
        <v>1830</v>
      </c>
      <c r="W616" s="346" t="s">
        <v>1831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/>
      <c r="AT616" s="265"/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0</v>
      </c>
      <c r="AZ616" s="161"/>
      <c r="BA616" s="242"/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270" t="s">
        <v>1832</v>
      </c>
      <c r="BK616" s="244"/>
      <c r="BL616" s="184"/>
      <c r="BM616" s="15" t="s">
        <v>698</v>
      </c>
      <c r="BN616" s="179" t="s">
        <v>698</v>
      </c>
      <c r="BO616" s="164" t="s">
        <v>698</v>
      </c>
      <c r="BP616" s="244" t="s">
        <v>317</v>
      </c>
      <c r="BQ616" s="13" t="str">
        <f t="shared" si="59"/>
        <v>Produção e Intervalo</v>
      </c>
      <c r="BR616" s="19">
        <f t="shared" si="60"/>
        <v>0</v>
      </c>
      <c r="BS616" s="19">
        <f t="shared" si="61"/>
        <v>0</v>
      </c>
      <c r="BT616" s="219" t="str">
        <f t="shared" si="62"/>
        <v>SemOportunidadeSemOportunidade</v>
      </c>
    </row>
    <row r="617" spans="1:72" ht="23.25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/>
      <c r="AS617" s="265"/>
      <c r="AT617" s="265"/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/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1</v>
      </c>
      <c r="BI617" s="243"/>
      <c r="BJ617" s="270" t="s">
        <v>1833</v>
      </c>
      <c r="BK617" s="244"/>
      <c r="BL617" s="184"/>
      <c r="BM617" s="15" t="s">
        <v>698</v>
      </c>
      <c r="BN617" s="179" t="s">
        <v>698</v>
      </c>
      <c r="BO617" s="164" t="s">
        <v>698</v>
      </c>
      <c r="BP617" s="244" t="s">
        <v>317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SemOportunidadeSemOportunidade</v>
      </c>
    </row>
    <row r="618" spans="1:72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100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939</v>
      </c>
      <c r="W618" s="346" t="s">
        <v>1834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1</v>
      </c>
      <c r="BI618" s="243"/>
      <c r="BJ618" s="270" t="s">
        <v>1835</v>
      </c>
      <c r="BK618" s="244"/>
      <c r="BL618" s="184"/>
      <c r="BM618" s="15" t="s">
        <v>698</v>
      </c>
      <c r="BN618" s="179" t="s">
        <v>698</v>
      </c>
      <c r="BO618" s="164" t="s">
        <v>698</v>
      </c>
      <c r="BP618" s="244" t="s">
        <v>317</v>
      </c>
      <c r="BQ618" s="13" t="str">
        <f t="shared" si="59"/>
        <v>Produção e Intervalo</v>
      </c>
      <c r="BR618" s="19">
        <f t="shared" si="60"/>
        <v>0</v>
      </c>
      <c r="BS618" s="19">
        <f t="shared" si="61"/>
        <v>0</v>
      </c>
      <c r="BT618" s="219" t="str">
        <f t="shared" si="62"/>
        <v>SemOportunidadeSemOportunidade</v>
      </c>
    </row>
    <row r="619" spans="1:72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1</v>
      </c>
      <c r="BI619" s="243"/>
      <c r="BJ619" s="270" t="s">
        <v>1836</v>
      </c>
      <c r="BK619" s="244"/>
      <c r="BL619" s="184"/>
      <c r="BM619" s="15" t="s">
        <v>698</v>
      </c>
      <c r="BN619" s="179" t="s">
        <v>698</v>
      </c>
      <c r="BO619" s="164" t="s">
        <v>698</v>
      </c>
      <c r="BP619" s="244" t="s">
        <v>317</v>
      </c>
      <c r="BQ619" s="13" t="str">
        <f t="shared" si="59"/>
        <v>Produção e Intervalo</v>
      </c>
      <c r="BR619" s="19">
        <f t="shared" si="60"/>
        <v>0</v>
      </c>
      <c r="BS619" s="19">
        <f t="shared" si="61"/>
        <v>0</v>
      </c>
      <c r="BT619" s="219" t="str">
        <f t="shared" si="62"/>
        <v>SemOportunidadeSemOportunidade</v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1</v>
      </c>
      <c r="BI620" s="243"/>
      <c r="BJ620" s="270" t="s">
        <v>1837</v>
      </c>
      <c r="BK620" s="244"/>
      <c r="BL620" s="184"/>
      <c r="BM620" s="15" t="s">
        <v>698</v>
      </c>
      <c r="BN620" s="179" t="s">
        <v>698</v>
      </c>
      <c r="BO620" s="164" t="s">
        <v>698</v>
      </c>
      <c r="BP620" s="244" t="s">
        <v>317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SemOportunidadeSemOportunidade</v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1</v>
      </c>
      <c r="BI621" s="243"/>
      <c r="BJ621" s="270" t="s">
        <v>1826</v>
      </c>
      <c r="BK621" s="244"/>
      <c r="BL621" s="184"/>
      <c r="BM621" s="15" t="s">
        <v>698</v>
      </c>
      <c r="BN621" s="179" t="s">
        <v>698</v>
      </c>
      <c r="BO621" s="164" t="s">
        <v>698</v>
      </c>
      <c r="BP621" s="244" t="s">
        <v>317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SemOportunidadeSemOportunidade</v>
      </c>
    </row>
    <row r="622" spans="1:72" hidden="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346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304">
        <v>0</v>
      </c>
      <c r="BI622" s="243"/>
      <c r="BJ622" s="270"/>
      <c r="BK622" s="244"/>
      <c r="BL622" s="184"/>
      <c r="BM622" s="179"/>
      <c r="BN622" s="179"/>
      <c r="BO622" s="210"/>
      <c r="BP622" s="244" t="s">
        <v>317</v>
      </c>
      <c r="BQ622" s="13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219" t="str">
        <f t="shared" si="62"/>
        <v/>
      </c>
    </row>
    <row r="623" spans="1:72" ht="44.25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1838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1453</v>
      </c>
      <c r="W623" s="346" t="s">
        <v>1839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/>
      <c r="AS623" s="265"/>
      <c r="AT623" s="265"/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/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1</v>
      </c>
      <c r="BI623" s="243"/>
      <c r="BJ623" s="270" t="s">
        <v>1840</v>
      </c>
      <c r="BK623" s="244"/>
      <c r="BL623" s="184"/>
      <c r="BM623" s="15" t="s">
        <v>698</v>
      </c>
      <c r="BN623" s="179" t="s">
        <v>698</v>
      </c>
      <c r="BO623" s="164" t="s">
        <v>698</v>
      </c>
      <c r="BP623" s="244" t="s">
        <v>317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SemOportunidadeSemOportunidade</v>
      </c>
    </row>
    <row r="624" spans="1:72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/>
      <c r="AS624" s="265"/>
      <c r="AT624" s="265"/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1</v>
      </c>
      <c r="BI624" s="243"/>
      <c r="BJ624" s="270" t="s">
        <v>1826</v>
      </c>
      <c r="BK624" s="244"/>
      <c r="BL624" s="184"/>
      <c r="BM624" s="15" t="s">
        <v>698</v>
      </c>
      <c r="BN624" s="179" t="s">
        <v>698</v>
      </c>
      <c r="BO624" s="164" t="s">
        <v>698</v>
      </c>
      <c r="BP624" s="244" t="s">
        <v>317</v>
      </c>
      <c r="BQ624" s="13" t="str">
        <f t="shared" si="59"/>
        <v>Produção e Intervalo</v>
      </c>
      <c r="BR624" s="19">
        <f t="shared" si="60"/>
        <v>0</v>
      </c>
      <c r="BS624" s="19">
        <f t="shared" si="61"/>
        <v>0</v>
      </c>
      <c r="BT624" s="219" t="str">
        <f t="shared" si="62"/>
        <v>SemOportunidadeSemOportunidade</v>
      </c>
    </row>
    <row r="625" spans="1:72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/>
      <c r="AS625" s="265"/>
      <c r="AT625" s="265"/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1</v>
      </c>
      <c r="BI625" s="243"/>
      <c r="BJ625" s="270" t="s">
        <v>1826</v>
      </c>
      <c r="BK625" s="244"/>
      <c r="BL625" s="184"/>
      <c r="BM625" s="15" t="s">
        <v>698</v>
      </c>
      <c r="BN625" s="179" t="s">
        <v>698</v>
      </c>
      <c r="BO625" s="164" t="s">
        <v>698</v>
      </c>
      <c r="BP625" s="244" t="s">
        <v>317</v>
      </c>
      <c r="BQ625" s="13" t="str">
        <f t="shared" si="59"/>
        <v>Produção e Intervalo</v>
      </c>
      <c r="BR625" s="19">
        <f t="shared" si="60"/>
        <v>0</v>
      </c>
      <c r="BS625" s="19">
        <f t="shared" si="61"/>
        <v>0</v>
      </c>
      <c r="BT625" s="219" t="str">
        <f t="shared" si="62"/>
        <v>SemOportunidadeSemOportunidade</v>
      </c>
    </row>
    <row r="626" spans="1:72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/>
      <c r="AS626" s="265"/>
      <c r="AT626" s="265"/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1</v>
      </c>
      <c r="BI626" s="243"/>
      <c r="BJ626" s="270" t="s">
        <v>1826</v>
      </c>
      <c r="BK626" s="244"/>
      <c r="BL626" s="184"/>
      <c r="BM626" s="15" t="s">
        <v>698</v>
      </c>
      <c r="BN626" s="179" t="s">
        <v>698</v>
      </c>
      <c r="BO626" s="164" t="s">
        <v>698</v>
      </c>
      <c r="BP626" s="244" t="s">
        <v>317</v>
      </c>
      <c r="BQ626" s="13" t="str">
        <f t="shared" si="59"/>
        <v>Produção e Intervalo</v>
      </c>
      <c r="BR626" s="19">
        <f t="shared" si="60"/>
        <v>0</v>
      </c>
      <c r="BS626" s="19">
        <f t="shared" si="61"/>
        <v>0</v>
      </c>
      <c r="BT626" s="219" t="str">
        <f t="shared" si="62"/>
        <v>SemOportunidadeSemOportunidade</v>
      </c>
    </row>
    <row r="627" spans="1:72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1032</v>
      </c>
      <c r="W628" s="346" t="s">
        <v>1841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/>
      <c r="AS628" s="265"/>
      <c r="AT628" s="265"/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</v>
      </c>
      <c r="AZ628" s="161"/>
      <c r="BA628" s="242"/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1</v>
      </c>
      <c r="BI628" s="243"/>
      <c r="BJ628" s="270" t="s">
        <v>1842</v>
      </c>
      <c r="BK628" s="244"/>
      <c r="BL628" s="184"/>
      <c r="BM628" s="15" t="s">
        <v>698</v>
      </c>
      <c r="BN628" s="179" t="s">
        <v>698</v>
      </c>
      <c r="BO628" s="164" t="s">
        <v>698</v>
      </c>
      <c r="BP628" s="244" t="s">
        <v>317</v>
      </c>
      <c r="BQ628" s="13" t="str">
        <f t="shared" si="59"/>
        <v>Produção e Intervalo</v>
      </c>
      <c r="BR628" s="19">
        <f t="shared" si="60"/>
        <v>0</v>
      </c>
      <c r="BS628" s="19">
        <f t="shared" si="61"/>
        <v>0</v>
      </c>
      <c r="BT628" s="219" t="str">
        <f t="shared" si="62"/>
        <v>SemOportunidadeSemOportunidade</v>
      </c>
    </row>
    <row r="629" spans="1:72" ht="34.5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1032</v>
      </c>
      <c r="W629" s="346" t="s">
        <v>1843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4.1666666666666664E-2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4.1666666666666664E-2</v>
      </c>
      <c r="AZ629" s="161"/>
      <c r="BA629" s="242"/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1</v>
      </c>
      <c r="BI629" s="243"/>
      <c r="BJ629" s="270" t="s">
        <v>1844</v>
      </c>
      <c r="BK629" s="244"/>
      <c r="BL629" s="184"/>
      <c r="BM629" s="15" t="s">
        <v>698</v>
      </c>
      <c r="BN629" s="179" t="s">
        <v>698</v>
      </c>
      <c r="BO629" s="164" t="s">
        <v>698</v>
      </c>
      <c r="BP629" s="244" t="s">
        <v>317</v>
      </c>
      <c r="BQ629" s="13" t="str">
        <f t="shared" si="59"/>
        <v>Produção</v>
      </c>
      <c r="BR629" s="19">
        <f t="shared" si="60"/>
        <v>59.999999999999993</v>
      </c>
      <c r="BS629" s="19">
        <f t="shared" si="61"/>
        <v>0</v>
      </c>
      <c r="BT629" s="219" t="str">
        <f t="shared" si="62"/>
        <v>SemOportunidadeSemOportunidade</v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1032</v>
      </c>
      <c r="W630" s="346" t="s">
        <v>1845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1</v>
      </c>
      <c r="BI630" s="243"/>
      <c r="BJ630" s="270" t="s">
        <v>1791</v>
      </c>
      <c r="BK630" s="244"/>
      <c r="BL630" s="184"/>
      <c r="BM630" s="15" t="s">
        <v>698</v>
      </c>
      <c r="BN630" s="179" t="s">
        <v>698</v>
      </c>
      <c r="BO630" s="164" t="s">
        <v>698</v>
      </c>
      <c r="BP630" s="244" t="s">
        <v>317</v>
      </c>
      <c r="BQ630" s="13" t="str">
        <f t="shared" si="59"/>
        <v>Produção e Intervalo</v>
      </c>
      <c r="BR630" s="19">
        <f t="shared" si="60"/>
        <v>0</v>
      </c>
      <c r="BS630" s="19">
        <f t="shared" si="61"/>
        <v>0</v>
      </c>
      <c r="BT630" s="219" t="str">
        <f t="shared" si="62"/>
        <v>SemOportunidadeSemOportunidade</v>
      </c>
    </row>
    <row r="631" spans="1:72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270" t="s">
        <v>1846</v>
      </c>
      <c r="BK631" s="270" t="s">
        <v>1846</v>
      </c>
      <c r="BL631" s="184"/>
      <c r="BM631" s="15" t="s">
        <v>698</v>
      </c>
      <c r="BN631" s="179" t="s">
        <v>698</v>
      </c>
      <c r="BO631" s="164" t="s">
        <v>698</v>
      </c>
      <c r="BP631" s="244" t="s">
        <v>317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SemOportunidadeSemOportunidade</v>
      </c>
    </row>
    <row r="632" spans="1:72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1</v>
      </c>
      <c r="BI632" s="243"/>
      <c r="BJ632" s="270" t="s">
        <v>1847</v>
      </c>
      <c r="BK632" s="244"/>
      <c r="BL632" s="184"/>
      <c r="BM632" s="15" t="s">
        <v>698</v>
      </c>
      <c r="BN632" s="179" t="s">
        <v>698</v>
      </c>
      <c r="BO632" s="164" t="s">
        <v>698</v>
      </c>
      <c r="BP632" s="244" t="s">
        <v>317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SemOportunidadeSemOportunidade</v>
      </c>
    </row>
    <row r="633" spans="1:72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270" t="s">
        <v>1848</v>
      </c>
      <c r="BK633" s="270" t="s">
        <v>1848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1849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1850</v>
      </c>
      <c r="N634" s="335" t="s">
        <v>1851</v>
      </c>
      <c r="O634" s="163">
        <v>0.83333333333333337</v>
      </c>
      <c r="P634" s="163">
        <v>4.1666666666666664E-2</v>
      </c>
      <c r="Q634" s="177">
        <v>1</v>
      </c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/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/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1</v>
      </c>
      <c r="BI634" s="243"/>
      <c r="BJ634" s="270" t="s">
        <v>1852</v>
      </c>
      <c r="BK634" s="270" t="s">
        <v>1852</v>
      </c>
      <c r="BL634" s="184"/>
      <c r="BM634" s="15" t="s">
        <v>698</v>
      </c>
      <c r="BN634" s="179" t="s">
        <v>698</v>
      </c>
      <c r="BO634" s="164" t="s">
        <v>698</v>
      </c>
      <c r="BP634" s="244" t="s">
        <v>317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SemOportunidadeSemOportunidade</v>
      </c>
    </row>
    <row r="635" spans="1:72" hidden="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346"/>
      <c r="X635" s="212" t="s">
        <v>668</v>
      </c>
      <c r="Y635" s="179"/>
      <c r="Z635" s="179"/>
      <c r="AA635" s="84"/>
      <c r="AB635" s="71"/>
      <c r="AC635" s="71"/>
      <c r="AD635" s="172"/>
      <c r="AE635" s="84"/>
      <c r="AF635" s="84"/>
      <c r="AG635" s="84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304">
        <v>0</v>
      </c>
      <c r="BI635" s="243"/>
      <c r="BJ635" s="270"/>
      <c r="BK635" s="244"/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219" t="str">
        <f t="shared" si="62"/>
        <v>OKOK</v>
      </c>
    </row>
    <row r="636" spans="1:72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 hidden="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346"/>
      <c r="X637" s="212" t="s">
        <v>668</v>
      </c>
      <c r="Y637" s="179"/>
      <c r="Z637" s="179"/>
      <c r="AA637" s="84"/>
      <c r="AB637" s="71"/>
      <c r="AC637" s="71"/>
      <c r="AD637" s="172"/>
      <c r="AE637" s="84"/>
      <c r="AF637" s="84"/>
      <c r="AG637" s="84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304">
        <v>0</v>
      </c>
      <c r="BI637" s="243"/>
      <c r="BJ637" s="270"/>
      <c r="BK637" s="244"/>
      <c r="BL637" s="184"/>
      <c r="BM637" s="179" t="s">
        <v>692</v>
      </c>
      <c r="BN637" s="179" t="s">
        <v>692</v>
      </c>
      <c r="BO637" s="210" t="s">
        <v>692</v>
      </c>
      <c r="BP637" s="244" t="s">
        <v>317</v>
      </c>
      <c r="BQ637" s="13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219" t="str">
        <f t="shared" si="62"/>
        <v>OKOK</v>
      </c>
    </row>
    <row r="638" spans="1:72" hidden="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346"/>
      <c r="X638" s="212" t="s">
        <v>668</v>
      </c>
      <c r="Y638" s="179"/>
      <c r="Z638" s="179"/>
      <c r="AA638" s="84"/>
      <c r="AB638" s="71"/>
      <c r="AC638" s="71"/>
      <c r="AD638" s="172"/>
      <c r="AE638" s="84"/>
      <c r="AF638" s="84"/>
      <c r="AG638" s="84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304">
        <v>0</v>
      </c>
      <c r="BI638" s="243"/>
      <c r="BJ638" s="270"/>
      <c r="BK638" s="244"/>
      <c r="BL638" s="184"/>
      <c r="BM638" s="179" t="s">
        <v>692</v>
      </c>
      <c r="BN638" s="179" t="s">
        <v>692</v>
      </c>
      <c r="BO638" s="210" t="s">
        <v>692</v>
      </c>
      <c r="BP638" s="244" t="s">
        <v>317</v>
      </c>
      <c r="BQ638" s="13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219" t="str">
        <f t="shared" si="62"/>
        <v>OKOK</v>
      </c>
    </row>
    <row r="639" spans="1:72" hidden="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346"/>
      <c r="X639" s="212" t="s">
        <v>668</v>
      </c>
      <c r="Y639" s="179"/>
      <c r="Z639" s="179"/>
      <c r="AA639" s="84"/>
      <c r="AB639" s="71"/>
      <c r="AC639" s="71"/>
      <c r="AD639" s="172"/>
      <c r="AE639" s="84"/>
      <c r="AF639" s="84"/>
      <c r="AG639" s="84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304">
        <v>0</v>
      </c>
      <c r="BI639" s="243"/>
      <c r="BJ639" s="270"/>
      <c r="BK639" s="244"/>
      <c r="BL639" s="184"/>
      <c r="BM639" s="179" t="s">
        <v>692</v>
      </c>
      <c r="BN639" s="179" t="s">
        <v>692</v>
      </c>
      <c r="BO639" s="210" t="s">
        <v>692</v>
      </c>
      <c r="BP639" s="244" t="s">
        <v>317</v>
      </c>
      <c r="BQ639" s="13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219" t="str">
        <f t="shared" si="62"/>
        <v>OKOK</v>
      </c>
    </row>
    <row r="640" spans="1:72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346"/>
      <c r="X640" s="212" t="s">
        <v>668</v>
      </c>
      <c r="Y640" s="179"/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 hidden="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346"/>
      <c r="X641" s="212" t="s">
        <v>668</v>
      </c>
      <c r="Y641" s="179"/>
      <c r="Z641" s="179"/>
      <c r="AA641" s="84"/>
      <c r="AB641" s="71"/>
      <c r="AC641" s="71"/>
      <c r="AD641" s="172"/>
      <c r="AE641" s="84"/>
      <c r="AF641" s="84"/>
      <c r="AG641" s="84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304">
        <v>0</v>
      </c>
      <c r="BI641" s="243"/>
      <c r="BJ641" s="270"/>
      <c r="BK641" s="244"/>
      <c r="BL641" s="184"/>
      <c r="BM641" s="179" t="s">
        <v>692</v>
      </c>
      <c r="BN641" s="179" t="s">
        <v>692</v>
      </c>
      <c r="BO641" s="210" t="s">
        <v>692</v>
      </c>
      <c r="BP641" s="244" t="s">
        <v>317</v>
      </c>
      <c r="BQ641" s="13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219" t="str">
        <f t="shared" si="62"/>
        <v>OKOK</v>
      </c>
    </row>
    <row r="642" spans="1:72" hidden="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346"/>
      <c r="X642" s="212" t="s">
        <v>668</v>
      </c>
      <c r="Y642" s="179"/>
      <c r="Z642" s="179"/>
      <c r="AA642" s="84"/>
      <c r="AB642" s="71"/>
      <c r="AC642" s="71"/>
      <c r="AD642" s="172"/>
      <c r="AE642" s="84"/>
      <c r="AF642" s="84"/>
      <c r="AG642" s="84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304">
        <v>0</v>
      </c>
      <c r="BI642" s="243"/>
      <c r="BJ642" s="270"/>
      <c r="BK642" s="244"/>
      <c r="BL642" s="184"/>
      <c r="BM642" s="179" t="s">
        <v>692</v>
      </c>
      <c r="BN642" s="179" t="s">
        <v>692</v>
      </c>
      <c r="BO642" s="210" t="s">
        <v>692</v>
      </c>
      <c r="BP642" s="244" t="s">
        <v>317</v>
      </c>
      <c r="BQ642" s="13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219" t="str">
        <f t="shared" si="62"/>
        <v>OKOK</v>
      </c>
    </row>
    <row r="643" spans="1:72" hidden="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346"/>
      <c r="X643" s="212" t="s">
        <v>668</v>
      </c>
      <c r="Y643" s="179"/>
      <c r="Z643" s="179"/>
      <c r="AA643" s="84"/>
      <c r="AB643" s="71"/>
      <c r="AC643" s="71"/>
      <c r="AD643" s="172"/>
      <c r="AE643" s="84"/>
      <c r="AF643" s="84"/>
      <c r="AG643" s="84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304">
        <v>0</v>
      </c>
      <c r="BI643" s="243"/>
      <c r="BJ643" s="270"/>
      <c r="BK643" s="244"/>
      <c r="BL643" s="184"/>
      <c r="BM643" s="179" t="s">
        <v>692</v>
      </c>
      <c r="BN643" s="179" t="s">
        <v>692</v>
      </c>
      <c r="BO643" s="210" t="s">
        <v>692</v>
      </c>
      <c r="BP643" s="244" t="s">
        <v>317</v>
      </c>
      <c r="BQ643" s="13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219" t="str">
        <f t="shared" si="62"/>
        <v>OKOK</v>
      </c>
    </row>
    <row r="644" spans="1:72" hidden="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346"/>
      <c r="X644" s="212" t="s">
        <v>668</v>
      </c>
      <c r="Y644" s="179"/>
      <c r="Z644" s="179"/>
      <c r="AA644" s="84"/>
      <c r="AB644" s="71"/>
      <c r="AC644" s="71"/>
      <c r="AD644" s="172"/>
      <c r="AE644" s="84"/>
      <c r="AF644" s="84"/>
      <c r="AG644" s="84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304">
        <v>0</v>
      </c>
      <c r="BI644" s="243"/>
      <c r="BJ644" s="270"/>
      <c r="BK644" s="244"/>
      <c r="BL644" s="184"/>
      <c r="BM644" s="179" t="s">
        <v>692</v>
      </c>
      <c r="BN644" s="179" t="s">
        <v>692</v>
      </c>
      <c r="BO644" s="210" t="s">
        <v>692</v>
      </c>
      <c r="BP644" s="244" t="s">
        <v>317</v>
      </c>
      <c r="BQ644" s="13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219" t="str">
        <f t="shared" si="62"/>
        <v>OKOK</v>
      </c>
    </row>
    <row r="645" spans="1:72" hidden="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346"/>
      <c r="X645" s="212" t="s">
        <v>668</v>
      </c>
      <c r="Y645" s="179"/>
      <c r="Z645" s="179"/>
      <c r="AA645" s="84"/>
      <c r="AB645" s="71"/>
      <c r="AC645" s="71"/>
      <c r="AD645" s="172"/>
      <c r="AE645" s="84"/>
      <c r="AF645" s="84"/>
      <c r="AG645" s="84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304">
        <v>0</v>
      </c>
      <c r="BI645" s="243"/>
      <c r="BJ645" s="270"/>
      <c r="BK645" s="244"/>
      <c r="BL645" s="184"/>
      <c r="BM645" s="179" t="s">
        <v>692</v>
      </c>
      <c r="BN645" s="179" t="s">
        <v>692</v>
      </c>
      <c r="BO645" s="210" t="s">
        <v>692</v>
      </c>
      <c r="BP645" s="244" t="s">
        <v>317</v>
      </c>
      <c r="BQ645" s="13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219" t="str">
        <f t="shared" si="62"/>
        <v>OKOK</v>
      </c>
    </row>
    <row r="646" spans="1:72" hidden="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346"/>
      <c r="X646" s="212" t="s">
        <v>668</v>
      </c>
      <c r="Y646" s="179"/>
      <c r="Z646" s="179"/>
      <c r="AA646" s="84"/>
      <c r="AB646" s="71"/>
      <c r="AC646" s="71"/>
      <c r="AD646" s="172"/>
      <c r="AE646" s="84"/>
      <c r="AF646" s="84"/>
      <c r="AG646" s="84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304">
        <v>0</v>
      </c>
      <c r="BI646" s="243"/>
      <c r="BJ646" s="270"/>
      <c r="BK646" s="244"/>
      <c r="BL646" s="184"/>
      <c r="BM646" s="179" t="s">
        <v>692</v>
      </c>
      <c r="BN646" s="179" t="s">
        <v>692</v>
      </c>
      <c r="BO646" s="210" t="s">
        <v>692</v>
      </c>
      <c r="BP646" s="244" t="s">
        <v>317</v>
      </c>
      <c r="BQ646" s="13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219" t="str">
        <f t="shared" si="62"/>
        <v>OKOK</v>
      </c>
    </row>
    <row r="647" spans="1:72" hidden="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346"/>
      <c r="X647" s="212" t="s">
        <v>668</v>
      </c>
      <c r="Y647" s="179"/>
      <c r="Z647" s="179"/>
      <c r="AA647" s="84"/>
      <c r="AB647" s="71"/>
      <c r="AC647" s="71"/>
      <c r="AD647" s="172"/>
      <c r="AE647" s="84"/>
      <c r="AF647" s="84"/>
      <c r="AG647" s="84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304">
        <v>0</v>
      </c>
      <c r="BI647" s="243"/>
      <c r="BJ647" s="270"/>
      <c r="BK647" s="244"/>
      <c r="BL647" s="184"/>
      <c r="BM647" s="179" t="s">
        <v>692</v>
      </c>
      <c r="BN647" s="179" t="s">
        <v>692</v>
      </c>
      <c r="BO647" s="210" t="s">
        <v>692</v>
      </c>
      <c r="BP647" s="244" t="s">
        <v>317</v>
      </c>
      <c r="BQ647" s="13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219" t="str">
        <f t="shared" si="62"/>
        <v>OKOK</v>
      </c>
    </row>
    <row r="648" spans="1:72" hidden="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346"/>
      <c r="X648" s="212" t="s">
        <v>668</v>
      </c>
      <c r="Y648" s="179"/>
      <c r="Z648" s="179"/>
      <c r="AA648" s="84"/>
      <c r="AB648" s="71"/>
      <c r="AC648" s="71"/>
      <c r="AD648" s="172"/>
      <c r="AE648" s="84"/>
      <c r="AF648" s="84"/>
      <c r="AG648" s="84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304">
        <v>0</v>
      </c>
      <c r="BI648" s="243"/>
      <c r="BJ648" s="270"/>
      <c r="BK648" s="244"/>
      <c r="BL648" s="184"/>
      <c r="BM648" s="179" t="s">
        <v>692</v>
      </c>
      <c r="BN648" s="179" t="s">
        <v>692</v>
      </c>
      <c r="BO648" s="210" t="s">
        <v>692</v>
      </c>
      <c r="BP648" s="244" t="s">
        <v>317</v>
      </c>
      <c r="BQ648" s="13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219" t="str">
        <f t="shared" si="62"/>
        <v>OKOK</v>
      </c>
    </row>
    <row r="649" spans="1:72" hidden="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346"/>
      <c r="X649" s="212" t="s">
        <v>668</v>
      </c>
      <c r="Y649" s="179"/>
      <c r="Z649" s="179"/>
      <c r="AA649" s="84"/>
      <c r="AB649" s="71"/>
      <c r="AC649" s="71"/>
      <c r="AD649" s="172"/>
      <c r="AE649" s="84"/>
      <c r="AF649" s="84"/>
      <c r="AG649" s="84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304">
        <v>0</v>
      </c>
      <c r="BI649" s="243"/>
      <c r="BJ649" s="270"/>
      <c r="BK649" s="244"/>
      <c r="BL649" s="184"/>
      <c r="BM649" s="179" t="s">
        <v>692</v>
      </c>
      <c r="BN649" s="179" t="s">
        <v>692</v>
      </c>
      <c r="BO649" s="210" t="s">
        <v>692</v>
      </c>
      <c r="BP649" s="244" t="s">
        <v>317</v>
      </c>
      <c r="BQ649" s="13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219" t="str">
        <f t="shared" si="62"/>
        <v>OKOK</v>
      </c>
    </row>
    <row r="650" spans="1:72" hidden="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346"/>
      <c r="X650" s="212" t="s">
        <v>668</v>
      </c>
      <c r="Y650" s="179"/>
      <c r="Z650" s="179"/>
      <c r="AA650" s="84"/>
      <c r="AB650" s="71"/>
      <c r="AC650" s="71"/>
      <c r="AD650" s="172"/>
      <c r="AE650" s="84"/>
      <c r="AF650" s="84"/>
      <c r="AG650" s="84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304">
        <v>0</v>
      </c>
      <c r="BI650" s="243"/>
      <c r="BJ650" s="270"/>
      <c r="BK650" s="244"/>
      <c r="BL650" s="184"/>
      <c r="BM650" s="179" t="s">
        <v>692</v>
      </c>
      <c r="BN650" s="179" t="s">
        <v>692</v>
      </c>
      <c r="BO650" s="210" t="s">
        <v>692</v>
      </c>
      <c r="BP650" s="244" t="s">
        <v>317</v>
      </c>
      <c r="BQ650" s="13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219" t="str">
        <f t="shared" si="62"/>
        <v>OKOK</v>
      </c>
    </row>
    <row r="651" spans="1:72" hidden="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346"/>
      <c r="X651" s="212" t="s">
        <v>668</v>
      </c>
      <c r="Y651" s="179"/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 hidden="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346"/>
      <c r="X652" s="212" t="s">
        <v>668</v>
      </c>
      <c r="Y652" s="179"/>
      <c r="Z652" s="179"/>
      <c r="AA652" s="84"/>
      <c r="AB652" s="71"/>
      <c r="AC652" s="71"/>
      <c r="AD652" s="172"/>
      <c r="AE652" s="84"/>
      <c r="AF652" s="84"/>
      <c r="AG652" s="84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304">
        <v>0</v>
      </c>
      <c r="BI652" s="243"/>
      <c r="BJ652" s="270"/>
      <c r="BK652" s="244"/>
      <c r="BL652" s="184"/>
      <c r="BM652" s="179" t="s">
        <v>692</v>
      </c>
      <c r="BN652" s="179" t="s">
        <v>692</v>
      </c>
      <c r="BO652" s="210" t="s">
        <v>692</v>
      </c>
      <c r="BP652" s="244" t="s">
        <v>317</v>
      </c>
      <c r="BQ652" s="13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219" t="str">
        <f t="shared" si="62"/>
        <v>OKOK</v>
      </c>
    </row>
    <row r="653" spans="1:72" hidden="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346"/>
      <c r="X653" s="212" t="s">
        <v>668</v>
      </c>
      <c r="Y653" s="179"/>
      <c r="Z653" s="179"/>
      <c r="AA653" s="84"/>
      <c r="AB653" s="71"/>
      <c r="AC653" s="71"/>
      <c r="AD653" s="172"/>
      <c r="AE653" s="84"/>
      <c r="AF653" s="84"/>
      <c r="AG653" s="84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304">
        <v>0</v>
      </c>
      <c r="BI653" s="243"/>
      <c r="BJ653" s="270"/>
      <c r="BK653" s="244"/>
      <c r="BL653" s="184"/>
      <c r="BM653" s="179" t="s">
        <v>692</v>
      </c>
      <c r="BN653" s="179" t="s">
        <v>692</v>
      </c>
      <c r="BO653" s="210" t="s">
        <v>692</v>
      </c>
      <c r="BP653" s="244" t="s">
        <v>317</v>
      </c>
      <c r="BQ653" s="13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219" t="str">
        <f t="shared" si="62"/>
        <v>OKOK</v>
      </c>
    </row>
    <row r="654" spans="1:72" hidden="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346"/>
      <c r="X654" s="212" t="s">
        <v>668</v>
      </c>
      <c r="Y654" s="179"/>
      <c r="Z654" s="179"/>
      <c r="AA654" s="84"/>
      <c r="AB654" s="71"/>
      <c r="AC654" s="71"/>
      <c r="AD654" s="172"/>
      <c r="AE654" s="84"/>
      <c r="AF654" s="84"/>
      <c r="AG654" s="84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304">
        <v>0</v>
      </c>
      <c r="BI654" s="243"/>
      <c r="BJ654" s="270"/>
      <c r="BK654" s="244"/>
      <c r="BL654" s="184"/>
      <c r="BM654" s="179" t="s">
        <v>692</v>
      </c>
      <c r="BN654" s="179" t="s">
        <v>692</v>
      </c>
      <c r="BO654" s="210" t="s">
        <v>692</v>
      </c>
      <c r="BP654" s="244" t="s">
        <v>317</v>
      </c>
      <c r="BQ654" s="13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219" t="str">
        <f t="shared" si="62"/>
        <v>OKOK</v>
      </c>
    </row>
    <row r="655" spans="1:72" hidden="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346"/>
      <c r="X655" s="212" t="s">
        <v>668</v>
      </c>
      <c r="Y655" s="179"/>
      <c r="Z655" s="179"/>
      <c r="AA655" s="84"/>
      <c r="AB655" s="71"/>
      <c r="AC655" s="71"/>
      <c r="AD655" s="172"/>
      <c r="AE655" s="84"/>
      <c r="AF655" s="84"/>
      <c r="AG655" s="84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304">
        <v>0</v>
      </c>
      <c r="BI655" s="243"/>
      <c r="BJ655" s="270"/>
      <c r="BK655" s="244"/>
      <c r="BL655" s="184"/>
      <c r="BM655" s="179" t="s">
        <v>692</v>
      </c>
      <c r="BN655" s="179" t="s">
        <v>692</v>
      </c>
      <c r="BO655" s="210" t="s">
        <v>692</v>
      </c>
      <c r="BP655" s="244" t="s">
        <v>317</v>
      </c>
      <c r="BQ655" s="13" t="str">
        <f t="shared" si="59"/>
        <v>Aderente</v>
      </c>
      <c r="BR655" s="19" t="str">
        <f t="shared" si="60"/>
        <v>*</v>
      </c>
      <c r="BS655" s="19" t="str">
        <f t="shared" si="61"/>
        <v>*</v>
      </c>
      <c r="BT655" s="219" t="str">
        <f t="shared" si="62"/>
        <v>OKOK</v>
      </c>
    </row>
    <row r="656" spans="1:72" hidden="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346"/>
      <c r="X656" s="212" t="s">
        <v>668</v>
      </c>
      <c r="Y656" s="179"/>
      <c r="Z656" s="179"/>
      <c r="AA656" s="84"/>
      <c r="AB656" s="71"/>
      <c r="AC656" s="71"/>
      <c r="AD656" s="172"/>
      <c r="AE656" s="84"/>
      <c r="AF656" s="84"/>
      <c r="AG656" s="84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304">
        <v>0</v>
      </c>
      <c r="BI656" s="243"/>
      <c r="BJ656" s="270"/>
      <c r="BK656" s="244"/>
      <c r="BL656" s="184"/>
      <c r="BM656" s="179" t="s">
        <v>692</v>
      </c>
      <c r="BN656" s="179" t="s">
        <v>692</v>
      </c>
      <c r="BO656" s="210" t="s">
        <v>692</v>
      </c>
      <c r="BP656" s="244" t="s">
        <v>317</v>
      </c>
      <c r="BQ656" s="13" t="str">
        <f t="shared" si="59"/>
        <v>Aderente</v>
      </c>
      <c r="BR656" s="19" t="str">
        <f t="shared" si="60"/>
        <v>*</v>
      </c>
      <c r="BS656" s="19" t="str">
        <f t="shared" si="61"/>
        <v>*</v>
      </c>
      <c r="BT656" s="219" t="str">
        <f t="shared" si="62"/>
        <v>OKOK</v>
      </c>
    </row>
    <row r="657" spans="1:72" hidden="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346"/>
      <c r="X657" s="212" t="s">
        <v>668</v>
      </c>
      <c r="Y657" s="179"/>
      <c r="Z657" s="179"/>
      <c r="AA657" s="84"/>
      <c r="AB657" s="71"/>
      <c r="AC657" s="71"/>
      <c r="AD657" s="172"/>
      <c r="AE657" s="84"/>
      <c r="AF657" s="84"/>
      <c r="AG657" s="84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304">
        <v>0</v>
      </c>
      <c r="BI657" s="243"/>
      <c r="BJ657" s="270"/>
      <c r="BK657" s="244"/>
      <c r="BL657" s="184"/>
      <c r="BM657" s="179" t="s">
        <v>692</v>
      </c>
      <c r="BN657" s="179" t="s">
        <v>692</v>
      </c>
      <c r="BO657" s="210" t="s">
        <v>692</v>
      </c>
      <c r="BP657" s="244" t="s">
        <v>317</v>
      </c>
      <c r="BQ657" s="13" t="str">
        <f t="shared" si="59"/>
        <v>Aderente</v>
      </c>
      <c r="BR657" s="19" t="str">
        <f t="shared" si="60"/>
        <v>*</v>
      </c>
      <c r="BS657" s="19" t="str">
        <f t="shared" si="61"/>
        <v>*</v>
      </c>
      <c r="BT657" s="219" t="str">
        <f t="shared" si="62"/>
        <v>OKOK</v>
      </c>
    </row>
    <row r="658" spans="1:72" hidden="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 hidden="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 hidden="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 hidden="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 hidden="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 hidden="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 hidden="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 hidden="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 hidden="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86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75" operator="equal">
      <formula>"OPORTUNIDADE"</formula>
    </cfRule>
  </conditionalFormatting>
  <conditionalFormatting sqref="AZ6:AZ523">
    <cfRule type="expression" dxfId="258" priority="18670">
      <formula>$BU6=1</formula>
    </cfRule>
  </conditionalFormatting>
  <conditionalFormatting sqref="BQ6:BQ799">
    <cfRule type="cellIs" dxfId="257" priority="18681" operator="equal">
      <formula>"Produção e Intervalo"</formula>
    </cfRule>
    <cfRule type="cellIs" dxfId="256" priority="18682" operator="equal">
      <formula>"Aderente"</formula>
    </cfRule>
    <cfRule type="cellIs" dxfId="255" priority="18683" operator="equal">
      <formula>"Intervalo"</formula>
    </cfRule>
    <cfRule type="cellIs" dxfId="254" priority="18684" operator="equal">
      <formula>"Produção"</formula>
    </cfRule>
    <cfRule type="cellIs" dxfId="253" priority="18685" operator="equal">
      <formula>"ERRO"</formula>
    </cfRule>
  </conditionalFormatting>
  <conditionalFormatting sqref="BR6:BS800">
    <cfRule type="cellIs" dxfId="252" priority="18663" operator="equal">
      <formula>"*"</formula>
    </cfRule>
    <cfRule type="cellIs" dxfId="251" priority="18664" operator="greaterThanOrEqual">
      <formula>1</formula>
    </cfRule>
    <cfRule type="cellIs" dxfId="250" priority="18665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11" operator="equal">
      <formula>"NÃO"</formula>
    </cfRule>
    <cfRule type="cellIs" dxfId="248" priority="18612" operator="equal">
      <formula>"SIM"</formula>
    </cfRule>
  </conditionalFormatting>
  <conditionalFormatting sqref="X478 X480 X483 X488:X489 X499 X506 X511:X512 X517 X520:X521">
    <cfRule type="cellIs" dxfId="247" priority="18610" operator="equal">
      <formula>"OPORTUNIDADE"</formula>
    </cfRule>
  </conditionalFormatting>
  <conditionalFormatting sqref="Z476:Z480 Z487:Z489 Z483:Z484 Z492 Z496:Z499 Z517 Z519:Z523 Z501:Z515">
    <cfRule type="cellIs" dxfId="246" priority="18608" operator="equal">
      <formula>"NÃO"</formula>
    </cfRule>
    <cfRule type="cellIs" dxfId="245" priority="18609" operator="equal">
      <formula>"SIM"</formula>
    </cfRule>
  </conditionalFormatting>
  <conditionalFormatting sqref="Z476:Z480 Z487:Z489 Z483:Z484 Z492 Z496:Z499 Z517 Z519:Z523 Z501:Z515">
    <cfRule type="cellIs" dxfId="244" priority="18607" operator="equal">
      <formula>"OPORTUNIDADE"</formula>
    </cfRule>
  </conditionalFormatting>
  <conditionalFormatting sqref="Y1048575:Y1048576">
    <cfRule type="cellIs" dxfId="243" priority="18492" operator="equal">
      <formula>"OPORTUNIDADE"</formula>
    </cfRule>
  </conditionalFormatting>
  <conditionalFormatting sqref="Y1048575:Y1048576">
    <cfRule type="cellIs" dxfId="242" priority="18490" operator="equal">
      <formula>"NÃO"</formula>
    </cfRule>
    <cfRule type="cellIs" dxfId="241" priority="18491" operator="equal">
      <formula>"SIM"</formula>
    </cfRule>
  </conditionalFormatting>
  <conditionalFormatting sqref="Z524:Z549">
    <cfRule type="cellIs" dxfId="240" priority="18227" operator="equal">
      <formula>"OPORTUNIDADE"</formula>
    </cfRule>
  </conditionalFormatting>
  <conditionalFormatting sqref="Z524:Z549">
    <cfRule type="cellIs" dxfId="239" priority="18225" operator="equal">
      <formula>"NÃO"</formula>
    </cfRule>
    <cfRule type="cellIs" dxfId="238" priority="18226" operator="equal">
      <formula>"SIM"</formula>
    </cfRule>
  </conditionalFormatting>
  <conditionalFormatting sqref="Z550">
    <cfRule type="cellIs" dxfId="237" priority="18210" operator="equal">
      <formula>"NÃO"</formula>
    </cfRule>
    <cfRule type="cellIs" dxfId="236" priority="18211" operator="equal">
      <formula>"SIM"</formula>
    </cfRule>
  </conditionalFormatting>
  <conditionalFormatting sqref="Z550">
    <cfRule type="cellIs" dxfId="235" priority="18209" operator="equal">
      <formula>"OPORTUNIDADE"</formula>
    </cfRule>
  </conditionalFormatting>
  <conditionalFormatting sqref="BI550">
    <cfRule type="iconSet" priority="1821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2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29">
      <formula>$BU493=1</formula>
    </cfRule>
  </conditionalFormatting>
  <conditionalFormatting sqref="AZ526:AZ550">
    <cfRule type="expression" dxfId="233" priority="18989">
      <formula>$BU498=1</formula>
    </cfRule>
  </conditionalFormatting>
  <conditionalFormatting sqref="BI524:BI549">
    <cfRule type="iconSet" priority="18990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8992">
      <iconSet showValue="0">
        <cfvo type="percent" val="0"/>
        <cfvo type="num" val="1"/>
        <cfvo type="num" val="1" gte="0"/>
      </iconSet>
    </cfRule>
    <cfRule type="iconSet" priority="1899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9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9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62" operator="equal">
      <formula>"OPORTUNIDADE"</formula>
    </cfRule>
  </conditionalFormatting>
  <conditionalFormatting sqref="Y158">
    <cfRule type="cellIs" dxfId="231" priority="260" operator="equal">
      <formula>"NÃO"</formula>
    </cfRule>
    <cfRule type="cellIs" dxfId="230" priority="261" operator="equal">
      <formula>"SIM"</formula>
    </cfRule>
  </conditionalFormatting>
  <conditionalFormatting sqref="BI6:BI523">
    <cfRule type="iconSet" priority="1906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62">
      <iconSet showValue="0">
        <cfvo type="percent" val="0"/>
        <cfvo type="num" val="1"/>
        <cfvo type="num" val="1" gte="0"/>
      </iconSet>
    </cfRule>
    <cfRule type="iconSet" priority="1906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36" operator="equal">
      <formula>"OPORTUNIDADE"</formula>
    </cfRule>
  </conditionalFormatting>
  <conditionalFormatting sqref="Y560">
    <cfRule type="cellIs" dxfId="228" priority="134" operator="equal">
      <formula>"NÃO"</formula>
    </cfRule>
    <cfRule type="cellIs" dxfId="227" priority="135" operator="equal">
      <formula>"SIM"</formula>
    </cfRule>
  </conditionalFormatting>
  <conditionalFormatting sqref="Y561:Y564">
    <cfRule type="cellIs" dxfId="226" priority="130" operator="equal">
      <formula>"OPORTUNIDADE"</formula>
    </cfRule>
  </conditionalFormatting>
  <conditionalFormatting sqref="Y561:Y564">
    <cfRule type="cellIs" dxfId="225" priority="128" operator="equal">
      <formula>"NÃO"</formula>
    </cfRule>
    <cfRule type="cellIs" dxfId="224" priority="129" operator="equal">
      <formula>"SIM"</formula>
    </cfRule>
  </conditionalFormatting>
  <conditionalFormatting sqref="Y567:Y569">
    <cfRule type="cellIs" dxfId="223" priority="127" operator="equal">
      <formula>"OPORTUNIDADE"</formula>
    </cfRule>
  </conditionalFormatting>
  <conditionalFormatting sqref="Y567:Y569">
    <cfRule type="cellIs" dxfId="222" priority="125" operator="equal">
      <formula>"NÃO"</formula>
    </cfRule>
    <cfRule type="cellIs" dxfId="221" priority="126" operator="equal">
      <formula>"SIM"</formula>
    </cfRule>
  </conditionalFormatting>
  <conditionalFormatting sqref="Y567:Y569">
    <cfRule type="cellIs" dxfId="220" priority="124" operator="equal">
      <formula>"OPORTUNIDADE"</formula>
    </cfRule>
  </conditionalFormatting>
  <conditionalFormatting sqref="Y567:Y569">
    <cfRule type="cellIs" dxfId="219" priority="122" operator="equal">
      <formula>"NÃO"</formula>
    </cfRule>
    <cfRule type="cellIs" dxfId="218" priority="123" operator="equal">
      <formula>"SIM"</formula>
    </cfRule>
  </conditionalFormatting>
  <conditionalFormatting sqref="BK56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16" operator="equal">
      <formula>"OPORTUNIDADE"</formula>
    </cfRule>
  </conditionalFormatting>
  <conditionalFormatting sqref="Y572">
    <cfRule type="cellIs" dxfId="216" priority="114" operator="equal">
      <formula>"NÃO"</formula>
    </cfRule>
    <cfRule type="cellIs" dxfId="215" priority="115" operator="equal">
      <formula>"SIM"</formula>
    </cfRule>
  </conditionalFormatting>
  <conditionalFormatting sqref="Y572">
    <cfRule type="cellIs" dxfId="214" priority="113" operator="equal">
      <formula>"OPORTUNIDADE"</formula>
    </cfRule>
  </conditionalFormatting>
  <conditionalFormatting sqref="Y572">
    <cfRule type="cellIs" dxfId="213" priority="111" operator="equal">
      <formula>"NÃO"</formula>
    </cfRule>
    <cfRule type="cellIs" dxfId="212" priority="112" operator="equal">
      <formula>"SIM"</formula>
    </cfRule>
  </conditionalFormatting>
  <conditionalFormatting sqref="Y573">
    <cfRule type="cellIs" dxfId="211" priority="110" operator="equal">
      <formula>"OPORTUNIDADE"</formula>
    </cfRule>
  </conditionalFormatting>
  <conditionalFormatting sqref="Y573">
    <cfRule type="cellIs" dxfId="210" priority="108" operator="equal">
      <formula>"NÃO"</formula>
    </cfRule>
    <cfRule type="cellIs" dxfId="209" priority="109" operator="equal">
      <formula>"SIM"</formula>
    </cfRule>
  </conditionalFormatting>
  <conditionalFormatting sqref="Y573">
    <cfRule type="cellIs" dxfId="208" priority="107" operator="equal">
      <formula>"OPORTUNIDADE"</formula>
    </cfRule>
  </conditionalFormatting>
  <conditionalFormatting sqref="Y573">
    <cfRule type="cellIs" dxfId="207" priority="105" operator="equal">
      <formula>"NÃO"</formula>
    </cfRule>
    <cfRule type="cellIs" dxfId="206" priority="106" operator="equal">
      <formula>"SIM"</formula>
    </cfRule>
  </conditionalFormatting>
  <conditionalFormatting sqref="Y574">
    <cfRule type="cellIs" dxfId="205" priority="104" operator="equal">
      <formula>"OPORTUNIDADE"</formula>
    </cfRule>
  </conditionalFormatting>
  <conditionalFormatting sqref="Y574">
    <cfRule type="cellIs" dxfId="204" priority="102" operator="equal">
      <formula>"NÃO"</formula>
    </cfRule>
    <cfRule type="cellIs" dxfId="203" priority="103" operator="equal">
      <formula>"SIM"</formula>
    </cfRule>
  </conditionalFormatting>
  <conditionalFormatting sqref="Y574">
    <cfRule type="cellIs" dxfId="202" priority="101" operator="equal">
      <formula>"OPORTUNIDADE"</formula>
    </cfRule>
  </conditionalFormatting>
  <conditionalFormatting sqref="Y574">
    <cfRule type="cellIs" dxfId="201" priority="99" operator="equal">
      <formula>"NÃO"</formula>
    </cfRule>
    <cfRule type="cellIs" dxfId="200" priority="100" operator="equal">
      <formula>"SIM"</formula>
    </cfRule>
  </conditionalFormatting>
  <conditionalFormatting sqref="Y575">
    <cfRule type="cellIs" dxfId="199" priority="98" operator="equal">
      <formula>"OPORTUNIDADE"</formula>
    </cfRule>
  </conditionalFormatting>
  <conditionalFormatting sqref="Y575">
    <cfRule type="cellIs" dxfId="198" priority="96" operator="equal">
      <formula>"NÃO"</formula>
    </cfRule>
    <cfRule type="cellIs" dxfId="197" priority="97" operator="equal">
      <formula>"SIM"</formula>
    </cfRule>
  </conditionalFormatting>
  <conditionalFormatting sqref="Y575">
    <cfRule type="cellIs" dxfId="196" priority="95" operator="equal">
      <formula>"OPORTUNIDADE"</formula>
    </cfRule>
  </conditionalFormatting>
  <conditionalFormatting sqref="Y575">
    <cfRule type="cellIs" dxfId="195" priority="93" operator="equal">
      <formula>"NÃO"</formula>
    </cfRule>
    <cfRule type="cellIs" dxfId="194" priority="94" operator="equal">
      <formula>"SIM"</formula>
    </cfRule>
  </conditionalFormatting>
  <conditionalFormatting sqref="Y577">
    <cfRule type="cellIs" dxfId="193" priority="92" operator="equal">
      <formula>"OPORTUNIDADE"</formula>
    </cfRule>
  </conditionalFormatting>
  <conditionalFormatting sqref="Y577">
    <cfRule type="cellIs" dxfId="192" priority="90" operator="equal">
      <formula>"NÃO"</formula>
    </cfRule>
    <cfRule type="cellIs" dxfId="191" priority="91" operator="equal">
      <formula>"SIM"</formula>
    </cfRule>
  </conditionalFormatting>
  <conditionalFormatting sqref="Y577">
    <cfRule type="cellIs" dxfId="190" priority="89" operator="equal">
      <formula>"OPORTUNIDADE"</formula>
    </cfRule>
  </conditionalFormatting>
  <conditionalFormatting sqref="Y577">
    <cfRule type="cellIs" dxfId="189" priority="87" operator="equal">
      <formula>"NÃO"</formula>
    </cfRule>
    <cfRule type="cellIs" dxfId="188" priority="88" operator="equal">
      <formula>"SIM"</formula>
    </cfRule>
  </conditionalFormatting>
  <conditionalFormatting sqref="Y579">
    <cfRule type="cellIs" dxfId="187" priority="86" operator="equal">
      <formula>"OPORTUNIDADE"</formula>
    </cfRule>
  </conditionalFormatting>
  <conditionalFormatting sqref="Y579">
    <cfRule type="cellIs" dxfId="186" priority="84" operator="equal">
      <formula>"NÃO"</formula>
    </cfRule>
    <cfRule type="cellIs" dxfId="185" priority="85" operator="equal">
      <formula>"SIM"</formula>
    </cfRule>
  </conditionalFormatting>
  <conditionalFormatting sqref="Y579">
    <cfRule type="cellIs" dxfId="184" priority="83" operator="equal">
      <formula>"OPORTUNIDADE"</formula>
    </cfRule>
  </conditionalFormatting>
  <conditionalFormatting sqref="Y579">
    <cfRule type="cellIs" dxfId="183" priority="81" operator="equal">
      <formula>"NÃO"</formula>
    </cfRule>
    <cfRule type="cellIs" dxfId="182" priority="82" operator="equal">
      <formula>"SIM"</formula>
    </cfRule>
  </conditionalFormatting>
  <conditionalFormatting sqref="Y580">
    <cfRule type="cellIs" dxfId="181" priority="80" operator="equal">
      <formula>"OPORTUNIDADE"</formula>
    </cfRule>
  </conditionalFormatting>
  <conditionalFormatting sqref="Y580">
    <cfRule type="cellIs" dxfId="180" priority="78" operator="equal">
      <formula>"NÃO"</formula>
    </cfRule>
    <cfRule type="cellIs" dxfId="179" priority="79" operator="equal">
      <formula>"SIM"</formula>
    </cfRule>
  </conditionalFormatting>
  <conditionalFormatting sqref="Y580">
    <cfRule type="cellIs" dxfId="178" priority="77" operator="equal">
      <formula>"OPORTUNIDADE"</formula>
    </cfRule>
  </conditionalFormatting>
  <conditionalFormatting sqref="Y580">
    <cfRule type="cellIs" dxfId="177" priority="75" operator="equal">
      <formula>"NÃO"</formula>
    </cfRule>
    <cfRule type="cellIs" dxfId="176" priority="76" operator="equal">
      <formula>"SIM"</formula>
    </cfRule>
  </conditionalFormatting>
  <conditionalFormatting sqref="Y581">
    <cfRule type="cellIs" dxfId="175" priority="74" operator="equal">
      <formula>"OPORTUNIDADE"</formula>
    </cfRule>
  </conditionalFormatting>
  <conditionalFormatting sqref="Y581">
    <cfRule type="cellIs" dxfId="174" priority="72" operator="equal">
      <formula>"NÃO"</formula>
    </cfRule>
    <cfRule type="cellIs" dxfId="173" priority="73" operator="equal">
      <formula>"SIM"</formula>
    </cfRule>
  </conditionalFormatting>
  <conditionalFormatting sqref="Y581">
    <cfRule type="cellIs" dxfId="172" priority="71" operator="equal">
      <formula>"OPORTUNIDADE"</formula>
    </cfRule>
  </conditionalFormatting>
  <conditionalFormatting sqref="Y581">
    <cfRule type="cellIs" dxfId="171" priority="69" operator="equal">
      <formula>"NÃO"</formula>
    </cfRule>
    <cfRule type="cellIs" dxfId="170" priority="70" operator="equal">
      <formula>"SIM"</formula>
    </cfRule>
  </conditionalFormatting>
  <conditionalFormatting sqref="Y582">
    <cfRule type="cellIs" dxfId="169" priority="68" operator="equal">
      <formula>"OPORTUNIDADE"</formula>
    </cfRule>
  </conditionalFormatting>
  <conditionalFormatting sqref="Y582">
    <cfRule type="cellIs" dxfId="168" priority="66" operator="equal">
      <formula>"NÃO"</formula>
    </cfRule>
    <cfRule type="cellIs" dxfId="167" priority="67" operator="equal">
      <formula>"SIM"</formula>
    </cfRule>
  </conditionalFormatting>
  <conditionalFormatting sqref="Y582">
    <cfRule type="cellIs" dxfId="166" priority="65" operator="equal">
      <formula>"OPORTUNIDADE"</formula>
    </cfRule>
  </conditionalFormatting>
  <conditionalFormatting sqref="Y582">
    <cfRule type="cellIs" dxfId="165" priority="63" operator="equal">
      <formula>"NÃO"</formula>
    </cfRule>
    <cfRule type="cellIs" dxfId="164" priority="64" operator="equal">
      <formula>"SIM"</formula>
    </cfRule>
  </conditionalFormatting>
  <conditionalFormatting sqref="Y584">
    <cfRule type="cellIs" dxfId="163" priority="62" operator="equal">
      <formula>"OPORTUNIDADE"</formula>
    </cfRule>
  </conditionalFormatting>
  <conditionalFormatting sqref="Y584">
    <cfRule type="cellIs" dxfId="162" priority="60" operator="equal">
      <formula>"NÃO"</formula>
    </cfRule>
    <cfRule type="cellIs" dxfId="161" priority="61" operator="equal">
      <formula>"SIM"</formula>
    </cfRule>
  </conditionalFormatting>
  <conditionalFormatting sqref="Y584">
    <cfRule type="cellIs" dxfId="160" priority="59" operator="equal">
      <formula>"OPORTUNIDADE"</formula>
    </cfRule>
  </conditionalFormatting>
  <conditionalFormatting sqref="Y584">
    <cfRule type="cellIs" dxfId="159" priority="57" operator="equal">
      <formula>"NÃO"</formula>
    </cfRule>
    <cfRule type="cellIs" dxfId="158" priority="58" operator="equal">
      <formula>"SIM"</formula>
    </cfRule>
  </conditionalFormatting>
  <conditionalFormatting sqref="Y585">
    <cfRule type="cellIs" dxfId="157" priority="56" operator="equal">
      <formula>"OPORTUNIDADE"</formula>
    </cfRule>
  </conditionalFormatting>
  <conditionalFormatting sqref="Y585">
    <cfRule type="cellIs" dxfId="156" priority="54" operator="equal">
      <formula>"NÃO"</formula>
    </cfRule>
    <cfRule type="cellIs" dxfId="155" priority="55" operator="equal">
      <formula>"SIM"</formula>
    </cfRule>
  </conditionalFormatting>
  <conditionalFormatting sqref="Y585">
    <cfRule type="cellIs" dxfId="154" priority="53" operator="equal">
      <formula>"OPORTUNIDADE"</formula>
    </cfRule>
  </conditionalFormatting>
  <conditionalFormatting sqref="Y585">
    <cfRule type="cellIs" dxfId="153" priority="51" operator="equal">
      <formula>"NÃO"</formula>
    </cfRule>
    <cfRule type="cellIs" dxfId="152" priority="52" operator="equal">
      <formula>"SIM"</formula>
    </cfRule>
  </conditionalFormatting>
  <conditionalFormatting sqref="Y586">
    <cfRule type="cellIs" dxfId="151" priority="50" operator="equal">
      <formula>"OPORTUNIDADE"</formula>
    </cfRule>
  </conditionalFormatting>
  <conditionalFormatting sqref="Y586">
    <cfRule type="cellIs" dxfId="150" priority="48" operator="equal">
      <formula>"NÃO"</formula>
    </cfRule>
    <cfRule type="cellIs" dxfId="149" priority="49" operator="equal">
      <formula>"SIM"</formula>
    </cfRule>
  </conditionalFormatting>
  <conditionalFormatting sqref="Y586">
    <cfRule type="cellIs" dxfId="148" priority="47" operator="equal">
      <formula>"OPORTUNIDADE"</formula>
    </cfRule>
  </conditionalFormatting>
  <conditionalFormatting sqref="Y586">
    <cfRule type="cellIs" dxfId="147" priority="45" operator="equal">
      <formula>"NÃO"</formula>
    </cfRule>
    <cfRule type="cellIs" dxfId="146" priority="46" operator="equal">
      <formula>"SIM"</formula>
    </cfRule>
  </conditionalFormatting>
  <conditionalFormatting sqref="Y587">
    <cfRule type="cellIs" dxfId="145" priority="44" operator="equal">
      <formula>"OPORTUNIDADE"</formula>
    </cfRule>
  </conditionalFormatting>
  <conditionalFormatting sqref="Y587">
    <cfRule type="cellIs" dxfId="144" priority="42" operator="equal">
      <formula>"NÃO"</formula>
    </cfRule>
    <cfRule type="cellIs" dxfId="143" priority="43" operator="equal">
      <formula>"SIM"</formula>
    </cfRule>
  </conditionalFormatting>
  <conditionalFormatting sqref="Y587">
    <cfRule type="cellIs" dxfId="142" priority="41" operator="equal">
      <formula>"OPORTUNIDADE"</formula>
    </cfRule>
  </conditionalFormatting>
  <conditionalFormatting sqref="Y587">
    <cfRule type="cellIs" dxfId="141" priority="39" operator="equal">
      <formula>"NÃO"</formula>
    </cfRule>
    <cfRule type="cellIs" dxfId="140" priority="40" operator="equal">
      <formula>"SIM"</formula>
    </cfRule>
  </conditionalFormatting>
  <conditionalFormatting sqref="Y588">
    <cfRule type="cellIs" dxfId="139" priority="38" operator="equal">
      <formula>"OPORTUNIDADE"</formula>
    </cfRule>
  </conditionalFormatting>
  <conditionalFormatting sqref="Y588">
    <cfRule type="cellIs" dxfId="138" priority="36" operator="equal">
      <formula>"NÃO"</formula>
    </cfRule>
    <cfRule type="cellIs" dxfId="137" priority="37" operator="equal">
      <formula>"SIM"</formula>
    </cfRule>
  </conditionalFormatting>
  <conditionalFormatting sqref="Y588">
    <cfRule type="cellIs" dxfId="136" priority="35" operator="equal">
      <formula>"OPORTUNIDADE"</formula>
    </cfRule>
  </conditionalFormatting>
  <conditionalFormatting sqref="Y588">
    <cfRule type="cellIs" dxfId="135" priority="33" operator="equal">
      <formula>"NÃO"</formula>
    </cfRule>
    <cfRule type="cellIs" dxfId="134" priority="34" operator="equal">
      <formula>"SIM"</formula>
    </cfRule>
  </conditionalFormatting>
  <conditionalFormatting sqref="Y589">
    <cfRule type="cellIs" dxfId="133" priority="32" operator="equal">
      <formula>"OPORTUNIDADE"</formula>
    </cfRule>
  </conditionalFormatting>
  <conditionalFormatting sqref="Y589">
    <cfRule type="cellIs" dxfId="132" priority="30" operator="equal">
      <formula>"NÃO"</formula>
    </cfRule>
    <cfRule type="cellIs" dxfId="131" priority="31" operator="equal">
      <formula>"SIM"</formula>
    </cfRule>
  </conditionalFormatting>
  <conditionalFormatting sqref="Y589">
    <cfRule type="cellIs" dxfId="130" priority="29" operator="equal">
      <formula>"OPORTUNIDADE"</formula>
    </cfRule>
  </conditionalFormatting>
  <conditionalFormatting sqref="Y589">
    <cfRule type="cellIs" dxfId="129" priority="27" operator="equal">
      <formula>"NÃO"</formula>
    </cfRule>
    <cfRule type="cellIs" dxfId="128" priority="28" operator="equal">
      <formula>"SIM"</formula>
    </cfRule>
  </conditionalFormatting>
  <conditionalFormatting sqref="BR602:BS799">
    <cfRule type="cellIs" dxfId="127" priority="21" operator="equal">
      <formula>"*"</formula>
    </cfRule>
    <cfRule type="cellIs" dxfId="126" priority="22" operator="greaterThanOrEqual">
      <formula>1</formula>
    </cfRule>
    <cfRule type="cellIs" dxfId="125" priority="23" operator="lessThan">
      <formula>1</formula>
    </cfRule>
  </conditionalFormatting>
  <conditionalFormatting sqref="BO6:BO208 BO528:BO537 BO210:BO526 BO539:BO587 BO589:BO799">
    <cfRule type="iconSet" priority="19104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10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3:BK630 BK635:BK799 BK632">
    <cfRule type="iconSet" priority="19113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52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18" operator="equal">
      <formula>"*"</formula>
    </cfRule>
    <cfRule type="cellIs" dxfId="123" priority="19" operator="greaterThanOrEqual">
      <formula>1</formula>
    </cfRule>
    <cfRule type="cellIs" dxfId="122" priority="20" operator="lessThan">
      <formula>1</formula>
    </cfRule>
  </conditionalFormatting>
  <conditionalFormatting sqref="Y592:Y612">
    <cfRule type="cellIs" dxfId="121" priority="17" operator="equal">
      <formula>"OPORTUNIDADE"</formula>
    </cfRule>
  </conditionalFormatting>
  <conditionalFormatting sqref="Y592:Y612">
    <cfRule type="cellIs" dxfId="120" priority="15" operator="equal">
      <formula>"NÃO"</formula>
    </cfRule>
    <cfRule type="cellIs" dxfId="119" priority="16" operator="equal">
      <formula>"SIM"</formula>
    </cfRule>
  </conditionalFormatting>
  <conditionalFormatting sqref="Y592:Y612">
    <cfRule type="cellIs" dxfId="118" priority="14" operator="equal">
      <formula>"OPORTUNIDADE"</formula>
    </cfRule>
  </conditionalFormatting>
  <conditionalFormatting sqref="Y592:Y612">
    <cfRule type="cellIs" dxfId="117" priority="12" operator="equal">
      <formula>"NÃO"</formula>
    </cfRule>
    <cfRule type="cellIs" dxfId="116" priority="13" operator="equal">
      <formula>"SIM"</formula>
    </cfRule>
  </conditionalFormatting>
  <conditionalFormatting sqref="BK59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09:BN621 BN623:BN626 BN628:BN634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09:BM621 BM623:BM626 BM628:BM634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09:BO621 BO623:BO626 BO628:BO634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1" t="s">
        <v>1853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05" t="s">
        <v>409</v>
      </c>
      <c r="D3" s="305" t="s">
        <v>1854</v>
      </c>
      <c r="E3" s="305" t="s">
        <v>1855</v>
      </c>
      <c r="F3" s="305" t="s">
        <v>1856</v>
      </c>
      <c r="G3" s="310" t="s">
        <v>1857</v>
      </c>
      <c r="H3" s="305" t="s">
        <v>1858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1859</v>
      </c>
      <c r="E5" s="307">
        <v>46013</v>
      </c>
      <c r="F5" s="306">
        <v>7000</v>
      </c>
      <c r="G5" s="311" t="s">
        <v>1860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1861</v>
      </c>
      <c r="G6" s="311" t="s">
        <v>1860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1862</v>
      </c>
      <c r="G7" s="312" t="s">
        <v>1863</v>
      </c>
      <c r="H7" s="308" t="s">
        <v>1864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1865</v>
      </c>
      <c r="H8" s="306" t="s">
        <v>1866</v>
      </c>
    </row>
    <row r="9" spans="3:8">
      <c r="C9" s="306" t="s">
        <v>467</v>
      </c>
      <c r="D9" s="306" t="s">
        <v>1867</v>
      </c>
      <c r="E9" s="307">
        <v>45993</v>
      </c>
      <c r="F9" s="306">
        <v>12000</v>
      </c>
      <c r="G9" s="311" t="s">
        <v>1868</v>
      </c>
      <c r="H9" s="306"/>
    </row>
    <row r="10" spans="3:8" ht="29.25">
      <c r="C10" s="306" t="s">
        <v>467</v>
      </c>
      <c r="D10" s="306" t="s">
        <v>1869</v>
      </c>
      <c r="E10" s="307">
        <v>45993</v>
      </c>
      <c r="F10" s="306">
        <v>9000</v>
      </c>
      <c r="G10" s="311" t="s">
        <v>1870</v>
      </c>
      <c r="H10" s="306"/>
    </row>
    <row r="11" spans="3:8" ht="29.25">
      <c r="C11" s="306" t="s">
        <v>467</v>
      </c>
      <c r="D11" s="306" t="s">
        <v>1871</v>
      </c>
      <c r="E11" s="307">
        <v>45993</v>
      </c>
      <c r="F11" s="306">
        <v>10000</v>
      </c>
      <c r="G11" s="311" t="s">
        <v>1870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1872</v>
      </c>
      <c r="G12" s="311" t="s">
        <v>1873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2" t="s">
        <v>1874</v>
      </c>
      <c r="C2" s="392"/>
      <c r="D2" s="392"/>
      <c r="E2" s="392"/>
      <c r="F2" s="392"/>
      <c r="G2" s="392"/>
    </row>
    <row r="3" spans="2:8" ht="20.25" customHeight="1">
      <c r="B3" s="393"/>
      <c r="C3" s="393"/>
      <c r="D3" s="393"/>
      <c r="E3" s="393"/>
      <c r="F3" s="393"/>
      <c r="G3" s="393"/>
    </row>
    <row r="4" spans="2:8">
      <c r="B4" s="310" t="s">
        <v>1875</v>
      </c>
      <c r="C4" s="310" t="s">
        <v>1876</v>
      </c>
      <c r="D4" s="310" t="s">
        <v>1877</v>
      </c>
      <c r="E4" s="310" t="s">
        <v>1878</v>
      </c>
      <c r="F4" s="310" t="s">
        <v>8</v>
      </c>
      <c r="G4" s="310" t="s">
        <v>1879</v>
      </c>
    </row>
    <row r="5" spans="2:8">
      <c r="B5" s="313" t="s">
        <v>1154</v>
      </c>
      <c r="C5" s="313">
        <v>314978</v>
      </c>
      <c r="D5" s="313" t="s">
        <v>1880</v>
      </c>
      <c r="E5" s="313" t="s">
        <v>542</v>
      </c>
      <c r="F5" s="313" t="s">
        <v>101</v>
      </c>
      <c r="G5" s="314">
        <v>46143</v>
      </c>
    </row>
    <row r="6" spans="2:8">
      <c r="B6" s="313" t="s">
        <v>1881</v>
      </c>
      <c r="C6" s="313">
        <v>256790</v>
      </c>
      <c r="D6" s="313" t="s">
        <v>1882</v>
      </c>
      <c r="E6" s="313" t="s">
        <v>542</v>
      </c>
      <c r="F6" s="313" t="s">
        <v>1883</v>
      </c>
      <c r="G6" s="314">
        <v>45992</v>
      </c>
    </row>
    <row r="7" spans="2:8">
      <c r="B7" s="313" t="s">
        <v>1884</v>
      </c>
      <c r="C7" s="313">
        <v>265193</v>
      </c>
      <c r="D7" s="313" t="s">
        <v>1885</v>
      </c>
      <c r="E7" s="313" t="s">
        <v>543</v>
      </c>
      <c r="F7" s="313" t="s">
        <v>1501</v>
      </c>
      <c r="G7" s="313" t="s">
        <v>1886</v>
      </c>
    </row>
    <row r="8" spans="2:8">
      <c r="B8" s="313" t="s">
        <v>1887</v>
      </c>
      <c r="C8" s="313">
        <v>293716</v>
      </c>
      <c r="D8" s="313" t="s">
        <v>1888</v>
      </c>
      <c r="E8" s="313" t="s">
        <v>543</v>
      </c>
      <c r="F8" s="313" t="s">
        <v>1501</v>
      </c>
      <c r="G8" s="314">
        <v>46204</v>
      </c>
    </row>
    <row r="9" spans="2:8">
      <c r="B9" s="313" t="s">
        <v>1889</v>
      </c>
      <c r="C9" s="313">
        <v>257258</v>
      </c>
      <c r="D9" s="313" t="s">
        <v>1890</v>
      </c>
      <c r="E9" s="313" t="s">
        <v>544</v>
      </c>
      <c r="F9" s="313" t="s">
        <v>144</v>
      </c>
      <c r="G9" s="314">
        <v>46327</v>
      </c>
    </row>
    <row r="10" spans="2:8">
      <c r="B10" s="313" t="s">
        <v>1891</v>
      </c>
      <c r="C10" s="313">
        <v>371147</v>
      </c>
      <c r="D10" s="313" t="s">
        <v>1892</v>
      </c>
      <c r="E10" s="313" t="s">
        <v>544</v>
      </c>
      <c r="F10" s="313" t="s">
        <v>144</v>
      </c>
      <c r="G10" s="313" t="s">
        <v>1886</v>
      </c>
    </row>
    <row r="11" spans="2:8">
      <c r="B11" s="313" t="s">
        <v>1893</v>
      </c>
      <c r="C11" s="313">
        <v>259230</v>
      </c>
      <c r="D11" s="313" t="s">
        <v>1894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1895</v>
      </c>
      <c r="C12" s="313">
        <v>370705</v>
      </c>
      <c r="D12" s="313"/>
      <c r="E12" s="313" t="s">
        <v>544</v>
      </c>
      <c r="F12" s="313" t="s">
        <v>144</v>
      </c>
      <c r="G12" s="313" t="s">
        <v>1886</v>
      </c>
    </row>
    <row r="13" spans="2:8">
      <c r="B13" s="313" t="s">
        <v>1896</v>
      </c>
      <c r="C13" s="313">
        <v>258542</v>
      </c>
      <c r="D13" s="313" t="s">
        <v>1897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1898</v>
      </c>
      <c r="C14" s="313">
        <v>257050</v>
      </c>
      <c r="D14" s="313" t="s">
        <v>1899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4" t="s">
        <v>1900</v>
      </c>
      <c r="D5" s="395"/>
      <c r="E5" s="395"/>
      <c r="F5" s="395"/>
      <c r="G5" s="395"/>
      <c r="H5" s="395"/>
      <c r="I5" s="395"/>
      <c r="J5" s="396"/>
      <c r="K5" s="397" t="s">
        <v>1901</v>
      </c>
      <c r="L5" s="398"/>
      <c r="M5" s="398"/>
      <c r="N5" s="398"/>
      <c r="O5" s="399" t="s">
        <v>1902</v>
      </c>
      <c r="P5" s="400"/>
      <c r="Q5" s="401"/>
    </row>
    <row r="6" spans="1:17" s="94" customFormat="1" ht="15.75" customHeight="1">
      <c r="A6" s="88" t="s">
        <v>1903</v>
      </c>
      <c r="B6" s="95" t="s">
        <v>1904</v>
      </c>
      <c r="C6" s="96" t="s">
        <v>875</v>
      </c>
      <c r="D6" s="97" t="s">
        <v>876</v>
      </c>
      <c r="E6" s="96" t="s">
        <v>1905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1906</v>
      </c>
      <c r="M6" s="139" t="s">
        <v>335</v>
      </c>
      <c r="N6" s="140" t="s">
        <v>870</v>
      </c>
      <c r="O6" s="233" t="s">
        <v>913</v>
      </c>
      <c r="P6" s="157"/>
      <c r="Q6" s="189" t="s">
        <v>1907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1</v>
      </c>
      <c r="P596" s="91"/>
      <c r="Q596" s="145" t="str">
        <f>IF($A$2=1,IF(SP_SUL!BJ613="","*",SP_SUL!BJ613),IF(SP_SUL!BK613="","*",SP_SUL!BK613))</f>
        <v xml:space="preserve">MC1 08:38, aguarda autorização CCO 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1</v>
      </c>
      <c r="P597" s="91"/>
      <c r="Q597" s="145" t="str">
        <f>IF($A$2=1,IF(SP_SUL!BJ614="","*",SP_SUL!BJ614),IF(SP_SUL!BK614="","*",SP_SUL!BK614))</f>
        <v>Aguarda chegada operador para solicitar MC1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1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1</v>
      </c>
      <c r="P600" s="91"/>
      <c r="Q600" s="145" t="str">
        <f>IF($A$2=1,IF(SP_SUL!BJ617="","*",SP_SUL!BJ617),IF(SP_SUL!BK617="","*",SP_SUL!BK617))</f>
        <v>Equipe em deslocamento previsão de pronto as 9h, caminhão avariou, previsão de pronto 11h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1</v>
      </c>
      <c r="P601" s="91"/>
      <c r="Q601" s="145" t="str">
        <f>IF($A$2=1,IF(SP_SUL!BJ618="","*",SP_SUL!BJ618),IF(SP_SUL!BK618="","*",SP_SUL!BK618))</f>
        <v xml:space="preserve">MC1 09:01, aguarda autorização CCO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1</v>
      </c>
      <c r="P602" s="91"/>
      <c r="Q602" s="145" t="str">
        <f>IF($A$2=1,IF(SP_SUL!BJ619="","*",SP_SUL!BJ619),IF(SP_SUL!BK619="","*",SP_SUL!BK619))</f>
        <v xml:space="preserve">Mc1 08:04, aguarda autorização CCO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1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1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>
        <f>IF(SP_SUL!BH622="","*",SP_SUL!BH622)</f>
        <v>0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1</v>
      </c>
      <c r="P606" s="91"/>
      <c r="Q606" s="145" t="str">
        <f>IF($A$2=1,IF(SP_SUL!BJ623="","*",SP_SUL!BJ623),IF(SP_SUL!BK623="","*",SP_SUL!BK623))</f>
        <v>Equipe no local, em carregamento para solicitar MC1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1</v>
      </c>
      <c r="P607" s="91"/>
      <c r="Q607" s="145" t="str">
        <f>IF($A$2=1,IF(SP_SUL!BJ624="","*",SP_SUL!BJ624),IF(SP_SUL!BK624="","*",SP_SUL!BK624))</f>
        <v xml:space="preserve">Equipe no local, em preparação para solicitar intervalo 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1</v>
      </c>
      <c r="P608" s="91"/>
      <c r="Q608" s="145" t="str">
        <f>IF($A$2=1,IF(SP_SUL!BJ625="","*",SP_SUL!BJ625),IF(SP_SUL!BK625="","*",SP_SUL!BK625))</f>
        <v xml:space="preserve">Equipe no local, em preparação para solicitar intervalo 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1</v>
      </c>
      <c r="P609" s="91"/>
      <c r="Q609" s="145" t="str">
        <f>IF($A$2=1,IF(SP_SUL!BJ626="","*",SP_SUL!BJ626),IF(SP_SUL!BK626="","*",SP_SUL!BK626))</f>
        <v xml:space="preserve">Equipe no local, em preparação para solicitar intervalo 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1</v>
      </c>
      <c r="P611" s="91"/>
      <c r="Q611" s="145" t="str">
        <f>IF($A$2=1,IF(SP_SUL!BJ628="","*",SP_SUL!BJ628),IF(SP_SUL!BK628="","*",SP_SUL!BK628))</f>
        <v xml:space="preserve">Aguarda chegada do W61 para abertura de intervalo 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1</v>
      </c>
      <c r="P612" s="91"/>
      <c r="Q612" s="145" t="str">
        <f>IF($A$2=1,IF(SP_SUL!BJ629="","*",SP_SUL!BJ629),IF(SP_SUL!BK629="","*",SP_SUL!BK629))</f>
        <v>Aguarda equipe embarcar materiais para solicitar MC1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1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1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1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 t="str">
        <f>IF(SP_SUL!B635="","*",SP_SUL!B635)</f>
        <v>*</v>
      </c>
      <c r="B618" s="99" t="str">
        <f>IF(SP_SUL!X635="","*",SP_SUL!X635)</f>
        <v>Oportunidade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>
        <f>IF(SP_SUL!BH635="","*",SP_SUL!BH635)</f>
        <v>0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Oportunidade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Oportunidade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Oportunidade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Oportunidade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Oportunidade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Oportunidade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Oportunidade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Oportunidade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Oportunidade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Oportunidade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Oportunidade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Oportunidade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Oportunidade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Oportunidade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Oportunidade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Oportunidade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Oportunidade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Oportunidade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Oportunidade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Oportunidade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Oportunidade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1907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2" sqref="A2:U6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2"/>
      <c r="B1" s="403"/>
      <c r="C1" s="404"/>
      <c r="L1" s="316"/>
      <c r="M1" s="124"/>
      <c r="N1" s="255"/>
      <c r="O1" s="255"/>
      <c r="P1" s="169"/>
      <c r="Q1" s="405" t="s">
        <v>923</v>
      </c>
      <c r="R1" s="406"/>
      <c r="U1" s="102"/>
      <c r="V1" s="407" t="s">
        <v>1908</v>
      </c>
      <c r="W1" s="407"/>
      <c r="X1" s="407"/>
      <c r="Y1" s="104"/>
    </row>
    <row r="2" spans="1:25" s="101" customFormat="1" ht="11.25" customHeight="1">
      <c r="A2" s="105" t="s">
        <v>1909</v>
      </c>
      <c r="B2" s="105" t="s">
        <v>1904</v>
      </c>
      <c r="C2" s="105" t="s">
        <v>313</v>
      </c>
      <c r="D2" s="106" t="s">
        <v>875</v>
      </c>
      <c r="E2" s="106" t="s">
        <v>876</v>
      </c>
      <c r="F2" s="106" t="s">
        <v>1903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1910</v>
      </c>
      <c r="U2" s="108" t="s">
        <v>878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300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30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300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300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300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>
        <f ca="1">_xlfn.XLOOKUP(G156&amp;$V$2,BS_CONTROLE[CHAVE],BS_CONTROLE[Quantidade_11],"-")</f>
        <v>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300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300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300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300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300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300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30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30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300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300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300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1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1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>
        <f ca="1">_xlfn.XLOOKUP(G511&amp;$W$2,BS_CONTROLE[CHAVE],BS_CONTROLE[Quantidade_11],"-")</f>
        <v>0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300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>
        <f ca="1">_xlfn.XLOOKUP(G525&amp;$W$2,BS_CONTROLE[CHAVE],BS_CONTROLE[Quantidade_11],"-")</f>
        <v>0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30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1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1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1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300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>
        <f ca="1">_xlfn.XLOOKUP(G548&amp;$W$2,BS_CONTROLE[CHAVE],BS_CONTROLE[Quantidade_11],"-")</f>
        <v>0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30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1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1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1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300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>
        <f ca="1">_xlfn.XLOOKUP(G569&amp;$X$2,BS_CONTROLE[CHAVE],BS_CONTROLE[Quantidade_11],"-")</f>
        <v>1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1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1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1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30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>
        <f ca="1">_xlfn.XLOOKUP(G582&amp;$X$2,BS_CONTROLE[CHAVE],BS_CONTROLE[Quantidade_11],"-")</f>
        <v>1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300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>
        <f ca="1">_xlfn.XLOOKUP(G595&amp;$V$2,BS_CONTROLE[CHAVE],BS_CONTROLE[Quantidade_11],"-")</f>
        <v>1</v>
      </c>
      <c r="W595" s="112">
        <f ca="1">_xlfn.XLOOKUP(G595&amp;$W$2,BS_CONTROLE[CHAVE],BS_CONTROLE[Quantidade_11],"-")</f>
        <v>0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1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1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1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300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 xml:space="preserve">1 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>
        <f ca="1">_xlfn.XLOOKUP(G607&amp;$V$2,BS_CONTROLE[CHAVE],BS_CONTROLE[Quantidade_11],"-")</f>
        <v>1</v>
      </c>
      <c r="W607" s="112">
        <f ca="1">_xlfn.XLOOKUP(G607&amp;$W$2,BS_CONTROLE[CHAVE],BS_CONTROLE[Quantidade_11],"-")</f>
        <v>0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 xml:space="preserve">2040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 xml:space="preserve">1 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>
        <f ca="1">_xlfn.XLOOKUP(G611&amp;$V$2,BS_CONTROLE[CHAVE],BS_CONTROLE[Quantidade_11],"-")</f>
        <v>1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0</v>
      </c>
    </row>
    <row r="614" spans="1:24" s="113" customFormat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 xml:space="preserve">48 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PDM - DESCARGA - DORMENTE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 xml:space="preserve">100 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>
        <f ca="1">_xlfn.XLOOKUP(G617&amp;$X$2,BS_CONTROLE[CHAVE],BS_CONTROLE[Quantidade_11],"-")</f>
        <v>0</v>
      </c>
    </row>
    <row r="618" spans="1:24" s="113" customFormat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 xml:space="preserve">960 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>
        <f ca="1">_xlfn.XLOOKUP(G618&amp;$X$2,BS_CONTROLE[CHAVE],BS_CONTROLE[Quantidade_11],"-")</f>
        <v>0</v>
      </c>
    </row>
    <row r="619" spans="1:24" s="113" customFormat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 xml:space="preserve">624 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 xml:space="preserve">50 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>
        <f ca="1">_xlfn.XLOOKUP(G620&amp;$X$2,BS_CONTROLE[CHAVE],BS_CONTROLE[Quantidade_11],"-")</f>
        <v>30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*</v>
      </c>
      <c r="C621" s="109" t="str">
        <f>IF(SP_SUL!Z622="","*",SP_SUL!Z622)</f>
        <v>*</v>
      </c>
      <c r="D621" s="110" t="str">
        <f>IF(SP_SUL!S622="","*",SP_SUL!S622)</f>
        <v>-</v>
      </c>
      <c r="E621" s="110" t="str">
        <f>IF(SP_SUL!T622="","*",SP_SUL!T622)</f>
        <v>-</v>
      </c>
      <c r="F621" s="110" t="str">
        <f>IF(SP_SUL!B622="","*",SP_SUL!B622)</f>
        <v>*</v>
      </c>
      <c r="G621" s="110" t="str">
        <f>IF(SP_SUL!D622="","*",SP_SUL!D622)</f>
        <v>*</v>
      </c>
      <c r="H621" s="110" t="str">
        <f>IF(SP_SUL!F622="","*",SP_SUL!F622)</f>
        <v>*</v>
      </c>
      <c r="I621" s="110" t="str">
        <f>IF(SP_SUL!H622="","*",SP_SUL!H622)</f>
        <v>*</v>
      </c>
      <c r="J621" s="110" t="str">
        <f>IF(SP_SUL!I622="","*",SP_SUL!I622)</f>
        <v>*</v>
      </c>
      <c r="K621" s="110" t="str">
        <f>IF(SP_SUL!M622="","*",SP_SUL!M622)</f>
        <v>-</v>
      </c>
      <c r="L621" s="318" t="str">
        <f>IF(SP_SUL!N622="","*",SP_SUL!N622)</f>
        <v>-</v>
      </c>
      <c r="M621" s="111" t="str">
        <f>IF(SP_SUL!J622="","*",SP_SUL!J622)</f>
        <v>*</v>
      </c>
      <c r="N621" s="257" t="str">
        <f>IF(SP_SUL!K622="","*",SP_SUL!K622)</f>
        <v>*</v>
      </c>
      <c r="O621" s="257" t="str">
        <f>IF(SP_SUL!L622="","*",SP_SUL!L622)</f>
        <v>*</v>
      </c>
      <c r="P621" s="111"/>
      <c r="Q621" s="128" t="str">
        <f>IF(SP_SUL!O622="","*",SP_SUL!O622)</f>
        <v>*</v>
      </c>
      <c r="R621" s="128" t="str">
        <f>IF(SP_SUL!P622="","*",SP_SUL!P622)</f>
        <v>*</v>
      </c>
      <c r="S621" s="110" t="str">
        <f>IF(SP_SUL!Q622="","*",CONCATENATE(SP_SUL!Q622," ",SP_SUL!R622))</f>
        <v>*</v>
      </c>
      <c r="T621" s="110" t="str">
        <f>IF(SP_SUL!V622="","*",SP_SUL!V622)</f>
        <v>*</v>
      </c>
      <c r="U621" s="110" t="str">
        <f>IF(SP_SUL!W622="","*",SP_SUL!W622)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 xml:space="preserve">1 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>
        <f ca="1">_xlfn.XLOOKUP(G622&amp;$X$2,BS_CONTROLE[CHAVE],BS_CONTROLE[Quantidade_11],"-")</f>
        <v>1</v>
      </c>
    </row>
    <row r="623" spans="1:24" s="113" customFormat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 xml:space="preserve">2 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0</v>
      </c>
      <c r="X623" s="112">
        <f ca="1">_xlfn.XLOOKUP(G623&amp;$X$2,BS_CONTROLE[CHAVE],BS_CONTROLE[Quantidade_11],"-")</f>
        <v>1</v>
      </c>
    </row>
    <row r="624" spans="1:24" s="113" customFormat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 xml:space="preserve">2 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 t="str">
        <f ca="1">_xlfn.XLOOKUP(G624&amp;$V$2,BS_CONTROLE[CHAVE],BS_CONTROLE[Quantidade_11],"-")</f>
        <v>-</v>
      </c>
      <c r="W624" s="112">
        <f ca="1">_xlfn.XLOOKUP(G624&amp;$W$2,BS_CONTROLE[CHAVE],BS_CONTROLE[Quantidade_11],"-")</f>
        <v>0</v>
      </c>
      <c r="X624" s="112">
        <f ca="1">_xlfn.XLOOKUP(G624&amp;$X$2,BS_CONTROLE[CHAVE],BS_CONTROLE[Quantidade_11],"-")</f>
        <v>1</v>
      </c>
    </row>
    <row r="625" spans="1:24" s="113" customFormat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 xml:space="preserve">2 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 t="str">
        <f ca="1">_xlfn.XLOOKUP(G625&amp;$V$2,BS_CONTROLE[CHAVE],BS_CONTROLE[Quantidade_11],"-")</f>
        <v>-</v>
      </c>
      <c r="W625" s="112">
        <f ca="1">_xlfn.XLOOKUP(G625&amp;$W$2,BS_CONTROLE[CHAVE],BS_CONTROLE[Quantidade_11],"-")</f>
        <v>0</v>
      </c>
      <c r="X625" s="112">
        <f ca="1">_xlfn.XLOOKUP(G625&amp;$X$2,BS_CONTROLE[CHAVE],BS_CONTROLE[Quantidade_11],"-")</f>
        <v>1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 xml:space="preserve">1 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 xml:space="preserve">1 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 xml:space="preserve">1 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 xml:space="preserve">1 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 xml:space="preserve">960 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 xml:space="preserve">20 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 t="str">
        <f ca="1">_xlfn.XLOOKUP(G632&amp;$V$2,BS_CONTROLE[CHAVE],BS_CONTROLE[Quantidade_11],"-")</f>
        <v>-</v>
      </c>
      <c r="W632" s="112">
        <f ca="1">_xlfn.XLOOKUP(G632&amp;$W$2,BS_CONTROLE[CHAVE],BS_CONTROLE[Quantidade_11],"-")</f>
        <v>0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 xml:space="preserve">1 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Oportunidade</v>
      </c>
      <c r="C634" s="109" t="str">
        <f>IF(SP_SUL!Z635="","*",SP_SUL!Z635)</f>
        <v>*</v>
      </c>
      <c r="D634" s="110" t="str">
        <f>IF(SP_SUL!S635="","*",SP_SUL!S635)</f>
        <v>-</v>
      </c>
      <c r="E634" s="110" t="str">
        <f>IF(SP_SUL!T635="","*",SP_SUL!T635)</f>
        <v>-</v>
      </c>
      <c r="F634" s="110" t="str">
        <f>IF(SP_SUL!B635="","*",SP_SUL!B635)</f>
        <v>*</v>
      </c>
      <c r="G634" s="110" t="str">
        <f>IF(SP_SUL!D635="","*",SP_SUL!D635)</f>
        <v>*</v>
      </c>
      <c r="H634" s="110" t="str">
        <f>IF(SP_SUL!F635="","*",SP_SUL!F635)</f>
        <v>*</v>
      </c>
      <c r="I634" s="110" t="str">
        <f>IF(SP_SUL!H635="","*",SP_SUL!H635)</f>
        <v>*</v>
      </c>
      <c r="J634" s="110" t="str">
        <f>IF(SP_SUL!I635="","*",SP_SUL!I635)</f>
        <v>*</v>
      </c>
      <c r="K634" s="110" t="str">
        <f>IF(SP_SUL!M635="","*",SP_SUL!M635)</f>
        <v>-</v>
      </c>
      <c r="L634" s="318" t="str">
        <f>IF(SP_SUL!N635="","*",SP_SUL!N635)</f>
        <v>-</v>
      </c>
      <c r="M634" s="111" t="str">
        <f>IF(SP_SUL!J635="","*",SP_SUL!J635)</f>
        <v>*</v>
      </c>
      <c r="N634" s="257" t="str">
        <f>IF(SP_SUL!K635="","*",SP_SUL!K635)</f>
        <v>*</v>
      </c>
      <c r="O634" s="257" t="str">
        <f>IF(SP_SUL!L635="","*",SP_SUL!L635)</f>
        <v>*</v>
      </c>
      <c r="P634" s="111"/>
      <c r="Q634" s="128" t="str">
        <f>IF(SP_SUL!O635="","*",SP_SUL!O635)</f>
        <v>*</v>
      </c>
      <c r="R634" s="128" t="str">
        <f>IF(SP_SUL!P635="","*",SP_SUL!P635)</f>
        <v>*</v>
      </c>
      <c r="S634" s="110" t="str">
        <f>IF(SP_SUL!Q635="","*",CONCATENATE(SP_SUL!Q635," ",SP_SUL!R635))</f>
        <v>*</v>
      </c>
      <c r="T634" s="110" t="str">
        <f>IF(SP_SUL!V635="","*",SP_SUL!V635)</f>
        <v>*</v>
      </c>
      <c r="U634" s="110" t="str">
        <f>IF(SP_SUL!W635="","*",SP_SUL!W635)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*</v>
      </c>
      <c r="B636" s="109" t="str">
        <f>IF(SP_SUL!X637="","*",SP_SUL!X637)</f>
        <v>Oportunidade</v>
      </c>
      <c r="C636" s="109" t="str">
        <f>IF(SP_SUL!Z637="","*",SP_SUL!Z637)</f>
        <v>*</v>
      </c>
      <c r="D636" s="110" t="str">
        <f>IF(SP_SUL!S637="","*",SP_SUL!S637)</f>
        <v>-</v>
      </c>
      <c r="E636" s="110" t="str">
        <f>IF(SP_SUL!T637="","*",SP_SUL!T637)</f>
        <v>-</v>
      </c>
      <c r="F636" s="110" t="str">
        <f>IF(SP_SUL!B637="","*",SP_SUL!B637)</f>
        <v>*</v>
      </c>
      <c r="G636" s="110" t="str">
        <f>IF(SP_SUL!D637="","*",SP_SUL!D637)</f>
        <v>*</v>
      </c>
      <c r="H636" s="110" t="str">
        <f>IF(SP_SUL!F637="","*",SP_SUL!F637)</f>
        <v>*</v>
      </c>
      <c r="I636" s="110" t="str">
        <f>IF(SP_SUL!H637="","*",SP_SUL!H637)</f>
        <v>*</v>
      </c>
      <c r="J636" s="110" t="str">
        <f>IF(SP_SUL!I637="","*",SP_SUL!I637)</f>
        <v>*</v>
      </c>
      <c r="K636" s="110" t="str">
        <f>IF(SP_SUL!M637="","*",SP_SUL!M637)</f>
        <v>-</v>
      </c>
      <c r="L636" s="318" t="str">
        <f>IF(SP_SUL!N637="","*",SP_SUL!N637)</f>
        <v>-</v>
      </c>
      <c r="M636" s="111" t="str">
        <f>IF(SP_SUL!J637="","*",SP_SUL!J637)</f>
        <v>*</v>
      </c>
      <c r="N636" s="257" t="str">
        <f>IF(SP_SUL!K637="","*",SP_SUL!K637)</f>
        <v>*</v>
      </c>
      <c r="O636" s="257" t="str">
        <f>IF(SP_SUL!L637="","*",SP_SUL!L637)</f>
        <v>*</v>
      </c>
      <c r="P636" s="111"/>
      <c r="Q636" s="128" t="str">
        <f>IF(SP_SUL!O637="","*",SP_SUL!O637)</f>
        <v>*</v>
      </c>
      <c r="R636" s="128" t="str">
        <f>IF(SP_SUL!P637="","*",SP_SUL!P637)</f>
        <v>*</v>
      </c>
      <c r="S636" s="110" t="str">
        <f>IF(SP_SUL!Q637="","*",CONCATENATE(SP_SUL!Q637," ",SP_SUL!R637))</f>
        <v>*</v>
      </c>
      <c r="T636" s="110" t="str">
        <f>IF(SP_SUL!V637="","*",SP_SUL!V637)</f>
        <v>*</v>
      </c>
      <c r="U636" s="110" t="str">
        <f>IF(SP_SUL!W637="","*",SP_SUL!W637)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09" t="str">
        <f>IF(SP_SUL!Y638="","*",SP_SUL!Y638)</f>
        <v>*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-</v>
      </c>
      <c r="E637" s="110" t="str">
        <f>IF(SP_SUL!T638="","*",SP_SUL!T638)</f>
        <v>-</v>
      </c>
      <c r="F637" s="110" t="str">
        <f>IF(SP_SUL!B638="","*",SP_SUL!B638)</f>
        <v>*</v>
      </c>
      <c r="G637" s="110" t="str">
        <f>IF(SP_SUL!D638="","*",SP_SUL!D638)</f>
        <v>*</v>
      </c>
      <c r="H637" s="110" t="str">
        <f>IF(SP_SUL!F638="","*",SP_SUL!F638)</f>
        <v>*</v>
      </c>
      <c r="I637" s="110" t="str">
        <f>IF(SP_SUL!H638="","*",SP_SUL!H638)</f>
        <v>*</v>
      </c>
      <c r="J637" s="110" t="str">
        <f>IF(SP_SUL!I638="","*",SP_SUL!I638)</f>
        <v>*</v>
      </c>
      <c r="K637" s="110" t="str">
        <f>IF(SP_SUL!M638="","*",SP_SUL!M638)</f>
        <v>-</v>
      </c>
      <c r="L637" s="318" t="str">
        <f>IF(SP_SUL!N638="","*",SP_SUL!N638)</f>
        <v>-</v>
      </c>
      <c r="M637" s="111" t="str">
        <f>IF(SP_SUL!J638="","*",SP_SUL!J638)</f>
        <v>*</v>
      </c>
      <c r="N637" s="257" t="str">
        <f>IF(SP_SUL!K638="","*",SP_SUL!K638)</f>
        <v>*</v>
      </c>
      <c r="O637" s="257" t="str">
        <f>IF(SP_SUL!L638="","*",SP_SUL!L638)</f>
        <v>*</v>
      </c>
      <c r="P637" s="111"/>
      <c r="Q637" s="128" t="str">
        <f>IF(SP_SUL!O638="","*",SP_SUL!O638)</f>
        <v>*</v>
      </c>
      <c r="R637" s="128" t="str">
        <f>IF(SP_SUL!P638="","*",SP_SUL!P638)</f>
        <v>*</v>
      </c>
      <c r="S637" s="110" t="str">
        <f>IF(SP_SUL!Q638="","*",CONCATENATE(SP_SUL!Q638," ",SP_SUL!R638))</f>
        <v>*</v>
      </c>
      <c r="T637" s="110" t="str">
        <f>IF(SP_SUL!V638="","*",SP_SUL!V638)</f>
        <v>*</v>
      </c>
      <c r="U637" s="110" t="str">
        <f>IF(SP_SUL!W638="","*",SP_SUL!W638)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IF(SP_SUL!Y639="","*",SP_SUL!Y639)</f>
        <v>*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-</v>
      </c>
      <c r="E638" s="110" t="str">
        <f>IF(SP_SUL!T639="","*",SP_SUL!T639)</f>
        <v>-</v>
      </c>
      <c r="F638" s="110" t="str">
        <f>IF(SP_SUL!B639="","*",SP_SUL!B639)</f>
        <v>*</v>
      </c>
      <c r="G638" s="110" t="str">
        <f>IF(SP_SUL!D639="","*",SP_SUL!D639)</f>
        <v>*</v>
      </c>
      <c r="H638" s="110" t="str">
        <f>IF(SP_SUL!F639="","*",SP_SUL!F639)</f>
        <v>*</v>
      </c>
      <c r="I638" s="110" t="str">
        <f>IF(SP_SUL!H639="","*",SP_SUL!H639)</f>
        <v>*</v>
      </c>
      <c r="J638" s="110" t="str">
        <f>IF(SP_SUL!I639="","*",SP_SUL!I639)</f>
        <v>*</v>
      </c>
      <c r="K638" s="110" t="str">
        <f>IF(SP_SUL!M639="","*",SP_SUL!M639)</f>
        <v>-</v>
      </c>
      <c r="L638" s="318" t="str">
        <f>IF(SP_SUL!N639="","*",SP_SUL!N639)</f>
        <v>-</v>
      </c>
      <c r="M638" s="111" t="str">
        <f>IF(SP_SUL!J639="","*",SP_SUL!J639)</f>
        <v>*</v>
      </c>
      <c r="N638" s="257" t="str">
        <f>IF(SP_SUL!K639="","*",SP_SUL!K639)</f>
        <v>*</v>
      </c>
      <c r="O638" s="257" t="str">
        <f>IF(SP_SUL!L639="","*",SP_SUL!L639)</f>
        <v>*</v>
      </c>
      <c r="P638" s="111"/>
      <c r="Q638" s="128" t="str">
        <f>IF(SP_SUL!O639="","*",SP_SUL!O639)</f>
        <v>*</v>
      </c>
      <c r="R638" s="128" t="str">
        <f>IF(SP_SUL!P639="","*",SP_SUL!P639)</f>
        <v>*</v>
      </c>
      <c r="S638" s="110" t="str">
        <f>IF(SP_SUL!Q639="","*",CONCATENATE(SP_SUL!Q639," ",SP_SUL!R639))</f>
        <v>*</v>
      </c>
      <c r="T638" s="110" t="str">
        <f>IF(SP_SUL!V639="","*",SP_SUL!V639)</f>
        <v>*</v>
      </c>
      <c r="U638" s="110" t="str">
        <f>IF(SP_SUL!W639="","*",SP_SUL!W639)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IF(SP_SUL!Y640="","*",SP_SUL!Y640)</f>
        <v>*</v>
      </c>
      <c r="B639" s="109" t="str">
        <f>IF(SP_SUL!X640="","*",SP_SUL!X640)</f>
        <v>Oportunidade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*</v>
      </c>
      <c r="B640" s="109" t="str">
        <f>IF(SP_SUL!X641="","*",SP_SUL!X641)</f>
        <v>Oportunidade</v>
      </c>
      <c r="C640" s="109" t="str">
        <f>IF(SP_SUL!Z641="","*",SP_SUL!Z641)</f>
        <v>*</v>
      </c>
      <c r="D640" s="110" t="str">
        <f>IF(SP_SUL!S641="","*",SP_SUL!S641)</f>
        <v>-</v>
      </c>
      <c r="E640" s="110" t="str">
        <f>IF(SP_SUL!T641="","*",SP_SUL!T641)</f>
        <v>-</v>
      </c>
      <c r="F640" s="110" t="str">
        <f>IF(SP_SUL!B641="","*",SP_SUL!B641)</f>
        <v>*</v>
      </c>
      <c r="G640" s="110" t="str">
        <f>IF(SP_SUL!D641="","*",SP_SUL!D641)</f>
        <v>*</v>
      </c>
      <c r="H640" s="110" t="str">
        <f>IF(SP_SUL!F641="","*",SP_SUL!F641)</f>
        <v>*</v>
      </c>
      <c r="I640" s="110" t="str">
        <f>IF(SP_SUL!H641="","*",SP_SUL!H641)</f>
        <v>*</v>
      </c>
      <c r="J640" s="110" t="str">
        <f>IF(SP_SUL!I641="","*",SP_SUL!I641)</f>
        <v>*</v>
      </c>
      <c r="K640" s="110" t="str">
        <f>IF(SP_SUL!M641="","*",SP_SUL!M641)</f>
        <v>-</v>
      </c>
      <c r="L640" s="318" t="str">
        <f>IF(SP_SUL!N641="","*",SP_SUL!N641)</f>
        <v>-</v>
      </c>
      <c r="M640" s="111" t="str">
        <f>IF(SP_SUL!J641="","*",SP_SUL!J641)</f>
        <v>*</v>
      </c>
      <c r="N640" s="257" t="str">
        <f>IF(SP_SUL!K641="","*",SP_SUL!K641)</f>
        <v>*</v>
      </c>
      <c r="O640" s="257" t="str">
        <f>IF(SP_SUL!L641="","*",SP_SUL!L641)</f>
        <v>*</v>
      </c>
      <c r="P640" s="111"/>
      <c r="Q640" s="128" t="str">
        <f>IF(SP_SUL!O641="","*",SP_SUL!O641)</f>
        <v>*</v>
      </c>
      <c r="R640" s="128" t="str">
        <f>IF(SP_SUL!P641="","*",SP_SUL!P641)</f>
        <v>*</v>
      </c>
      <c r="S640" s="110" t="str">
        <f>IF(SP_SUL!Q641="","*",CONCATENATE(SP_SUL!Q641," ",SP_SUL!R641))</f>
        <v>*</v>
      </c>
      <c r="T640" s="110" t="str">
        <f>IF(SP_SUL!V641="","*",SP_SUL!V641)</f>
        <v>*</v>
      </c>
      <c r="U640" s="110" t="str">
        <f>IF(SP_SUL!W641="","*",SP_SUL!W641)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*</v>
      </c>
      <c r="B641" s="109" t="str">
        <f>IF(SP_SUL!X642="","*",SP_SUL!X642)</f>
        <v>Oportunidade</v>
      </c>
      <c r="C641" s="109" t="str">
        <f>IF(SP_SUL!Z642="","*",SP_SUL!Z642)</f>
        <v>*</v>
      </c>
      <c r="D641" s="110" t="str">
        <f>IF(SP_SUL!S642="","*",SP_SUL!S642)</f>
        <v>-</v>
      </c>
      <c r="E641" s="110" t="str">
        <f>IF(SP_SUL!T642="","*",SP_SUL!T642)</f>
        <v>-</v>
      </c>
      <c r="F641" s="110" t="str">
        <f>IF(SP_SUL!B642="","*",SP_SUL!B642)</f>
        <v>*</v>
      </c>
      <c r="G641" s="110" t="str">
        <f>IF(SP_SUL!D642="","*",SP_SUL!D642)</f>
        <v>*</v>
      </c>
      <c r="H641" s="110" t="str">
        <f>IF(SP_SUL!F642="","*",SP_SUL!F642)</f>
        <v>*</v>
      </c>
      <c r="I641" s="110" t="str">
        <f>IF(SP_SUL!H642="","*",SP_SUL!H642)</f>
        <v>*</v>
      </c>
      <c r="J641" s="110" t="str">
        <f>IF(SP_SUL!I642="","*",SP_SUL!I642)</f>
        <v>*</v>
      </c>
      <c r="K641" s="110" t="str">
        <f>IF(SP_SUL!M642="","*",SP_SUL!M642)</f>
        <v>-</v>
      </c>
      <c r="L641" s="318" t="str">
        <f>IF(SP_SUL!N642="","*",SP_SUL!N642)</f>
        <v>-</v>
      </c>
      <c r="M641" s="111" t="str">
        <f>IF(SP_SUL!J642="","*",SP_SUL!J642)</f>
        <v>*</v>
      </c>
      <c r="N641" s="257" t="str">
        <f>IF(SP_SUL!K642="","*",SP_SUL!K642)</f>
        <v>*</v>
      </c>
      <c r="O641" s="257" t="str">
        <f>IF(SP_SUL!L642="","*",SP_SUL!L642)</f>
        <v>*</v>
      </c>
      <c r="P641" s="111"/>
      <c r="Q641" s="128" t="str">
        <f>IF(SP_SUL!O642="","*",SP_SUL!O642)</f>
        <v>*</v>
      </c>
      <c r="R641" s="128" t="str">
        <f>IF(SP_SUL!P642="","*",SP_SUL!P642)</f>
        <v>*</v>
      </c>
      <c r="S641" s="110" t="str">
        <f>IF(SP_SUL!Q642="","*",CONCATENATE(SP_SUL!Q642," ",SP_SUL!R642))</f>
        <v>*</v>
      </c>
      <c r="T641" s="110" t="str">
        <f>IF(SP_SUL!V642="","*",SP_SUL!V642)</f>
        <v>*</v>
      </c>
      <c r="U641" s="110" t="str">
        <f>IF(SP_SUL!W642="","*",SP_SUL!W642)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*</v>
      </c>
      <c r="B642" s="109" t="str">
        <f>IF(SP_SUL!X643="","*",SP_SUL!X643)</f>
        <v>Oportunidade</v>
      </c>
      <c r="C642" s="109" t="str">
        <f>IF(SP_SUL!Z643="","*",SP_SUL!Z643)</f>
        <v>*</v>
      </c>
      <c r="D642" s="110" t="str">
        <f>IF(SP_SUL!S643="","*",SP_SUL!S643)</f>
        <v>-</v>
      </c>
      <c r="E642" s="110" t="str">
        <f>IF(SP_SUL!T643="","*",SP_SUL!T643)</f>
        <v>-</v>
      </c>
      <c r="F642" s="110" t="str">
        <f>IF(SP_SUL!B643="","*",SP_SUL!B643)</f>
        <v>*</v>
      </c>
      <c r="G642" s="110" t="str">
        <f>IF(SP_SUL!D643="","*",SP_SUL!D643)</f>
        <v>*</v>
      </c>
      <c r="H642" s="110" t="str">
        <f>IF(SP_SUL!F643="","*",SP_SUL!F643)</f>
        <v>*</v>
      </c>
      <c r="I642" s="110" t="str">
        <f>IF(SP_SUL!H643="","*",SP_SUL!H643)</f>
        <v>*</v>
      </c>
      <c r="J642" s="110" t="str">
        <f>IF(SP_SUL!I643="","*",SP_SUL!I643)</f>
        <v>*</v>
      </c>
      <c r="K642" s="110" t="str">
        <f>IF(SP_SUL!M643="","*",SP_SUL!M643)</f>
        <v>-</v>
      </c>
      <c r="L642" s="318" t="str">
        <f>IF(SP_SUL!N643="","*",SP_SUL!N643)</f>
        <v>-</v>
      </c>
      <c r="M642" s="111" t="str">
        <f>IF(SP_SUL!J643="","*",SP_SUL!J643)</f>
        <v>*</v>
      </c>
      <c r="N642" s="257" t="str">
        <f>IF(SP_SUL!K643="","*",SP_SUL!K643)</f>
        <v>*</v>
      </c>
      <c r="O642" s="257" t="str">
        <f>IF(SP_SUL!L643="","*",SP_SUL!L643)</f>
        <v>*</v>
      </c>
      <c r="P642" s="111"/>
      <c r="Q642" s="128" t="str">
        <f>IF(SP_SUL!O643="","*",SP_SUL!O643)</f>
        <v>*</v>
      </c>
      <c r="R642" s="128" t="str">
        <f>IF(SP_SUL!P643="","*",SP_SUL!P643)</f>
        <v>*</v>
      </c>
      <c r="S642" s="110" t="str">
        <f>IF(SP_SUL!Q643="","*",CONCATENATE(SP_SUL!Q643," ",SP_SUL!R643))</f>
        <v>*</v>
      </c>
      <c r="T642" s="110" t="str">
        <f>IF(SP_SUL!V643="","*",SP_SUL!V643)</f>
        <v>*</v>
      </c>
      <c r="U642" s="110" t="str">
        <f>IF(SP_SUL!W643="","*",SP_SUL!W643)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09" t="str">
        <f>IF(SP_SUL!Y644="","*",SP_SUL!Y644)</f>
        <v>*</v>
      </c>
      <c r="B643" s="109" t="str">
        <f>IF(SP_SUL!X644="","*",SP_SUL!X644)</f>
        <v>Oportunidade</v>
      </c>
      <c r="C643" s="109" t="str">
        <f>IF(SP_SUL!Z644="","*",SP_SUL!Z644)</f>
        <v>*</v>
      </c>
      <c r="D643" s="110" t="str">
        <f>IF(SP_SUL!S644="","*",SP_SUL!S644)</f>
        <v>-</v>
      </c>
      <c r="E643" s="110" t="str">
        <f>IF(SP_SUL!T644="","*",SP_SUL!T644)</f>
        <v>-</v>
      </c>
      <c r="F643" s="110" t="str">
        <f>IF(SP_SUL!B644="","*",SP_SUL!B644)</f>
        <v>*</v>
      </c>
      <c r="G643" s="110" t="str">
        <f>IF(SP_SUL!D644="","*",SP_SUL!D644)</f>
        <v>*</v>
      </c>
      <c r="H643" s="110" t="str">
        <f>IF(SP_SUL!F644="","*",SP_SUL!F644)</f>
        <v>*</v>
      </c>
      <c r="I643" s="110" t="str">
        <f>IF(SP_SUL!H644="","*",SP_SUL!H644)</f>
        <v>*</v>
      </c>
      <c r="J643" s="110" t="str">
        <f>IF(SP_SUL!I644="","*",SP_SUL!I644)</f>
        <v>*</v>
      </c>
      <c r="K643" s="110" t="str">
        <f>IF(SP_SUL!M644="","*",SP_SUL!M644)</f>
        <v>-</v>
      </c>
      <c r="L643" s="318" t="str">
        <f>IF(SP_SUL!N644="","*",SP_SUL!N644)</f>
        <v>-</v>
      </c>
      <c r="M643" s="111" t="str">
        <f>IF(SP_SUL!J644="","*",SP_SUL!J644)</f>
        <v>*</v>
      </c>
      <c r="N643" s="257" t="str">
        <f>IF(SP_SUL!K644="","*",SP_SUL!K644)</f>
        <v>*</v>
      </c>
      <c r="O643" s="257" t="str">
        <f>IF(SP_SUL!L644="","*",SP_SUL!L644)</f>
        <v>*</v>
      </c>
      <c r="P643" s="111"/>
      <c r="Q643" s="128" t="str">
        <f>IF(SP_SUL!O644="","*",SP_SUL!O644)</f>
        <v>*</v>
      </c>
      <c r="R643" s="128" t="str">
        <f>IF(SP_SUL!P644="","*",SP_SUL!P644)</f>
        <v>*</v>
      </c>
      <c r="S643" s="110" t="str">
        <f>IF(SP_SUL!Q644="","*",CONCATENATE(SP_SUL!Q644," ",SP_SUL!R644))</f>
        <v>*</v>
      </c>
      <c r="T643" s="110" t="str">
        <f>IF(SP_SUL!V644="","*",SP_SUL!V644)</f>
        <v>*</v>
      </c>
      <c r="U643" s="110" t="str">
        <f>IF(SP_SUL!W644="","*",SP_SUL!W644)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*</v>
      </c>
      <c r="B644" s="109" t="str">
        <f>IF(SP_SUL!X645="","*",SP_SUL!X645)</f>
        <v>Oportunidade</v>
      </c>
      <c r="C644" s="109" t="str">
        <f>IF(SP_SUL!Z645="","*",SP_SUL!Z645)</f>
        <v>*</v>
      </c>
      <c r="D644" s="110" t="str">
        <f>IF(SP_SUL!S645="","*",SP_SUL!S645)</f>
        <v>-</v>
      </c>
      <c r="E644" s="110" t="str">
        <f>IF(SP_SUL!T645="","*",SP_SUL!T645)</f>
        <v>-</v>
      </c>
      <c r="F644" s="110" t="str">
        <f>IF(SP_SUL!B645="","*",SP_SUL!B645)</f>
        <v>*</v>
      </c>
      <c r="G644" s="110" t="str">
        <f>IF(SP_SUL!D645="","*",SP_SUL!D645)</f>
        <v>*</v>
      </c>
      <c r="H644" s="110" t="str">
        <f>IF(SP_SUL!F645="","*",SP_SUL!F645)</f>
        <v>*</v>
      </c>
      <c r="I644" s="110" t="str">
        <f>IF(SP_SUL!H645="","*",SP_SUL!H645)</f>
        <v>*</v>
      </c>
      <c r="J644" s="110" t="str">
        <f>IF(SP_SUL!I645="","*",SP_SUL!I645)</f>
        <v>*</v>
      </c>
      <c r="K644" s="110" t="str">
        <f>IF(SP_SUL!M645="","*",SP_SUL!M645)</f>
        <v>-</v>
      </c>
      <c r="L644" s="318" t="str">
        <f>IF(SP_SUL!N645="","*",SP_SUL!N645)</f>
        <v>-</v>
      </c>
      <c r="M644" s="111" t="str">
        <f>IF(SP_SUL!J645="","*",SP_SUL!J645)</f>
        <v>*</v>
      </c>
      <c r="N644" s="257" t="str">
        <f>IF(SP_SUL!K645="","*",SP_SUL!K645)</f>
        <v>*</v>
      </c>
      <c r="O644" s="257" t="str">
        <f>IF(SP_SUL!L645="","*",SP_SUL!L645)</f>
        <v>*</v>
      </c>
      <c r="P644" s="111"/>
      <c r="Q644" s="128" t="str">
        <f>IF(SP_SUL!O645="","*",SP_SUL!O645)</f>
        <v>*</v>
      </c>
      <c r="R644" s="128" t="str">
        <f>IF(SP_SUL!P645="","*",SP_SUL!P645)</f>
        <v>*</v>
      </c>
      <c r="S644" s="110" t="str">
        <f>IF(SP_SUL!Q645="","*",CONCATENATE(SP_SUL!Q645," ",SP_SUL!R645))</f>
        <v>*</v>
      </c>
      <c r="T644" s="110" t="str">
        <f>IF(SP_SUL!V645="","*",SP_SUL!V645)</f>
        <v>*</v>
      </c>
      <c r="U644" s="110" t="str">
        <f>IF(SP_SUL!W645="","*",SP_SUL!W645)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*</v>
      </c>
      <c r="B645" s="109" t="str">
        <f>IF(SP_SUL!X646="","*",SP_SUL!X646)</f>
        <v>Oportunidade</v>
      </c>
      <c r="C645" s="109" t="str">
        <f>IF(SP_SUL!Z646="","*",SP_SUL!Z646)</f>
        <v>*</v>
      </c>
      <c r="D645" s="110" t="str">
        <f>IF(SP_SUL!S646="","*",SP_SUL!S646)</f>
        <v>-</v>
      </c>
      <c r="E645" s="110" t="str">
        <f>IF(SP_SUL!T646="","*",SP_SUL!T646)</f>
        <v>-</v>
      </c>
      <c r="F645" s="110" t="str">
        <f>IF(SP_SUL!B646="","*",SP_SUL!B646)</f>
        <v>*</v>
      </c>
      <c r="G645" s="110" t="str">
        <f>IF(SP_SUL!D646="","*",SP_SUL!D646)</f>
        <v>*</v>
      </c>
      <c r="H645" s="110" t="str">
        <f>IF(SP_SUL!F646="","*",SP_SUL!F646)</f>
        <v>*</v>
      </c>
      <c r="I645" s="110" t="str">
        <f>IF(SP_SUL!H646="","*",SP_SUL!H646)</f>
        <v>*</v>
      </c>
      <c r="J645" s="110" t="str">
        <f>IF(SP_SUL!I646="","*",SP_SUL!I646)</f>
        <v>*</v>
      </c>
      <c r="K645" s="110" t="str">
        <f>IF(SP_SUL!M646="","*",SP_SUL!M646)</f>
        <v>-</v>
      </c>
      <c r="L645" s="318" t="str">
        <f>IF(SP_SUL!N646="","*",SP_SUL!N646)</f>
        <v>-</v>
      </c>
      <c r="M645" s="111" t="str">
        <f>IF(SP_SUL!J646="","*",SP_SUL!J646)</f>
        <v>*</v>
      </c>
      <c r="N645" s="257" t="str">
        <f>IF(SP_SUL!K646="","*",SP_SUL!K646)</f>
        <v>*</v>
      </c>
      <c r="O645" s="257" t="str">
        <f>IF(SP_SUL!L646="","*",SP_SUL!L646)</f>
        <v>*</v>
      </c>
      <c r="P645" s="111"/>
      <c r="Q645" s="128" t="str">
        <f>IF(SP_SUL!O646="","*",SP_SUL!O646)</f>
        <v>*</v>
      </c>
      <c r="R645" s="128" t="str">
        <f>IF(SP_SUL!P646="","*",SP_SUL!P646)</f>
        <v>*</v>
      </c>
      <c r="S645" s="110" t="str">
        <f>IF(SP_SUL!Q646="","*",CONCATENATE(SP_SUL!Q646," ",SP_SUL!R646))</f>
        <v>*</v>
      </c>
      <c r="T645" s="110" t="str">
        <f>IF(SP_SUL!V646="","*",SP_SUL!V646)</f>
        <v>*</v>
      </c>
      <c r="U645" s="110" t="str">
        <f>IF(SP_SUL!W646="","*",SP_SUL!W646)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09" t="str">
        <f>IF(SP_SUL!Y647="","*",SP_SUL!Y647)</f>
        <v>*</v>
      </c>
      <c r="B646" s="109" t="str">
        <f>IF(SP_SUL!X647="","*",SP_SUL!X647)</f>
        <v>Oportunidade</v>
      </c>
      <c r="C646" s="109" t="str">
        <f>IF(SP_SUL!Z647="","*",SP_SUL!Z647)</f>
        <v>*</v>
      </c>
      <c r="D646" s="110" t="str">
        <f>IF(SP_SUL!S647="","*",SP_SUL!S647)</f>
        <v>-</v>
      </c>
      <c r="E646" s="110" t="str">
        <f>IF(SP_SUL!T647="","*",SP_SUL!T647)</f>
        <v>-</v>
      </c>
      <c r="F646" s="110" t="str">
        <f>IF(SP_SUL!B647="","*",SP_SUL!B647)</f>
        <v>*</v>
      </c>
      <c r="G646" s="110" t="str">
        <f>IF(SP_SUL!D647="","*",SP_SUL!D647)</f>
        <v>*</v>
      </c>
      <c r="H646" s="110" t="str">
        <f>IF(SP_SUL!F647="","*",SP_SUL!F647)</f>
        <v>*</v>
      </c>
      <c r="I646" s="110" t="str">
        <f>IF(SP_SUL!H647="","*",SP_SUL!H647)</f>
        <v>*</v>
      </c>
      <c r="J646" s="110" t="str">
        <f>IF(SP_SUL!I647="","*",SP_SUL!I647)</f>
        <v>*</v>
      </c>
      <c r="K646" s="110" t="str">
        <f>IF(SP_SUL!M647="","*",SP_SUL!M647)</f>
        <v>-</v>
      </c>
      <c r="L646" s="318" t="str">
        <f>IF(SP_SUL!N647="","*",SP_SUL!N647)</f>
        <v>-</v>
      </c>
      <c r="M646" s="111" t="str">
        <f>IF(SP_SUL!J647="","*",SP_SUL!J647)</f>
        <v>*</v>
      </c>
      <c r="N646" s="257" t="str">
        <f>IF(SP_SUL!K647="","*",SP_SUL!K647)</f>
        <v>*</v>
      </c>
      <c r="O646" s="257" t="str">
        <f>IF(SP_SUL!L647="","*",SP_SUL!L647)</f>
        <v>*</v>
      </c>
      <c r="P646" s="111"/>
      <c r="Q646" s="128" t="str">
        <f>IF(SP_SUL!O647="","*",SP_SUL!O647)</f>
        <v>*</v>
      </c>
      <c r="R646" s="128" t="str">
        <f>IF(SP_SUL!P647="","*",SP_SUL!P647)</f>
        <v>*</v>
      </c>
      <c r="S646" s="110" t="str">
        <f>IF(SP_SUL!Q647="","*",CONCATENATE(SP_SUL!Q647," ",SP_SUL!R647))</f>
        <v>*</v>
      </c>
      <c r="T646" s="110" t="str">
        <f>IF(SP_SUL!V647="","*",SP_SUL!V647)</f>
        <v>*</v>
      </c>
      <c r="U646" s="110" t="str">
        <f>IF(SP_SUL!W647="","*",SP_SUL!W647)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*</v>
      </c>
      <c r="B647" s="109" t="str">
        <f>IF(SP_SUL!X648="","*",SP_SUL!X648)</f>
        <v>Oportunidade</v>
      </c>
      <c r="C647" s="109" t="str">
        <f>IF(SP_SUL!Z648="","*",SP_SUL!Z648)</f>
        <v>*</v>
      </c>
      <c r="D647" s="110" t="str">
        <f>IF(SP_SUL!S648="","*",SP_SUL!S648)</f>
        <v>-</v>
      </c>
      <c r="E647" s="110" t="str">
        <f>IF(SP_SUL!T648="","*",SP_SUL!T648)</f>
        <v>-</v>
      </c>
      <c r="F647" s="110" t="str">
        <f>IF(SP_SUL!B648="","*",SP_SUL!B648)</f>
        <v>*</v>
      </c>
      <c r="G647" s="110" t="str">
        <f>IF(SP_SUL!D648="","*",SP_SUL!D648)</f>
        <v>*</v>
      </c>
      <c r="H647" s="110" t="str">
        <f>IF(SP_SUL!F648="","*",SP_SUL!F648)</f>
        <v>*</v>
      </c>
      <c r="I647" s="110" t="str">
        <f>IF(SP_SUL!H648="","*",SP_SUL!H648)</f>
        <v>*</v>
      </c>
      <c r="J647" s="110" t="str">
        <f>IF(SP_SUL!I648="","*",SP_SUL!I648)</f>
        <v>*</v>
      </c>
      <c r="K647" s="110" t="str">
        <f>IF(SP_SUL!M648="","*",SP_SUL!M648)</f>
        <v>-</v>
      </c>
      <c r="L647" s="318" t="str">
        <f>IF(SP_SUL!N648="","*",SP_SUL!N648)</f>
        <v>-</v>
      </c>
      <c r="M647" s="111" t="str">
        <f>IF(SP_SUL!J648="","*",SP_SUL!J648)</f>
        <v>*</v>
      </c>
      <c r="N647" s="257" t="str">
        <f>IF(SP_SUL!K648="","*",SP_SUL!K648)</f>
        <v>*</v>
      </c>
      <c r="O647" s="257" t="str">
        <f>IF(SP_SUL!L648="","*",SP_SUL!L648)</f>
        <v>*</v>
      </c>
      <c r="P647" s="111"/>
      <c r="Q647" s="128" t="str">
        <f>IF(SP_SUL!O648="","*",SP_SUL!O648)</f>
        <v>*</v>
      </c>
      <c r="R647" s="128" t="str">
        <f>IF(SP_SUL!P648="","*",SP_SUL!P648)</f>
        <v>*</v>
      </c>
      <c r="S647" s="110" t="str">
        <f>IF(SP_SUL!Q648="","*",CONCATENATE(SP_SUL!Q648," ",SP_SUL!R648))</f>
        <v>*</v>
      </c>
      <c r="T647" s="110" t="str">
        <f>IF(SP_SUL!V648="","*",SP_SUL!V648)</f>
        <v>*</v>
      </c>
      <c r="U647" s="110" t="str">
        <f>IF(SP_SUL!W648="","*",SP_SUL!W648)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IF(SP_SUL!Y649="","*",SP_SUL!Y649)</f>
        <v>*</v>
      </c>
      <c r="B648" s="109" t="str">
        <f>IF(SP_SUL!X649="","*",SP_SUL!X649)</f>
        <v>Oportunidade</v>
      </c>
      <c r="C648" s="109" t="str">
        <f>IF(SP_SUL!Z649="","*",SP_SUL!Z649)</f>
        <v>*</v>
      </c>
      <c r="D648" s="110" t="str">
        <f>IF(SP_SUL!S649="","*",SP_SUL!S649)</f>
        <v>-</v>
      </c>
      <c r="E648" s="110" t="str">
        <f>IF(SP_SUL!T649="","*",SP_SUL!T649)</f>
        <v>-</v>
      </c>
      <c r="F648" s="110" t="str">
        <f>IF(SP_SUL!B649="","*",SP_SUL!B649)</f>
        <v>*</v>
      </c>
      <c r="G648" s="110" t="str">
        <f>IF(SP_SUL!D649="","*",SP_SUL!D649)</f>
        <v>*</v>
      </c>
      <c r="H648" s="110" t="str">
        <f>IF(SP_SUL!F649="","*",SP_SUL!F649)</f>
        <v>*</v>
      </c>
      <c r="I648" s="110" t="str">
        <f>IF(SP_SUL!H649="","*",SP_SUL!H649)</f>
        <v>*</v>
      </c>
      <c r="J648" s="110" t="str">
        <f>IF(SP_SUL!I649="","*",SP_SUL!I649)</f>
        <v>*</v>
      </c>
      <c r="K648" s="110" t="str">
        <f>IF(SP_SUL!M649="","*",SP_SUL!M649)</f>
        <v>-</v>
      </c>
      <c r="L648" s="318" t="str">
        <f>IF(SP_SUL!N649="","*",SP_SUL!N649)</f>
        <v>-</v>
      </c>
      <c r="M648" s="111" t="str">
        <f>IF(SP_SUL!J649="","*",SP_SUL!J649)</f>
        <v>*</v>
      </c>
      <c r="N648" s="257" t="str">
        <f>IF(SP_SUL!K649="","*",SP_SUL!K649)</f>
        <v>*</v>
      </c>
      <c r="O648" s="257" t="str">
        <f>IF(SP_SUL!L649="","*",SP_SUL!L649)</f>
        <v>*</v>
      </c>
      <c r="P648" s="111"/>
      <c r="Q648" s="128" t="str">
        <f>IF(SP_SUL!O649="","*",SP_SUL!O649)</f>
        <v>*</v>
      </c>
      <c r="R648" s="128" t="str">
        <f>IF(SP_SUL!P649="","*",SP_SUL!P649)</f>
        <v>*</v>
      </c>
      <c r="S648" s="110" t="str">
        <f>IF(SP_SUL!Q649="","*",CONCATENATE(SP_SUL!Q649," ",SP_SUL!R649))</f>
        <v>*</v>
      </c>
      <c r="T648" s="110" t="str">
        <f>IF(SP_SUL!V649="","*",SP_SUL!V649)</f>
        <v>*</v>
      </c>
      <c r="U648" s="110" t="str">
        <f>IF(SP_SUL!W649="","*",SP_SUL!W649)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*</v>
      </c>
      <c r="B649" s="109" t="str">
        <f>IF(SP_SUL!X650="","*",SP_SUL!X650)</f>
        <v>Oportunidade</v>
      </c>
      <c r="C649" s="109" t="str">
        <f>IF(SP_SUL!Z650="","*",SP_SUL!Z650)</f>
        <v>*</v>
      </c>
      <c r="D649" s="110" t="str">
        <f>IF(SP_SUL!S650="","*",SP_SUL!S650)</f>
        <v>-</v>
      </c>
      <c r="E649" s="110" t="str">
        <f>IF(SP_SUL!T650="","*",SP_SUL!T650)</f>
        <v>-</v>
      </c>
      <c r="F649" s="110" t="str">
        <f>IF(SP_SUL!B650="","*",SP_SUL!B650)</f>
        <v>*</v>
      </c>
      <c r="G649" s="110" t="str">
        <f>IF(SP_SUL!D650="","*",SP_SUL!D650)</f>
        <v>*</v>
      </c>
      <c r="H649" s="110" t="str">
        <f>IF(SP_SUL!F650="","*",SP_SUL!F650)</f>
        <v>*</v>
      </c>
      <c r="I649" s="110" t="str">
        <f>IF(SP_SUL!H650="","*",SP_SUL!H650)</f>
        <v>*</v>
      </c>
      <c r="J649" s="110" t="str">
        <f>IF(SP_SUL!I650="","*",SP_SUL!I650)</f>
        <v>*</v>
      </c>
      <c r="K649" s="110" t="str">
        <f>IF(SP_SUL!M650="","*",SP_SUL!M650)</f>
        <v>-</v>
      </c>
      <c r="L649" s="318" t="str">
        <f>IF(SP_SUL!N650="","*",SP_SUL!N650)</f>
        <v>-</v>
      </c>
      <c r="M649" s="111" t="str">
        <f>IF(SP_SUL!J650="","*",SP_SUL!J650)</f>
        <v>*</v>
      </c>
      <c r="N649" s="257" t="str">
        <f>IF(SP_SUL!K650="","*",SP_SUL!K650)</f>
        <v>*</v>
      </c>
      <c r="O649" s="257" t="str">
        <f>IF(SP_SUL!L650="","*",SP_SUL!L650)</f>
        <v>*</v>
      </c>
      <c r="P649" s="111"/>
      <c r="Q649" s="128" t="str">
        <f>IF(SP_SUL!O650="","*",SP_SUL!O650)</f>
        <v>*</v>
      </c>
      <c r="R649" s="128" t="str">
        <f>IF(SP_SUL!P650="","*",SP_SUL!P650)</f>
        <v>*</v>
      </c>
      <c r="S649" s="110" t="str">
        <f>IF(SP_SUL!Q650="","*",CONCATENATE(SP_SUL!Q650," ",SP_SUL!R650))</f>
        <v>*</v>
      </c>
      <c r="T649" s="110" t="str">
        <f>IF(SP_SUL!V650="","*",SP_SUL!V650)</f>
        <v>*</v>
      </c>
      <c r="U649" s="110" t="str">
        <f>IF(SP_SUL!W650="","*",SP_SUL!W650)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*</v>
      </c>
      <c r="B650" s="109" t="str">
        <f>IF(SP_SUL!X651="","*",SP_SUL!X651)</f>
        <v>Oportunidade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IF(SP_SUL!Y652="","*",SP_SUL!Y652)</f>
        <v>*</v>
      </c>
      <c r="B651" s="109" t="str">
        <f>IF(SP_SUL!X652="","*",SP_SUL!X652)</f>
        <v>Oportunidade</v>
      </c>
      <c r="C651" s="109" t="str">
        <f>IF(SP_SUL!Z652="","*",SP_SUL!Z652)</f>
        <v>*</v>
      </c>
      <c r="D651" s="110" t="str">
        <f>IF(SP_SUL!S652="","*",SP_SUL!S652)</f>
        <v>-</v>
      </c>
      <c r="E651" s="110" t="str">
        <f>IF(SP_SUL!T652="","*",SP_SUL!T652)</f>
        <v>-</v>
      </c>
      <c r="F651" s="110" t="str">
        <f>IF(SP_SUL!B652="","*",SP_SUL!B652)</f>
        <v>*</v>
      </c>
      <c r="G651" s="110" t="str">
        <f>IF(SP_SUL!D652="","*",SP_SUL!D652)</f>
        <v>*</v>
      </c>
      <c r="H651" s="110" t="str">
        <f>IF(SP_SUL!F652="","*",SP_SUL!F652)</f>
        <v>*</v>
      </c>
      <c r="I651" s="110" t="str">
        <f>IF(SP_SUL!H652="","*",SP_SUL!H652)</f>
        <v>*</v>
      </c>
      <c r="J651" s="110" t="str">
        <f>IF(SP_SUL!I652="","*",SP_SUL!I652)</f>
        <v>*</v>
      </c>
      <c r="K651" s="110" t="str">
        <f>IF(SP_SUL!M652="","*",SP_SUL!M652)</f>
        <v>-</v>
      </c>
      <c r="L651" s="318" t="str">
        <f>IF(SP_SUL!N652="","*",SP_SUL!N652)</f>
        <v>-</v>
      </c>
      <c r="M651" s="111" t="str">
        <f>IF(SP_SUL!J652="","*",SP_SUL!J652)</f>
        <v>*</v>
      </c>
      <c r="N651" s="257" t="str">
        <f>IF(SP_SUL!K652="","*",SP_SUL!K652)</f>
        <v>*</v>
      </c>
      <c r="O651" s="257" t="str">
        <f>IF(SP_SUL!L652="","*",SP_SUL!L652)</f>
        <v>*</v>
      </c>
      <c r="P651" s="111"/>
      <c r="Q651" s="128" t="str">
        <f>IF(SP_SUL!O652="","*",SP_SUL!O652)</f>
        <v>*</v>
      </c>
      <c r="R651" s="128" t="str">
        <f>IF(SP_SUL!P652="","*",SP_SUL!P652)</f>
        <v>*</v>
      </c>
      <c r="S651" s="110" t="str">
        <f>IF(SP_SUL!Q652="","*",CONCATENATE(SP_SUL!Q652," ",SP_SUL!R652))</f>
        <v>*</v>
      </c>
      <c r="T651" s="110" t="str">
        <f>IF(SP_SUL!V652="","*",SP_SUL!V652)</f>
        <v>*</v>
      </c>
      <c r="U651" s="110" t="str">
        <f>IF(SP_SUL!W652="","*",SP_SUL!W652)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09" t="str">
        <f>IF(SP_SUL!Y653="","*",SP_SUL!Y653)</f>
        <v>*</v>
      </c>
      <c r="B652" s="109" t="str">
        <f>IF(SP_SUL!X653="","*",SP_SUL!X653)</f>
        <v>Oportunidade</v>
      </c>
      <c r="C652" s="109" t="str">
        <f>IF(SP_SUL!Z653="","*",SP_SUL!Z653)</f>
        <v>*</v>
      </c>
      <c r="D652" s="110" t="str">
        <f>IF(SP_SUL!S653="","*",SP_SUL!S653)</f>
        <v>-</v>
      </c>
      <c r="E652" s="110" t="str">
        <f>IF(SP_SUL!T653="","*",SP_SUL!T653)</f>
        <v>-</v>
      </c>
      <c r="F652" s="110" t="str">
        <f>IF(SP_SUL!B653="","*",SP_SUL!B653)</f>
        <v>*</v>
      </c>
      <c r="G652" s="110" t="str">
        <f>IF(SP_SUL!D653="","*",SP_SUL!D653)</f>
        <v>*</v>
      </c>
      <c r="H652" s="110" t="str">
        <f>IF(SP_SUL!F653="","*",SP_SUL!F653)</f>
        <v>*</v>
      </c>
      <c r="I652" s="110" t="str">
        <f>IF(SP_SUL!H653="","*",SP_SUL!H653)</f>
        <v>*</v>
      </c>
      <c r="J652" s="110" t="str">
        <f>IF(SP_SUL!I653="","*",SP_SUL!I653)</f>
        <v>*</v>
      </c>
      <c r="K652" s="110" t="str">
        <f>IF(SP_SUL!M653="","*",SP_SUL!M653)</f>
        <v>-</v>
      </c>
      <c r="L652" s="318" t="str">
        <f>IF(SP_SUL!N653="","*",SP_SUL!N653)</f>
        <v>-</v>
      </c>
      <c r="M652" s="111" t="str">
        <f>IF(SP_SUL!J653="","*",SP_SUL!J653)</f>
        <v>*</v>
      </c>
      <c r="N652" s="257" t="str">
        <f>IF(SP_SUL!K653="","*",SP_SUL!K653)</f>
        <v>*</v>
      </c>
      <c r="O652" s="257" t="str">
        <f>IF(SP_SUL!L653="","*",SP_SUL!L653)</f>
        <v>*</v>
      </c>
      <c r="P652" s="111"/>
      <c r="Q652" s="128" t="str">
        <f>IF(SP_SUL!O653="","*",SP_SUL!O653)</f>
        <v>*</v>
      </c>
      <c r="R652" s="128" t="str">
        <f>IF(SP_SUL!P653="","*",SP_SUL!P653)</f>
        <v>*</v>
      </c>
      <c r="S652" s="110" t="str">
        <f>IF(SP_SUL!Q653="","*",CONCATENATE(SP_SUL!Q653," ",SP_SUL!R653))</f>
        <v>*</v>
      </c>
      <c r="T652" s="110" t="str">
        <f>IF(SP_SUL!V653="","*",SP_SUL!V653)</f>
        <v>*</v>
      </c>
      <c r="U652" s="110" t="str">
        <f>IF(SP_SUL!W653="","*",SP_SUL!W653)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*</v>
      </c>
      <c r="B653" s="109" t="str">
        <f>IF(SP_SUL!X654="","*",SP_SUL!X654)</f>
        <v>Oportunidade</v>
      </c>
      <c r="C653" s="109" t="str">
        <f>IF(SP_SUL!Z654="","*",SP_SUL!Z654)</f>
        <v>*</v>
      </c>
      <c r="D653" s="110" t="str">
        <f>IF(SP_SUL!S654="","*",SP_SUL!S654)</f>
        <v>-</v>
      </c>
      <c r="E653" s="110" t="str">
        <f>IF(SP_SUL!T654="","*",SP_SUL!T654)</f>
        <v>-</v>
      </c>
      <c r="F653" s="110" t="str">
        <f>IF(SP_SUL!B654="","*",SP_SUL!B654)</f>
        <v>*</v>
      </c>
      <c r="G653" s="110" t="str">
        <f>IF(SP_SUL!D654="","*",SP_SUL!D654)</f>
        <v>*</v>
      </c>
      <c r="H653" s="110" t="str">
        <f>IF(SP_SUL!F654="","*",SP_SUL!F654)</f>
        <v>*</v>
      </c>
      <c r="I653" s="110" t="str">
        <f>IF(SP_SUL!H654="","*",SP_SUL!H654)</f>
        <v>*</v>
      </c>
      <c r="J653" s="110" t="str">
        <f>IF(SP_SUL!I654="","*",SP_SUL!I654)</f>
        <v>*</v>
      </c>
      <c r="K653" s="110" t="str">
        <f>IF(SP_SUL!M654="","*",SP_SUL!M654)</f>
        <v>-</v>
      </c>
      <c r="L653" s="318" t="str">
        <f>IF(SP_SUL!N654="","*",SP_SUL!N654)</f>
        <v>-</v>
      </c>
      <c r="M653" s="111" t="str">
        <f>IF(SP_SUL!J654="","*",SP_SUL!J654)</f>
        <v>*</v>
      </c>
      <c r="N653" s="257" t="str">
        <f>IF(SP_SUL!K654="","*",SP_SUL!K654)</f>
        <v>*</v>
      </c>
      <c r="O653" s="257" t="str">
        <f>IF(SP_SUL!L654="","*",SP_SUL!L654)</f>
        <v>*</v>
      </c>
      <c r="P653" s="111"/>
      <c r="Q653" s="128" t="str">
        <f>IF(SP_SUL!O654="","*",SP_SUL!O654)</f>
        <v>*</v>
      </c>
      <c r="R653" s="128" t="str">
        <f>IF(SP_SUL!P654="","*",SP_SUL!P654)</f>
        <v>*</v>
      </c>
      <c r="S653" s="110" t="str">
        <f>IF(SP_SUL!Q654="","*",CONCATENATE(SP_SUL!Q654," ",SP_SUL!R654))</f>
        <v>*</v>
      </c>
      <c r="T653" s="110" t="str">
        <f>IF(SP_SUL!V654="","*",SP_SUL!V654)</f>
        <v>*</v>
      </c>
      <c r="U653" s="110" t="str">
        <f>IF(SP_SUL!W654="","*",SP_SUL!W654)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*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-</v>
      </c>
      <c r="E654" s="110" t="str">
        <f>IF(SP_SUL!T655="","*",SP_SUL!T655)</f>
        <v>-</v>
      </c>
      <c r="F654" s="110" t="str">
        <f>IF(SP_SUL!B655="","*",SP_SUL!B655)</f>
        <v>*</v>
      </c>
      <c r="G654" s="110" t="str">
        <f>IF(SP_SUL!D655="","*",SP_SUL!D655)</f>
        <v>*</v>
      </c>
      <c r="H654" s="110" t="str">
        <f>IF(SP_SUL!F655="","*",SP_SUL!F655)</f>
        <v>*</v>
      </c>
      <c r="I654" s="110" t="str">
        <f>IF(SP_SUL!H655="","*",SP_SUL!H655)</f>
        <v>*</v>
      </c>
      <c r="J654" s="110" t="str">
        <f>IF(SP_SUL!I655="","*",SP_SUL!I655)</f>
        <v>*</v>
      </c>
      <c r="K654" s="110" t="str">
        <f>IF(SP_SUL!M655="","*",SP_SUL!M655)</f>
        <v>-</v>
      </c>
      <c r="L654" s="318" t="str">
        <f>IF(SP_SUL!N655="","*",SP_SUL!N655)</f>
        <v>-</v>
      </c>
      <c r="M654" s="111" t="str">
        <f>IF(SP_SUL!J655="","*",SP_SUL!J655)</f>
        <v>*</v>
      </c>
      <c r="N654" s="257" t="str">
        <f>IF(SP_SUL!K655="","*",SP_SUL!K655)</f>
        <v>*</v>
      </c>
      <c r="O654" s="257" t="str">
        <f>IF(SP_SUL!L655="","*",SP_SUL!L655)</f>
        <v>*</v>
      </c>
      <c r="P654" s="111"/>
      <c r="Q654" s="128" t="str">
        <f>IF(SP_SUL!O655="","*",SP_SUL!O655)</f>
        <v>*</v>
      </c>
      <c r="R654" s="128" t="str">
        <f>IF(SP_SUL!P655="","*",SP_SUL!P655)</f>
        <v>*</v>
      </c>
      <c r="S654" s="110" t="str">
        <f>IF(SP_SUL!Q655="","*",CONCATENATE(SP_SUL!Q655," ",SP_SUL!R655))</f>
        <v>*</v>
      </c>
      <c r="T654" s="110" t="str">
        <f>IF(SP_SUL!V655="","*",SP_SUL!V655)</f>
        <v>*</v>
      </c>
      <c r="U654" s="110" t="str">
        <f>IF(SP_SUL!W655="","*",SP_SUL!W655)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09" t="str">
        <f>IF(SP_SUL!Y656="","*",SP_SUL!Y656)</f>
        <v>*</v>
      </c>
      <c r="B655" s="109" t="str">
        <f>IF(SP_SUL!X656="","*",SP_SUL!X656)</f>
        <v>Oportunidade</v>
      </c>
      <c r="C655" s="109" t="str">
        <f>IF(SP_SUL!Z656="","*",SP_SUL!Z656)</f>
        <v>*</v>
      </c>
      <c r="D655" s="110" t="str">
        <f>IF(SP_SUL!S656="","*",SP_SUL!S656)</f>
        <v>-</v>
      </c>
      <c r="E655" s="110" t="str">
        <f>IF(SP_SUL!T656="","*",SP_SUL!T656)</f>
        <v>-</v>
      </c>
      <c r="F655" s="110" t="str">
        <f>IF(SP_SUL!B656="","*",SP_SUL!B656)</f>
        <v>*</v>
      </c>
      <c r="G655" s="110" t="str">
        <f>IF(SP_SUL!D656="","*",SP_SUL!D656)</f>
        <v>*</v>
      </c>
      <c r="H655" s="110" t="str">
        <f>IF(SP_SUL!F656="","*",SP_SUL!F656)</f>
        <v>*</v>
      </c>
      <c r="I655" s="110" t="str">
        <f>IF(SP_SUL!H656="","*",SP_SUL!H656)</f>
        <v>*</v>
      </c>
      <c r="J655" s="110" t="str">
        <f>IF(SP_SUL!I656="","*",SP_SUL!I656)</f>
        <v>*</v>
      </c>
      <c r="K655" s="110" t="str">
        <f>IF(SP_SUL!M656="","*",SP_SUL!M656)</f>
        <v>-</v>
      </c>
      <c r="L655" s="318" t="str">
        <f>IF(SP_SUL!N656="","*",SP_SUL!N656)</f>
        <v>-</v>
      </c>
      <c r="M655" s="111" t="str">
        <f>IF(SP_SUL!J656="","*",SP_SUL!J656)</f>
        <v>*</v>
      </c>
      <c r="N655" s="257" t="str">
        <f>IF(SP_SUL!K656="","*",SP_SUL!K656)</f>
        <v>*</v>
      </c>
      <c r="O655" s="257" t="str">
        <f>IF(SP_SUL!L656="","*",SP_SUL!L656)</f>
        <v>*</v>
      </c>
      <c r="P655" s="111"/>
      <c r="Q655" s="128" t="str">
        <f>IF(SP_SUL!O656="","*",SP_SUL!O656)</f>
        <v>*</v>
      </c>
      <c r="R655" s="128" t="str">
        <f>IF(SP_SUL!P656="","*",SP_SUL!P656)</f>
        <v>*</v>
      </c>
      <c r="S655" s="110" t="str">
        <f>IF(SP_SUL!Q656="","*",CONCATENATE(SP_SUL!Q656," ",SP_SUL!R656))</f>
        <v>*</v>
      </c>
      <c r="T655" s="110" t="str">
        <f>IF(SP_SUL!V656="","*",SP_SUL!V656)</f>
        <v>*</v>
      </c>
      <c r="U655" s="110" t="str">
        <f>IF(SP_SUL!W656="","*",SP_SUL!W656)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IF(SP_SUL!Y657="","*",SP_SUL!Y657)</f>
        <v>*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-</v>
      </c>
      <c r="E656" s="110" t="str">
        <f>IF(SP_SUL!T657="","*",SP_SUL!T657)</f>
        <v>-</v>
      </c>
      <c r="F656" s="110" t="str">
        <f>IF(SP_SUL!B657="","*",SP_SUL!B657)</f>
        <v>*</v>
      </c>
      <c r="G656" s="110" t="str">
        <f>IF(SP_SUL!D657="","*",SP_SUL!D657)</f>
        <v>*</v>
      </c>
      <c r="H656" s="110" t="str">
        <f>IF(SP_SUL!F657="","*",SP_SUL!F657)</f>
        <v>*</v>
      </c>
      <c r="I656" s="110" t="str">
        <f>IF(SP_SUL!H657="","*",SP_SUL!H657)</f>
        <v>*</v>
      </c>
      <c r="J656" s="110" t="str">
        <f>IF(SP_SUL!I657="","*",SP_SUL!I657)</f>
        <v>*</v>
      </c>
      <c r="K656" s="110" t="str">
        <f>IF(SP_SUL!M657="","*",SP_SUL!M657)</f>
        <v>-</v>
      </c>
      <c r="L656" s="318" t="str">
        <f>IF(SP_SUL!N657="","*",SP_SUL!N657)</f>
        <v>-</v>
      </c>
      <c r="M656" s="111" t="str">
        <f>IF(SP_SUL!J657="","*",SP_SUL!J657)</f>
        <v>*</v>
      </c>
      <c r="N656" s="257" t="str">
        <f>IF(SP_SUL!K657="","*",SP_SUL!K657)</f>
        <v>*</v>
      </c>
      <c r="O656" s="257" t="str">
        <f>IF(SP_SUL!L657="","*",SP_SUL!L657)</f>
        <v>*</v>
      </c>
      <c r="P656" s="111"/>
      <c r="Q656" s="128" t="str">
        <f>IF(SP_SUL!O657="","*",SP_SUL!O657)</f>
        <v>*</v>
      </c>
      <c r="R656" s="128" t="str">
        <f>IF(SP_SUL!P657="","*",SP_SUL!P657)</f>
        <v>*</v>
      </c>
      <c r="S656" s="110" t="str">
        <f>IF(SP_SUL!Q657="","*",CONCATENATE(SP_SUL!Q657," ",SP_SUL!R657))</f>
        <v>*</v>
      </c>
      <c r="T656" s="110" t="str">
        <f>IF(SP_SUL!V657="","*",SP_SUL!V657)</f>
        <v>*</v>
      </c>
      <c r="U656" s="110" t="str">
        <f>IF(SP_SUL!W657="","*",SP_SUL!W657)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*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*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*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*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*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*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*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1911</v>
      </c>
    </row>
  </sheetData>
  <autoFilter ref="A2:O3000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32" sqref="B632:K63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1912</v>
      </c>
      <c r="C2" s="96" t="s">
        <v>860</v>
      </c>
      <c r="D2" s="96" t="s">
        <v>862</v>
      </c>
      <c r="E2" s="96" t="s">
        <v>1913</v>
      </c>
      <c r="F2" s="96" t="s">
        <v>1914</v>
      </c>
      <c r="G2" s="96" t="s">
        <v>1915</v>
      </c>
      <c r="H2" s="96" t="s">
        <v>1916</v>
      </c>
      <c r="I2" s="96" t="s">
        <v>1917</v>
      </c>
      <c r="J2" s="96" t="s">
        <v>1918</v>
      </c>
      <c r="K2" s="131" t="s">
        <v>1919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 t="str">
        <f>IF(SP_SUL!B635="","*",SP_SUL!B635)</f>
        <v>*</v>
      </c>
      <c r="D633" s="121" t="str">
        <f>IF(SP_SUL!D635="","*",SP_SUL!D635)</f>
        <v>*</v>
      </c>
      <c r="E633" s="121" t="str">
        <f>IF(SP_SUL!H635="","*",SP_SUL!H635)</f>
        <v>*</v>
      </c>
      <c r="F633" s="137" t="str">
        <f>IF(SP_SUL!M635="","*",SP_SUL!M635)</f>
        <v>-</v>
      </c>
      <c r="G633" s="121" t="str">
        <f>IF(SP_SUL!I635="","*",SP_SUL!I635)</f>
        <v>*</v>
      </c>
      <c r="H633" s="121" t="str">
        <f>IF(SP_SUL!AB635="","*",SP_SUL!AB635)</f>
        <v>*</v>
      </c>
      <c r="I633" s="121" t="str">
        <f>IF(SP_SUL!AC635="","*",SP_SUL!AC635)</f>
        <v>*</v>
      </c>
      <c r="J633" s="122" t="str">
        <f>IF(SP_SUL!AA635="","*",SP_SUL!AA635)</f>
        <v>*</v>
      </c>
      <c r="K633" s="134" t="str">
        <f>IF(SP_SUL!AD635="","*",SP_SUL!AD635)</f>
        <v>*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29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2025-12-29T12:06:14Z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