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590" documentId="120_S{118792C3-22EF-5104-A093-F22BFE3913F3}" xr6:coauthVersionLast="47" xr6:coauthVersionMax="47" xr10:uidLastSave="{4E34A7F7-C9DB-4275-B273-9BFF5A64DDE9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36" i="1" l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46" i="1"/>
  <c r="C146" i="1"/>
  <c r="G146" i="1"/>
  <c r="M146" i="1" a="1"/>
  <c r="M146" i="1" s="1"/>
  <c r="G147" i="10" s="1"/>
  <c r="N146" i="1" a="1"/>
  <c r="N146" i="1"/>
  <c r="R146" i="1"/>
  <c r="S146" i="1" a="1"/>
  <c r="S146" i="1"/>
  <c r="C147" i="10" s="1"/>
  <c r="T146" i="1" a="1"/>
  <c r="T146" i="1"/>
  <c r="D147" i="10" s="1"/>
  <c r="U146" i="1" a="1"/>
  <c r="U146" i="1" s="1"/>
  <c r="AJ146" i="1"/>
  <c r="AK146" i="1"/>
  <c r="K147" i="10" s="1"/>
  <c r="AL146" i="1"/>
  <c r="AN146" i="1"/>
  <c r="AO146" i="1"/>
  <c r="AP146" i="1"/>
  <c r="M147" i="10" s="1"/>
  <c r="AQ146" i="1"/>
  <c r="AY146" i="1"/>
  <c r="BB146" i="1"/>
  <c r="BC146" i="1" a="1"/>
  <c r="BC146" i="1" s="1"/>
  <c r="BD146" i="1" a="1"/>
  <c r="BD146" i="1"/>
  <c r="BE146" i="1" a="1"/>
  <c r="BE146" i="1"/>
  <c r="BF146" i="1"/>
  <c r="BR146" i="1"/>
  <c r="BS146" i="1"/>
  <c r="N149" i="1" a="1"/>
  <c r="N149" i="1" s="1"/>
  <c r="N148" i="1" a="1"/>
  <c r="N148" i="1" s="1"/>
  <c r="M148" i="1" a="1"/>
  <c r="M148" i="1" s="1"/>
  <c r="G149" i="10" s="1"/>
  <c r="N147" i="1" a="1"/>
  <c r="N147" i="1" s="1"/>
  <c r="M147" i="1" a="1"/>
  <c r="M147" i="1" s="1"/>
  <c r="G148" i="10" s="1"/>
  <c r="N145" i="1" a="1"/>
  <c r="N145" i="1" s="1"/>
  <c r="M145" i="1" a="1"/>
  <c r="M145" i="1" s="1"/>
  <c r="G146" i="10" s="1"/>
  <c r="N144" i="1" a="1"/>
  <c r="N144" i="1" s="1"/>
  <c r="M144" i="1" a="1"/>
  <c r="M144" i="1" s="1"/>
  <c r="G145" i="10" s="1"/>
  <c r="N142" i="1" a="1"/>
  <c r="N142" i="1" s="1"/>
  <c r="M142" i="1" a="1"/>
  <c r="M142" i="1" s="1"/>
  <c r="G143" i="10" s="1"/>
  <c r="N141" i="1" a="1"/>
  <c r="N141" i="1" s="1"/>
  <c r="M141" i="1" a="1"/>
  <c r="M141" i="1" s="1"/>
  <c r="G142" i="10" s="1"/>
  <c r="N135" i="1" a="1"/>
  <c r="N135" i="1" s="1"/>
  <c r="M135" i="1" a="1"/>
  <c r="M135" i="1" s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 s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 s="1"/>
  <c r="AJ124" i="1"/>
  <c r="AK124" i="1"/>
  <c r="K125" i="10" s="1"/>
  <c r="AL124" i="1"/>
  <c r="AN124" i="1"/>
  <c r="AO124" i="1"/>
  <c r="AP124" i="1"/>
  <c r="M125" i="10" s="1"/>
  <c r="AQ124" i="1"/>
  <c r="AY124" i="1"/>
  <c r="BB124" i="1"/>
  <c r="BC124" i="1" a="1"/>
  <c r="BC124" i="1" s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 s="1"/>
  <c r="R103" i="1"/>
  <c r="R100" i="11" s="1"/>
  <c r="S103" i="1" a="1"/>
  <c r="S103" i="1" s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O103" i="1"/>
  <c r="BD103" i="1" s="1" a="1"/>
  <c r="BD103" i="1" s="1"/>
  <c r="AP103" i="1"/>
  <c r="M104" i="10" s="1"/>
  <c r="AQ103" i="1"/>
  <c r="BC103" i="1" a="1"/>
  <c r="BC103" i="1" s="1"/>
  <c r="BE103" i="1" a="1"/>
  <c r="BE103" i="1" s="1"/>
  <c r="BF103" i="1"/>
  <c r="BR103" i="1"/>
  <c r="BS103" i="1"/>
  <c r="C104" i="1"/>
  <c r="G104" i="1"/>
  <c r="M104" i="1" a="1"/>
  <c r="M104" i="1"/>
  <c r="G105" i="10" s="1"/>
  <c r="N104" i="1" a="1"/>
  <c r="N104" i="1" s="1"/>
  <c r="AN104" i="1" s="1"/>
  <c r="R104" i="1"/>
  <c r="R101" i="11" s="1"/>
  <c r="S104" i="1" a="1"/>
  <c r="S104" i="1" s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O104" i="1"/>
  <c r="BD104" i="1" s="1" a="1"/>
  <c r="BD104" i="1" s="1"/>
  <c r="AP104" i="1"/>
  <c r="M105" i="10" s="1"/>
  <c r="AQ104" i="1"/>
  <c r="BC104" i="1" a="1"/>
  <c r="BC104" i="1"/>
  <c r="BE104" i="1" a="1"/>
  <c r="BE104" i="1" s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 s="1"/>
  <c r="D95" i="10" s="1"/>
  <c r="U94" i="1" a="1"/>
  <c r="U94" i="1"/>
  <c r="AJ94" i="1"/>
  <c r="AL94" i="1"/>
  <c r="AM94" i="1"/>
  <c r="AN94" i="1"/>
  <c r="AO94" i="1"/>
  <c r="BE94" i="1" s="1" a="1"/>
  <c r="BE94" i="1" s="1"/>
  <c r="BC94" i="1" a="1"/>
  <c r="BC94" i="1" s="1"/>
  <c r="BD94" i="1" a="1"/>
  <c r="BD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AN106" i="1" s="1"/>
  <c r="M106" i="1" a="1"/>
  <c r="M106" i="1" s="1"/>
  <c r="G107" i="10" s="1"/>
  <c r="C106" i="1"/>
  <c r="S106" i="1" a="1"/>
  <c r="S106" i="1" s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/>
  <c r="BE106" i="1" a="1"/>
  <c r="BE106" i="1" s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 s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 s="1"/>
  <c r="BE107" i="1" a="1"/>
  <c r="BE107" i="1"/>
  <c r="BF107" i="1"/>
  <c r="BR107" i="1"/>
  <c r="BS107" i="1"/>
  <c r="BB112" i="1"/>
  <c r="AI111" i="1"/>
  <c r="BB111" i="1" s="1"/>
  <c r="N110" i="1" a="1"/>
  <c r="N110" i="1" s="1"/>
  <c r="A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 s="1"/>
  <c r="D111" i="10" s="1"/>
  <c r="U110" i="1" a="1"/>
  <c r="U110" i="1"/>
  <c r="AJ110" i="1"/>
  <c r="AK110" i="1"/>
  <c r="K111" i="10" s="1"/>
  <c r="AL110" i="1"/>
  <c r="AM110" i="1"/>
  <c r="AO110" i="1"/>
  <c r="BE110" i="1" s="1" a="1"/>
  <c r="BE110" i="1" s="1"/>
  <c r="AP110" i="1"/>
  <c r="M111" i="10" s="1"/>
  <c r="AQ110" i="1"/>
  <c r="BC110" i="1" a="1"/>
  <c r="BC110" i="1" s="1"/>
  <c r="BF110" i="1"/>
  <c r="BR110" i="1"/>
  <c r="BS110" i="1"/>
  <c r="C111" i="1"/>
  <c r="G111" i="1"/>
  <c r="R111" i="1"/>
  <c r="R108" i="11" s="1"/>
  <c r="S111" i="1" a="1"/>
  <c r="S111" i="1" s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BD111" i="1" s="1" a="1"/>
  <c r="BD111" i="1" s="1"/>
  <c r="AP111" i="1"/>
  <c r="M112" i="10" s="1"/>
  <c r="AQ111" i="1"/>
  <c r="BC111" i="1" a="1"/>
  <c r="BC111" i="1"/>
  <c r="BE111" i="1" a="1"/>
  <c r="BE111" i="1" s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 s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 s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 s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 s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 s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 s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 s="1"/>
  <c r="D114" i="10" s="1"/>
  <c r="U113" i="1" a="1"/>
  <c r="U113" i="1"/>
  <c r="AJ113" i="1"/>
  <c r="AK113" i="1"/>
  <c r="K114" i="10" s="1"/>
  <c r="AL113" i="1"/>
  <c r="AM113" i="1"/>
  <c r="AN113" i="1"/>
  <c r="AO113" i="1"/>
  <c r="BE113" i="1" s="1" a="1"/>
  <c r="BE113" i="1" s="1"/>
  <c r="AP113" i="1"/>
  <c r="M114" i="10" s="1"/>
  <c r="AQ113" i="1"/>
  <c r="BC113" i="1" a="1"/>
  <c r="BC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 s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 s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 s="1"/>
  <c r="C60" i="10" s="1"/>
  <c r="T59" i="1" a="1"/>
  <c r="T59" i="1" s="1"/>
  <c r="D60" i="10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 s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 s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2" i="10"/>
  <c r="N42" i="10"/>
  <c r="L35" i="10"/>
  <c r="N35" i="10"/>
  <c r="L27" i="10"/>
  <c r="N27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20" i="10"/>
  <c r="N20" i="10"/>
  <c r="L19" i="10"/>
  <c r="N19" i="10"/>
  <c r="L11" i="10"/>
  <c r="N11" i="10"/>
  <c r="L8" i="10"/>
  <c r="N8" i="10"/>
  <c r="L12" i="10"/>
  <c r="N12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AM734" i="1"/>
  <c r="AM124" i="1"/>
  <c r="L100" i="11"/>
  <c r="AN103" i="1"/>
  <c r="AM146" i="1"/>
  <c r="BD113" i="1" a="1"/>
  <c r="BD113" i="1" s="1"/>
  <c r="BD110" i="1" a="1"/>
  <c r="BD110" i="1" s="1"/>
  <c r="BE57" i="1" a="1"/>
  <c r="BE57" i="1" s="1"/>
  <c r="AN734" i="1"/>
  <c r="BQ146" i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65" i="10" l="1"/>
  <c r="N565" i="10"/>
  <c r="L543" i="10"/>
  <c r="N543" i="10"/>
  <c r="L545" i="10"/>
  <c r="N545" i="10"/>
  <c r="L542" i="10"/>
  <c r="N542" i="10"/>
  <c r="L550" i="10"/>
  <c r="N550" i="10"/>
  <c r="L707" i="10"/>
  <c r="N707" i="10"/>
  <c r="L660" i="10"/>
  <c r="N660" i="10"/>
  <c r="L669" i="10"/>
  <c r="N669" i="10"/>
  <c r="L693" i="10"/>
  <c r="N693" i="10"/>
  <c r="L571" i="10"/>
  <c r="N571" i="10"/>
  <c r="L552" i="10"/>
  <c r="N552" i="10"/>
  <c r="L570" i="10"/>
  <c r="N570" i="10"/>
  <c r="L560" i="10"/>
  <c r="N560" i="10"/>
  <c r="L653" i="10"/>
  <c r="N653" i="10"/>
  <c r="L699" i="10"/>
  <c r="N699" i="10"/>
  <c r="L544" i="10"/>
  <c r="N544" i="10"/>
  <c r="L559" i="10"/>
  <c r="N559" i="10"/>
  <c r="L534" i="10"/>
  <c r="N534" i="10"/>
  <c r="L561" i="10"/>
  <c r="N561" i="10"/>
  <c r="L572" i="10"/>
  <c r="N572" i="10"/>
  <c r="L656" i="10"/>
  <c r="N656" i="10"/>
  <c r="L663" i="10"/>
  <c r="N663" i="10"/>
  <c r="L666" i="10"/>
  <c r="N666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6" i="10"/>
  <c r="N696" i="10"/>
  <c r="L702" i="10"/>
  <c r="N702" i="10"/>
  <c r="L712" i="10"/>
  <c r="N712" i="10"/>
  <c r="L721" i="10"/>
  <c r="N721" i="10"/>
  <c r="L730" i="10"/>
  <c r="N730" i="10"/>
  <c r="L586" i="10"/>
  <c r="N586" i="10"/>
  <c r="L613" i="10"/>
  <c r="N613" i="10"/>
  <c r="L631" i="10"/>
  <c r="N631" i="10"/>
  <c r="L732" i="10"/>
  <c r="N732" i="10"/>
  <c r="L594" i="10"/>
  <c r="N594" i="10"/>
  <c r="L621" i="10"/>
  <c r="N621" i="10"/>
  <c r="L639" i="10"/>
  <c r="N639" i="10"/>
  <c r="L584" i="10"/>
  <c r="N584" i="10"/>
  <c r="L602" i="10"/>
  <c r="N602" i="10"/>
  <c r="L629" i="10"/>
  <c r="N629" i="10"/>
  <c r="L650" i="10"/>
  <c r="N650" i="10"/>
  <c r="L506" i="10"/>
  <c r="N506" i="10"/>
  <c r="L507" i="10"/>
  <c r="N507" i="10"/>
  <c r="L526" i="10"/>
  <c r="N526" i="10"/>
  <c r="L199" i="10"/>
  <c r="N199" i="10"/>
  <c r="L535" i="10"/>
  <c r="N535" i="10"/>
  <c r="L541" i="10"/>
  <c r="N541" i="10"/>
  <c r="L556" i="10"/>
  <c r="N556" i="10"/>
  <c r="L531" i="10"/>
  <c r="N531" i="10"/>
  <c r="L540" i="10"/>
  <c r="N540" i="10"/>
  <c r="L549" i="10"/>
  <c r="N549" i="10"/>
  <c r="L558" i="10"/>
  <c r="N558" i="10"/>
  <c r="L567" i="10"/>
  <c r="N567" i="10"/>
  <c r="L576" i="10"/>
  <c r="N576" i="10"/>
  <c r="L551" i="10"/>
  <c r="N551" i="10"/>
  <c r="L563" i="10"/>
  <c r="N563" i="10"/>
  <c r="L575" i="10"/>
  <c r="N575" i="10"/>
  <c r="L569" i="10"/>
  <c r="N569" i="10"/>
  <c r="L536" i="10"/>
  <c r="N536" i="10"/>
  <c r="L554" i="10"/>
  <c r="N554" i="10"/>
  <c r="L644" i="10"/>
  <c r="N644" i="10"/>
  <c r="L654" i="10"/>
  <c r="N654" i="10"/>
  <c r="L657" i="10"/>
  <c r="N657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6" i="10"/>
  <c r="N706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731" i="10"/>
  <c r="N731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3" i="10"/>
  <c r="N643" i="10"/>
  <c r="L652" i="10"/>
  <c r="N65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494" i="10"/>
  <c r="N494" i="10"/>
  <c r="L503" i="10"/>
  <c r="N503" i="10"/>
  <c r="L512" i="10"/>
  <c r="N512" i="10"/>
  <c r="L521" i="10"/>
  <c r="N521" i="10"/>
  <c r="L530" i="10"/>
  <c r="N530" i="10"/>
  <c r="L486" i="10"/>
  <c r="N486" i="10"/>
  <c r="L495" i="10"/>
  <c r="N495" i="10"/>
  <c r="L504" i="10"/>
  <c r="N504" i="10"/>
  <c r="L513" i="10"/>
  <c r="N513" i="10"/>
  <c r="L522" i="10"/>
  <c r="N522" i="10"/>
  <c r="L490" i="10"/>
  <c r="N490" i="10"/>
  <c r="L499" i="10"/>
  <c r="N499" i="10"/>
  <c r="L514" i="10"/>
  <c r="N514" i="10"/>
  <c r="L523" i="10"/>
  <c r="N523" i="10"/>
  <c r="L292" i="10"/>
  <c r="N292" i="10"/>
  <c r="L290" i="10"/>
  <c r="N290" i="10"/>
  <c r="L255" i="10"/>
  <c r="N255" i="10"/>
  <c r="L237" i="10"/>
  <c r="N237" i="10"/>
  <c r="L249" i="10"/>
  <c r="N249" i="10"/>
  <c r="L200" i="10"/>
  <c r="N200" i="10"/>
  <c r="L176" i="10"/>
  <c r="N176" i="10"/>
  <c r="L167" i="10"/>
  <c r="N167" i="10"/>
  <c r="L182" i="10"/>
  <c r="N182" i="10"/>
  <c r="L174" i="10"/>
  <c r="N174" i="10"/>
  <c r="L189" i="10"/>
  <c r="N189" i="10"/>
  <c r="L202" i="10"/>
  <c r="N202" i="10"/>
  <c r="L177" i="10"/>
  <c r="N177" i="10"/>
  <c r="L161" i="10"/>
  <c r="N161" i="10"/>
  <c r="L149" i="10"/>
  <c r="N149" i="10"/>
  <c r="L153" i="10"/>
  <c r="N153" i="10"/>
  <c r="L151" i="10"/>
  <c r="N151" i="10"/>
  <c r="L157" i="10"/>
  <c r="N157" i="10"/>
  <c r="L163" i="10"/>
  <c r="N163" i="10"/>
  <c r="L171" i="10"/>
  <c r="N171" i="10"/>
  <c r="L178" i="10"/>
  <c r="N178" i="10"/>
  <c r="L188" i="10"/>
  <c r="N188" i="10"/>
  <c r="L192" i="10"/>
  <c r="N192" i="10"/>
  <c r="L194" i="10"/>
  <c r="N194" i="10"/>
  <c r="L208" i="10"/>
  <c r="N208" i="10"/>
  <c r="L210" i="10"/>
  <c r="N210" i="10"/>
  <c r="L212" i="10"/>
  <c r="N212" i="10"/>
  <c r="L217" i="10"/>
  <c r="N217" i="10"/>
  <c r="L219" i="10"/>
  <c r="N219" i="10"/>
  <c r="L222" i="10"/>
  <c r="N222" i="10"/>
  <c r="L225" i="10"/>
  <c r="N225" i="10"/>
  <c r="L228" i="10"/>
  <c r="N228" i="10"/>
  <c r="L231" i="10"/>
  <c r="N231" i="10"/>
  <c r="L236" i="10"/>
  <c r="N236" i="10"/>
  <c r="L238" i="10"/>
  <c r="N238" i="10"/>
  <c r="L243" i="10"/>
  <c r="N243" i="10"/>
  <c r="L248" i="10"/>
  <c r="N248" i="10"/>
  <c r="L250" i="10"/>
  <c r="N250" i="10"/>
  <c r="L257" i="10"/>
  <c r="N257" i="10"/>
  <c r="L261" i="10"/>
  <c r="N261" i="10"/>
  <c r="L268" i="10"/>
  <c r="N268" i="10"/>
  <c r="L270" i="10"/>
  <c r="N270" i="10"/>
  <c r="L273" i="10"/>
  <c r="N273" i="10"/>
  <c r="L276" i="10"/>
  <c r="N276" i="10"/>
  <c r="L279" i="10"/>
  <c r="N279" i="10"/>
  <c r="L282" i="10"/>
  <c r="N282" i="10"/>
  <c r="L285" i="10"/>
  <c r="N285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4" i="10"/>
  <c r="N484" i="10"/>
  <c r="L505" i="10"/>
  <c r="N505" i="10"/>
  <c r="L130" i="10"/>
  <c r="N130" i="10"/>
  <c r="L139" i="10"/>
  <c r="N139" i="10"/>
  <c r="L129" i="10"/>
  <c r="N129" i="10"/>
  <c r="L135" i="10"/>
  <c r="N135" i="10"/>
  <c r="L145" i="10"/>
  <c r="N145" i="10"/>
  <c r="L152" i="10"/>
  <c r="N152" i="10"/>
  <c r="L146" i="10"/>
  <c r="N146" i="10"/>
  <c r="L148" i="10"/>
  <c r="N148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3" i="10"/>
  <c r="N733" i="10"/>
  <c r="L61" i="10"/>
  <c r="N61" i="10"/>
  <c r="L734" i="10"/>
  <c r="N734" i="10"/>
  <c r="L735" i="10"/>
  <c r="N735" i="10"/>
  <c r="L709" i="10"/>
  <c r="N709" i="10"/>
  <c r="L718" i="10"/>
  <c r="N718" i="10"/>
  <c r="L727" i="10"/>
  <c r="N727" i="10"/>
  <c r="L577" i="10"/>
  <c r="N577" i="10"/>
  <c r="L595" i="10"/>
  <c r="N595" i="10"/>
  <c r="L622" i="10"/>
  <c r="N622" i="10"/>
  <c r="L649" i="10"/>
  <c r="N649" i="10"/>
  <c r="L585" i="10"/>
  <c r="N585" i="10"/>
  <c r="L603" i="10"/>
  <c r="N603" i="10"/>
  <c r="L630" i="10"/>
  <c r="N630" i="10"/>
  <c r="L651" i="10"/>
  <c r="N651" i="10"/>
  <c r="L593" i="10"/>
  <c r="N593" i="10"/>
  <c r="L611" i="10"/>
  <c r="N611" i="10"/>
  <c r="L638" i="10"/>
  <c r="N638" i="10"/>
  <c r="L497" i="10"/>
  <c r="N497" i="10"/>
  <c r="L524" i="10"/>
  <c r="N524" i="10"/>
  <c r="L489" i="10"/>
  <c r="N489" i="10"/>
  <c r="L498" i="10"/>
  <c r="N498" i="10"/>
  <c r="L525" i="10"/>
  <c r="N525" i="10"/>
  <c r="L493" i="10"/>
  <c r="N493" i="10"/>
  <c r="L508" i="10"/>
  <c r="N508" i="10"/>
  <c r="L287" i="10"/>
  <c r="N287" i="10"/>
  <c r="L234" i="10"/>
  <c r="N234" i="10"/>
  <c r="L164" i="10"/>
  <c r="N164" i="10"/>
  <c r="L532" i="10"/>
  <c r="N532" i="10"/>
  <c r="L538" i="10"/>
  <c r="N538" i="10"/>
  <c r="L547" i="10"/>
  <c r="N547" i="10"/>
  <c r="L553" i="10"/>
  <c r="N553" i="10"/>
  <c r="L562" i="10"/>
  <c r="N562" i="10"/>
  <c r="L574" i="10"/>
  <c r="N574" i="10"/>
  <c r="L537" i="10"/>
  <c r="N537" i="10"/>
  <c r="L546" i="10"/>
  <c r="N546" i="10"/>
  <c r="L555" i="10"/>
  <c r="N555" i="10"/>
  <c r="L564" i="10"/>
  <c r="N564" i="10"/>
  <c r="L573" i="10"/>
  <c r="N573" i="10"/>
  <c r="L533" i="10"/>
  <c r="N533" i="10"/>
  <c r="L557" i="10"/>
  <c r="N557" i="10"/>
  <c r="L568" i="10"/>
  <c r="N568" i="10"/>
  <c r="L566" i="10"/>
  <c r="N566" i="10"/>
  <c r="L548" i="10"/>
  <c r="N548" i="10"/>
  <c r="L539" i="10"/>
  <c r="N539" i="10"/>
  <c r="L645" i="10"/>
  <c r="N645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6" i="10"/>
  <c r="N646" i="10"/>
  <c r="L658" i="10"/>
  <c r="N658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7" i="10"/>
  <c r="N647" i="10"/>
  <c r="L491" i="10"/>
  <c r="N491" i="10"/>
  <c r="L500" i="10"/>
  <c r="N500" i="10"/>
  <c r="L509" i="10"/>
  <c r="N509" i="10"/>
  <c r="L518" i="10"/>
  <c r="N518" i="10"/>
  <c r="L527" i="10"/>
  <c r="N527" i="10"/>
  <c r="L492" i="10"/>
  <c r="N492" i="10"/>
  <c r="L501" i="10"/>
  <c r="N501" i="10"/>
  <c r="L510" i="10"/>
  <c r="N510" i="10"/>
  <c r="L519" i="10"/>
  <c r="N519" i="10"/>
  <c r="L528" i="10"/>
  <c r="N528" i="10"/>
  <c r="L487" i="10"/>
  <c r="N487" i="10"/>
  <c r="L496" i="10"/>
  <c r="N496" i="10"/>
  <c r="L511" i="10"/>
  <c r="N511" i="10"/>
  <c r="L520" i="10"/>
  <c r="N520" i="10"/>
  <c r="L529" i="10"/>
  <c r="N529" i="10"/>
  <c r="L269" i="10"/>
  <c r="N269" i="10"/>
  <c r="L263" i="10"/>
  <c r="N263" i="10"/>
  <c r="L259" i="10"/>
  <c r="N259" i="10"/>
  <c r="L246" i="10"/>
  <c r="N246" i="10"/>
  <c r="L198" i="10"/>
  <c r="N198" i="10"/>
  <c r="L201" i="10"/>
  <c r="N201" i="10"/>
  <c r="L196" i="10"/>
  <c r="N196" i="10"/>
  <c r="L179" i="10"/>
  <c r="N179" i="10"/>
  <c r="L181" i="10"/>
  <c r="N181" i="10"/>
  <c r="L195" i="10"/>
  <c r="N195" i="10"/>
  <c r="L183" i="10"/>
  <c r="N183" i="10"/>
  <c r="L193" i="10"/>
  <c r="N193" i="10"/>
  <c r="L186" i="10"/>
  <c r="N186" i="10"/>
  <c r="L180" i="10"/>
  <c r="N180" i="10"/>
  <c r="L166" i="10"/>
  <c r="N166" i="10"/>
  <c r="L150" i="10"/>
  <c r="N150" i="10"/>
  <c r="L156" i="10"/>
  <c r="N156" i="10"/>
  <c r="L165" i="10"/>
  <c r="N165" i="10"/>
  <c r="L168" i="10"/>
  <c r="N168" i="10"/>
  <c r="L170" i="10"/>
  <c r="N170" i="10"/>
  <c r="L191" i="10"/>
  <c r="N191" i="10"/>
  <c r="L205" i="10"/>
  <c r="N205" i="10"/>
  <c r="L207" i="10"/>
  <c r="N207" i="10"/>
  <c r="L209" i="10"/>
  <c r="N209" i="10"/>
  <c r="L214" i="10"/>
  <c r="N214" i="10"/>
  <c r="L216" i="10"/>
  <c r="N216" i="10"/>
  <c r="L218" i="10"/>
  <c r="N218" i="10"/>
  <c r="L221" i="10"/>
  <c r="N221" i="10"/>
  <c r="L224" i="10"/>
  <c r="N224" i="10"/>
  <c r="L227" i="10"/>
  <c r="N227" i="10"/>
  <c r="L230" i="10"/>
  <c r="N230" i="10"/>
  <c r="L233" i="10"/>
  <c r="N233" i="10"/>
  <c r="L235" i="10"/>
  <c r="N235" i="10"/>
  <c r="L242" i="10"/>
  <c r="N242" i="10"/>
  <c r="L245" i="10"/>
  <c r="N245" i="10"/>
  <c r="L247" i="10"/>
  <c r="N247" i="10"/>
  <c r="L254" i="10"/>
  <c r="N254" i="10"/>
  <c r="L256" i="10"/>
  <c r="N256" i="10"/>
  <c r="L260" i="10"/>
  <c r="N260" i="10"/>
  <c r="L265" i="10"/>
  <c r="N265" i="10"/>
  <c r="L267" i="10"/>
  <c r="N267" i="10"/>
  <c r="L272" i="10"/>
  <c r="N272" i="10"/>
  <c r="L275" i="10"/>
  <c r="N275" i="10"/>
  <c r="L278" i="10"/>
  <c r="N278" i="10"/>
  <c r="L281" i="10"/>
  <c r="N281" i="10"/>
  <c r="L284" i="10"/>
  <c r="N284" i="10"/>
  <c r="L289" i="10"/>
  <c r="N289" i="10"/>
  <c r="L291" i="10"/>
  <c r="N291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8" i="10"/>
  <c r="N478" i="10"/>
  <c r="L480" i="10"/>
  <c r="N480" i="10"/>
  <c r="L482" i="10"/>
  <c r="N482" i="10"/>
  <c r="L155" i="10"/>
  <c r="N155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705" i="10"/>
  <c r="N705" i="10"/>
  <c r="L715" i="10"/>
  <c r="N715" i="10"/>
  <c r="L724" i="10"/>
  <c r="N724" i="10"/>
  <c r="L604" i="10"/>
  <c r="N604" i="10"/>
  <c r="L640" i="10"/>
  <c r="N640" i="10"/>
  <c r="L612" i="10"/>
  <c r="N612" i="10"/>
  <c r="L620" i="10"/>
  <c r="N620" i="10"/>
  <c r="L488" i="10"/>
  <c r="N488" i="10"/>
  <c r="L515" i="10"/>
  <c r="N515" i="10"/>
  <c r="L516" i="10"/>
  <c r="N516" i="10"/>
  <c r="L502" i="10"/>
  <c r="N502" i="10"/>
  <c r="L517" i="10"/>
  <c r="N517" i="10"/>
  <c r="L266" i="10"/>
  <c r="N266" i="10"/>
  <c r="L252" i="10"/>
  <c r="N252" i="10"/>
  <c r="L258" i="10"/>
  <c r="N258" i="10"/>
  <c r="L203" i="10"/>
  <c r="N203" i="10"/>
  <c r="L197" i="10"/>
  <c r="N197" i="10"/>
  <c r="L240" i="10"/>
  <c r="N240" i="10"/>
  <c r="L173" i="10"/>
  <c r="N173" i="10"/>
  <c r="L172" i="10"/>
  <c r="N172" i="10"/>
  <c r="L187" i="10"/>
  <c r="N187" i="10"/>
  <c r="L184" i="10"/>
  <c r="N184" i="10"/>
  <c r="L190" i="10"/>
  <c r="N190" i="10"/>
  <c r="L169" i="10"/>
  <c r="N169" i="10"/>
  <c r="L159" i="10"/>
  <c r="N159" i="10"/>
  <c r="L160" i="10"/>
  <c r="N160" i="10"/>
  <c r="L154" i="10"/>
  <c r="N154" i="10"/>
  <c r="L162" i="10"/>
  <c r="N162" i="10"/>
  <c r="L175" i="10"/>
  <c r="N175" i="10"/>
  <c r="L185" i="10"/>
  <c r="N185" i="10"/>
  <c r="L204" i="10"/>
  <c r="N204" i="10"/>
  <c r="L206" i="10"/>
  <c r="N206" i="10"/>
  <c r="L211" i="10"/>
  <c r="N211" i="10"/>
  <c r="L213" i="10"/>
  <c r="N213" i="10"/>
  <c r="L215" i="10"/>
  <c r="N215" i="10"/>
  <c r="L220" i="10"/>
  <c r="N220" i="10"/>
  <c r="L223" i="10"/>
  <c r="N223" i="10"/>
  <c r="L226" i="10"/>
  <c r="N226" i="10"/>
  <c r="L229" i="10"/>
  <c r="N229" i="10"/>
  <c r="L232" i="10"/>
  <c r="N232" i="10"/>
  <c r="L239" i="10"/>
  <c r="N239" i="10"/>
  <c r="L241" i="10"/>
  <c r="N241" i="10"/>
  <c r="L244" i="10"/>
  <c r="N244" i="10"/>
  <c r="L251" i="10"/>
  <c r="N251" i="10"/>
  <c r="L253" i="10"/>
  <c r="N253" i="10"/>
  <c r="L262" i="10"/>
  <c r="N262" i="10"/>
  <c r="L264" i="10"/>
  <c r="N264" i="10"/>
  <c r="L271" i="10"/>
  <c r="N271" i="10"/>
  <c r="L274" i="10"/>
  <c r="N274" i="10"/>
  <c r="L277" i="10"/>
  <c r="N277" i="10"/>
  <c r="L280" i="10"/>
  <c r="N280" i="10"/>
  <c r="L283" i="10"/>
  <c r="N283" i="10"/>
  <c r="L286" i="10"/>
  <c r="N286" i="10"/>
  <c r="L288" i="10"/>
  <c r="N288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40" i="10"/>
  <c r="N340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1" i="10"/>
  <c r="N481" i="10"/>
  <c r="L483" i="10"/>
  <c r="N483" i="10"/>
  <c r="L485" i="10"/>
  <c r="N485" i="10"/>
  <c r="L158" i="10"/>
  <c r="N158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147" i="10"/>
  <c r="N147" i="10"/>
  <c r="L125" i="10"/>
  <c r="N12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I37" i="11"/>
  <c r="E37" i="12"/>
  <c r="F41" i="10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<sst xmlns="http://schemas.openxmlformats.org/spreadsheetml/2006/main" count="7520" uniqueCount="1337">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</sst>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27" fillId="17" borderId="25" xfId="0" applyFont="1" applyFill="1" applyBorder="1" applyAlignment="1">
      <alignment horizontal="center" vertical="center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J1" activePane="topRight" state="frozen"/>
      <selection pane="topRight" activeCell="F143" sqref="F143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2" t="s">
        <v>926</v>
      </c>
      <c r="C1" s="253"/>
      <c r="D1" s="253"/>
      <c r="E1" s="3"/>
      <c r="F1" s="252" t="s">
        <v>927</v>
      </c>
      <c r="G1" s="253"/>
      <c r="H1" s="254"/>
      <c r="I1" s="253"/>
      <c r="J1" s="253"/>
      <c r="K1" s="253"/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  <c r="AG1" s="255"/>
      <c r="AH1" s="5"/>
      <c r="AI1" s="262" t="s">
        <v>928</v>
      </c>
      <c r="AJ1" s="263"/>
      <c r="AK1" s="263"/>
      <c r="AL1" s="263"/>
      <c r="AM1" s="264"/>
      <c r="AN1" s="265"/>
      <c r="AO1" s="263"/>
      <c r="AP1" s="263"/>
      <c r="AQ1" s="263"/>
      <c r="AR1" s="263"/>
      <c r="AS1" s="263"/>
      <c r="AT1" s="263"/>
      <c r="AU1" s="263"/>
      <c r="AV1" s="263"/>
      <c r="AW1" s="263"/>
      <c r="AX1" s="263"/>
      <c r="AY1" s="263"/>
      <c r="AZ1" s="263"/>
      <c r="BA1" s="263"/>
      <c r="BB1" s="263"/>
      <c r="BC1" s="263"/>
      <c r="BD1" s="263"/>
      <c r="BE1" s="263"/>
      <c r="BF1" s="266"/>
      <c r="BG1" s="5"/>
      <c r="BH1" s="267" t="s">
        <v>929</v>
      </c>
      <c r="BI1" s="268"/>
      <c r="BJ1" s="268"/>
      <c r="BK1" s="269"/>
      <c r="BL1" s="5"/>
      <c r="BM1" s="259" t="s">
        <v>930</v>
      </c>
      <c r="BN1" s="260"/>
      <c r="BO1" s="260"/>
      <c r="BP1" s="260"/>
      <c r="BQ1" s="260"/>
      <c r="BR1" s="260"/>
      <c r="BS1" s="261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2" t="s">
        <v>931</v>
      </c>
      <c r="AJ2" s="263"/>
      <c r="AK2" s="263"/>
      <c r="AL2" s="263"/>
      <c r="AM2" s="264"/>
      <c r="AN2" s="265"/>
      <c r="AO2" s="263"/>
      <c r="AP2" s="263"/>
      <c r="AQ2" s="266"/>
      <c r="AR2" s="6"/>
      <c r="AS2" s="262" t="s">
        <v>934</v>
      </c>
      <c r="AT2" s="263"/>
      <c r="AU2" s="263"/>
      <c r="AV2" s="263"/>
      <c r="AW2" s="263"/>
      <c r="AX2" s="263"/>
      <c r="AY2" s="266"/>
      <c r="AZ2" s="6"/>
      <c r="BA2" s="256" t="s">
        <v>935</v>
      </c>
      <c r="BB2" s="258"/>
      <c r="BC2" s="262" t="s">
        <v>932</v>
      </c>
      <c r="BD2" s="263"/>
      <c r="BE2" s="263"/>
      <c r="BF2" s="266"/>
      <c r="BG2" s="5"/>
      <c r="BH2" s="270"/>
      <c r="BI2" s="271"/>
      <c r="BJ2" s="271"/>
      <c r="BK2" s="272"/>
      <c r="BL2" s="5"/>
      <c r="BM2" s="273"/>
      <c r="BN2" s="274"/>
      <c r="BO2" s="274"/>
      <c r="BP2" s="274"/>
      <c r="BQ2" s="274"/>
      <c r="BR2" s="274"/>
      <c r="BS2" s="275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6" t="s">
        <v>936</v>
      </c>
      <c r="AJ3" s="258"/>
      <c r="AK3" s="256" t="s">
        <v>937</v>
      </c>
      <c r="AL3" s="257"/>
      <c r="AM3" s="278"/>
      <c r="AN3" s="279"/>
      <c r="AO3" s="257"/>
      <c r="AP3" s="257"/>
      <c r="AQ3" s="258"/>
      <c r="AR3" s="67"/>
      <c r="AS3" s="250" t="s">
        <v>943</v>
      </c>
      <c r="AT3" s="251"/>
      <c r="AU3" s="250" t="s">
        <v>944</v>
      </c>
      <c r="AV3" s="251"/>
      <c r="AW3" s="250" t="s">
        <v>945</v>
      </c>
      <c r="AX3" s="251"/>
      <c r="AY3" s="67" t="s">
        <v>946</v>
      </c>
      <c r="AZ3" s="67"/>
      <c r="BA3" s="276"/>
      <c r="BB3" s="277"/>
      <c r="BC3" s="256" t="s">
        <v>939</v>
      </c>
      <c r="BD3" s="257"/>
      <c r="BE3" s="257"/>
      <c r="BF3" s="258"/>
      <c r="BG3" s="66"/>
      <c r="BH3" s="270"/>
      <c r="BI3" s="271"/>
      <c r="BJ3" s="271"/>
      <c r="BK3" s="272"/>
      <c r="BL3" s="66"/>
      <c r="BM3" s="259" t="s">
        <v>947</v>
      </c>
      <c r="BN3" s="260"/>
      <c r="BO3" s="260"/>
      <c r="BP3" s="261"/>
      <c r="BQ3" s="259" t="s">
        <v>751</v>
      </c>
      <c r="BR3" s="260"/>
      <c r="BS3" s="261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19" t="s">
        <v>1283</v>
      </c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3"/>
        <v/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1288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1289</v>
      </c>
      <c r="N120" s="143" t="s">
        <v>1290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1291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1292</v>
      </c>
      <c r="BK120" s="19" t="s">
        <v>1293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1294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1295</v>
      </c>
      <c r="BK121" s="19" t="s">
        <v>1296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1294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1295</v>
      </c>
      <c r="BK122" s="19" t="s">
        <v>1296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1294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1295</v>
      </c>
      <c r="BK123" s="19" t="s">
        <v>1296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1295</v>
      </c>
      <c r="BK124" s="20" t="s">
        <v>1297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1298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1299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1300</v>
      </c>
      <c r="N126" s="143" t="s">
        <v>1301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1302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1303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</v>
      </c>
      <c r="B127" s="116"/>
      <c r="C127" s="9" t="str">
        <f>IF(BS_CONTROLE[[#This Row],[DATA]]="","",WEEKNUM(BS_CONTROLE[[#This Row],[DATA]]))</f>
        <v/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1304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Aderente</v>
      </c>
      <c r="BR127" s="22" t="str">
        <f>IF(OR(B127="",F127=""),"*",AY127/P127)</f>
        <v>*</v>
      </c>
      <c r="BS127" s="22" t="str">
        <f>IF(OR(B127="",F127=""),"*",BA127/Q127)</f>
        <v>*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1294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1305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1306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1294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/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1295</v>
      </c>
      <c r="BK133" s="19" t="s">
        <v>1307</v>
      </c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</v>
      </c>
      <c r="BR133" s="22">
        <f>IF(OR(B133="",F133=""),"*",AY133/P133)</f>
        <v>2</v>
      </c>
      <c r="BS133" s="22">
        <f>IF(OR(B133="",F133=""),"*",BA133/Q133)</f>
        <v>0</v>
      </c>
      <c r="BT133" s="8" t="str">
        <f t="shared" si="3"/>
        <v/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1308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1309</v>
      </c>
      <c r="N134" s="143" t="s">
        <v>1310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1311</v>
      </c>
      <c r="W134" s="119" t="s">
        <v>1312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1313</v>
      </c>
      <c r="BK134" s="19" t="s">
        <v>1313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1313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1289</v>
      </c>
      <c r="N137" s="119" t="s">
        <v>1290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1291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93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1294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1294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1294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1298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1300</v>
      </c>
      <c r="N143" s="119" t="s">
        <v>1301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1302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1304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</v>
      </c>
      <c r="B145" s="116"/>
      <c r="C145" s="9" t="str">
        <f>IF(BS_CONTROLE[[#This Row],[DATA]]="","",WEEKNUM(BS_CONTROLE[[#This Row],[DATA]]))</f>
        <v/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0.125</v>
      </c>
      <c r="Q145" s="119">
        <v>2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1294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3"/>
        <v/>
      </c>
    </row>
    <row r="146" spans="1:72">
      <c r="A146" s="149" t="str">
        <f t="shared" si="4"/>
        <v>MAURO TP-868)</v>
      </c>
      <c r="B146" s="116"/>
      <c r="C146" s="159" t="str">
        <f>IF(BS_CONTROLE[[#This Row],[DATA]]="","",WEEKNUM(BS_CONTROLE[[#This Row],[DATA]]))</f>
        <v/>
      </c>
      <c r="D146" s="165" t="s">
        <v>903</v>
      </c>
      <c r="E146" s="294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295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0.125</v>
      </c>
      <c r="Q146" s="119">
        <v>2</v>
      </c>
      <c r="R146" s="11" t="str">
        <f>IFERROR(_xlfn.XLOOKUP(F146, BS_ATIVIDADE[ATIVIDADE],BS_ATIVIDADE[UNIDADE] ), "*")</f>
        <v>Nº DE SOLDA</v>
      </c>
      <c r="S146" s="296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296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1294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297">
        <f>IF(BS_CONTROLE[[#This Row],[SUB]]=0, "-", BS_CONTROLE[[#This Row],[SUB]])</f>
        <v>73</v>
      </c>
      <c r="AP146" s="119">
        <f>BS_CONTROLE[[#This Row],[KM - Inicio]]</f>
        <v>55.246000000000002</v>
      </c>
      <c r="AQ146" s="297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29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29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1305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1306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1294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A7445939</v>
      </c>
      <c r="B150" s="116">
        <v>45939</v>
      </c>
      <c r="C150" s="9">
        <f>IF(BS_CONTROLE[[#This Row],[DATA]]="","",WEEKNUM(BS_CONTROLE[[#This Row],[DATA]]))</f>
        <v>41</v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1308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1309</v>
      </c>
      <c r="N150" s="119" t="s">
        <v>1310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1311</v>
      </c>
      <c r="W150" s="119" t="s">
        <v>1312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1314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1315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1316</v>
      </c>
      <c r="BK733" s="19" t="s">
        <v>1316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AK3:AQ3"/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32:BN730 BN96:BN115 BN129 BN117:BN119 BN126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32:BO730 BO110:BO115 BO129 BO117:BO119 BO126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C15" sqref="C15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1317</v>
      </c>
      <c r="D5" s="281"/>
      <c r="E5" s="281"/>
      <c r="F5" s="281"/>
      <c r="G5" s="281"/>
      <c r="H5" s="281"/>
      <c r="I5" s="281"/>
      <c r="J5" s="282"/>
      <c r="K5" s="283" t="s">
        <v>1318</v>
      </c>
      <c r="L5" s="284"/>
      <c r="M5" s="284"/>
      <c r="N5" s="284"/>
      <c r="O5" s="285" t="s">
        <v>1319</v>
      </c>
      <c r="P5" s="286"/>
    </row>
    <row r="6" spans="1:16" s="82" customFormat="1" ht="15" customHeight="1">
      <c r="A6" s="74" t="s">
        <v>1320</v>
      </c>
      <c r="B6" s="83" t="s">
        <v>1321</v>
      </c>
      <c r="C6" s="84" t="s">
        <v>968</v>
      </c>
      <c r="D6" s="85" t="s">
        <v>969</v>
      </c>
      <c r="E6" s="84" t="s">
        <v>1322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1323</v>
      </c>
      <c r="M6" s="88" t="s">
        <v>620</v>
      </c>
      <c r="N6" s="89" t="s">
        <v>963</v>
      </c>
      <c r="O6" s="90" t="s">
        <v>1006</v>
      </c>
      <c r="P6" s="152" t="s">
        <v>1324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 t="str">
        <f>IF(SP_NORTE!B127="","*",SP_NORTE!B127)</f>
        <v>*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 t="str">
        <f>IF(SP_NORTE!B145="","*",SP_NORTE!B145)</f>
        <v>*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0.125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 t="str">
        <f>IF(SP_NORTE!B146="","*",SP_NORTE!B146)</f>
        <v>*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0.125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1325</v>
      </c>
      <c r="V1" s="292"/>
      <c r="W1" s="292"/>
    </row>
    <row r="2" spans="1:23" s="93" customFormat="1">
      <c r="A2" s="96" t="s">
        <v>1326</v>
      </c>
      <c r="B2" s="96" t="s">
        <v>1321</v>
      </c>
      <c r="C2" s="96" t="s">
        <v>421</v>
      </c>
      <c r="D2" s="97" t="s">
        <v>968</v>
      </c>
      <c r="E2" s="97" t="s">
        <v>969</v>
      </c>
      <c r="F2" s="97" t="s">
        <v>1320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1327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 t="str">
        <f>IF(SP_NORTE!B127="","*",SP_NORTE!B127)</f>
        <v>*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 t="str">
        <f>IF(SP_NORTE!B145="","*",SP_NORTE!B145)</f>
        <v>*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0.125</v>
      </c>
      <c r="R141" s="205" t="str">
        <f>IF(SP_NORTE!Q145="","*",CONCATENATE(SP_NORTE!Q145," ",SP_NORTE!R145))</f>
        <v>2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>
        <f>IF(SP_NORTE!B150="","*",SP_NORTE!B150)</f>
        <v>45939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1328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1329</v>
      </c>
      <c r="C2" s="136" t="s">
        <v>953</v>
      </c>
      <c r="D2" s="84" t="s">
        <v>955</v>
      </c>
      <c r="E2" s="84" t="s">
        <v>1330</v>
      </c>
      <c r="F2" s="113" t="s">
        <v>1331</v>
      </c>
      <c r="G2" s="84" t="s">
        <v>1332</v>
      </c>
      <c r="H2" s="84" t="s">
        <v>1333</v>
      </c>
      <c r="I2" s="84" t="s">
        <v>1334</v>
      </c>
      <c r="J2" s="84" t="s">
        <v>1335</v>
      </c>
      <c r="K2" s="86" t="s">
        <v>1336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 t="str">
        <f>IF(SP_NORTE!B127="","*",SP_NORTE!B127)</f>
        <v>*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 t="str">
        <f>IF(SP_NORTE!B145="","*",SP_NORTE!B145)</f>
        <v>*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>
        <f>IF(SP_NORTE!B150="","*",SP_NORTE!B150)</f>
        <v>45939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2025-10-08T13:51:19Z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