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455" documentId="120_S{4F5750E5-6FE7-58E6-9AFF-44783FD1E583}" xr6:coauthVersionLast="47" xr6:coauthVersionMax="47" xr10:uidLastSave="{C9338269-98A0-4238-AD0B-D2C26A43C953}"/>
  <bookViews>
    <workbookView xWindow="-120" yWindow="-120" windowWidth="20730" windowHeight="11040" firstSheet="8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BC662" i="1" a="1"/>
  <c r="BC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<sst xmlns="http://schemas.openxmlformats.org/spreadsheetml/2006/main" count="14524" uniqueCount="2004">
  <si>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</si>
  <si>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</si>
  <si>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</si>
  <si>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</si>
  <si>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</si>
  <si>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</si>
  <si>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</si>
  <si>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</si>
  <si>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</si>
  <si>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</si>
  <si>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</si>
  <si>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</si>
  <si>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</si>
  <si>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</si>
  <si>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</si>
  <si>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</si>
  <si>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</si>
  <si>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</si>
  <si>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</si>
  <si>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</si>
  <si>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</si>
  <si>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</si>
  <si>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</si>
  <si>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</si>
  <si>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</si>
  <si>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</si>
  <si>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</si>
  <si>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</si>
  <si>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</si>
  <si>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</si>
  <si>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</si>
  <si>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</si>
  <si>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</si>
  <si>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</si>
  <si>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</si>
  <si>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</si>
  <si>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</si>
  <si>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</si>
  <si>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</si>
  <si>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</si>
  <si>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</si>
  <si>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</si>
  <si>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</si>
  <si>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</si>
  <si>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</si>
  <si>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</si>
  <si>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</si>
  <si>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</si>
  <si>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</si>
  <si>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</si>
  <si>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</si>
  <si>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</si>
  <si>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</si>
  <si>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</si>
  <si>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</si>
  <si>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</si>
  <si>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</si>
  <si>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</si>
  <si>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</si>
  <si>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</si>
  <si>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</si>
  <si>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</si>
  <si>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</si>
  <si>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</si>
  <si>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</si>
  <si>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</si>
  <si>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</si>
  <si>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</si>
  <si>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</si>
  <si>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</si>
  <si>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</si>
  <si>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</si>
  <si>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</si>
  <si>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</si>
  <si>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</si>
  <si>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</si>
  <si>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</si>
  <si>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</si>
  <si>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</si>
  <si>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</si>
  <si>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</si>
  <si>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</si>
  <si>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</si>
  <si>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</si>
  <si>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</si>
  <si>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</si>
  <si>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</si>
  <si>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</si>
  <si>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</si>
  <si>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</si>
  <si>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</si>
  <si>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</si>
  <si>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</si>
  <si>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</si>
  <si>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</si>
  <si>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</si>
  <si>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</si>
  <si>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</si>
  <si>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</si>
  <si>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</si>
  <si>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</si>
  <si>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</si>
  <si>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</si>
  <si>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</si>
  <si>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</si>
  <si>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</si>
  <si>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</si>
  <si>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</si>
  <si>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</si>
  <si>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</si>
  <si>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</si>
  <si>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</si>
  <si>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</si>
  <si>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</si>
  <si>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</si>
  <si>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</si>
  <si>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</si>
  <si>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</si>
  <si>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</si>
  <si>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</si>
  <si>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</si>
  <si>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</si>
  <si>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</si>
  <si>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</si>
  <si>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</si>
  <si>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</si>
  <si>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</si>
  <si>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</si>
  <si>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</si>
  <si>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</si>
  <si>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</si>
  <si>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</si>
  <si>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</si>
  <si>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</si>
  <si>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</si>
  <si>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</si>
  <si>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</si>
  <si>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</si>
  <si>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</si>
  <si>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</si>
  <si>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</si>
  <si>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</si>
  <si>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</si>
  <si>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</si>
  <si>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</si>
  <si>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</si>
  <si>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</si>
  <si>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</si>
  <si>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</si>
  <si>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</si>
  <si>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</si>
  <si>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</si>
  <si>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</si>
  <si>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</si>
  <si>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</si>
  <si>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</si>
  <si>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</si>
  <si>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</si>
  <si>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</si>
  <si>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</si>
  <si>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</si>
  <si>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</si>
  <si>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</si>
  <si>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</si>
  <si>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</si>
  <si>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</si>
  <si>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</si>
  <si>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</si>
  <si>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</si>
  <si>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</si>
  <si>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</si>
  <si>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</si>
  <si>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</si>
  <si>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</si>
  <si>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</si>
  <si>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</si>
  <si>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</si>
  <si>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</si>
  <si>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</si>
  <si>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</si>
  <si>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</si>
  <si>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</si>
  <si>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</si>
  <si>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</si>
  <si>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</si>
  <si>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</si>
  <si>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</si>
  <si>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</si>
  <si>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</si>
  <si>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</si>
  <si>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</si>
  <si>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</si>
  <si>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</si>
  <si>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</si>
  <si>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</si>
  <si>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</si>
  <si>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</si>
  <si>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</si>
  <si>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</si>
  <si>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</si>
  <si>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</si>
  <si>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</si>
  <si>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</si>
  <si>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</si>
  <si>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</si>
  <si>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</si>
  <si>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</si>
  <si>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</si>
  <si>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</si>
  <si>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</si>
  <si>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</si>
  <si>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</si>
  <si>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</si>
  <si>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</si>
  <si>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</si>
  <si>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</si>
  <si>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</si>
  <si>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</si>
  <si>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</si>
  <si>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</si>
  <si>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</si>
  <si>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</si>
  <si>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</si>
  <si>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</si>
  <si>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</si>
  <si>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</si>
  <si>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</si>
  <si>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</si>
  <si>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</si>
  <si>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</si>
  <si>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</si>
  <si>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</si>
  <si>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</si>
  <si>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</si>
  <si>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</si>
  <si>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</si>
  <si>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</si>
  <si>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</si>
  <si>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</si>
  <si>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</si>
  <si>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</si>
  <si>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</si>
  <si>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</si>
  <si>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</si>
  <si>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</si>
  <si>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</si>
  <si>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</si>
  <si>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</si>
  <si>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</si>
  <si>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</si>
  <si>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</si>
  <si>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</si>
  <si>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</si>
  <si>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</si>
  <si>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</si>
  <si>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</si>
  <si>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</si>
  <si>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</si>
  <si>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</si>
  <si>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</si>
  <si>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</si>
  <si>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</si>
  <si>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</si>
  <si>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</si>
  <si>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</si>
  <si>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</si>
  <si>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</si>
  <si>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</si>
  <si>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</si>
  <si>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</si>
  <si>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</si>
  <si>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</si>
  <si>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</si>
  <si>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</si>
  <si>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</si>
  <si>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</si>
  <si>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</si>
  <si>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</si>
  <si>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</si>
  <si>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</si>
  <si>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</si>
  <si>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</si>
  <si>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</si>
  <si>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</si>
  <si>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</si>
  <si>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</si>
  <si>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</si>
  <si>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</si>
  <si>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</si>
  <si>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</si>
  <si>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</si>
  <si>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</si>
  <si>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</si>
  <si>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</si>
  <si>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</si>
  <si>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</si>
  <si>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</si>
  <si>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</si>
  <si>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</si>
  <si>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</si>
  <si>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</si>
  <si>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</si>
  <si>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</si>
  <si>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</si>
  <si>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</si>
  <si>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</si>
  <si>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</si>
  <si>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</si>
  <si>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</si>
  <si>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</si>
  <si>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</si>
  <si>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</si>
  <si>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</si>
  <si>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</si>
  <si>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</si>
  <si>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</si>
  <si>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</si>
  <si>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</si>
  <si>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</si>
  <si>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</si>
  <si>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</si>
  <si>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</si>
  <si>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</si>
  <si>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</si>
  <si>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</si>
  <si>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</si>
  <si>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</si>
  <si>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</si>
  <si>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</si>
  <si>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</si>
  <si>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</si>
  <si>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</si>
  <si>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</si>
  <si>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</si>
  <si>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</si>
  <si>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</si>
  <si>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</si>
  <si>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</si>
  <si>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</si>
  <si>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</si>
  <si>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</si>
  <si>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</si>
  <si>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</si>
  <si>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</si>
  <si>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</si>
  <si>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</si>
  <si>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</si>
  <si>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</si>
  <si>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</si>
  <si>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</si>
  <si>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</si>
  <si>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</si>
  <si>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</si>
  <si>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</si>
  <si>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</si>
  <si>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</si>
  <si>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</si>
  <si>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</si>
  <si>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</si>
  <si>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</si>
  <si>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</si>
  <si>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</si>
  <si>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</si>
  <si>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</si>
  <si>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</si>
  <si>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</si>
  <si>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</si>
  <si>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</si>
  <si>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</si>
  <si>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</si>
  <si>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</si>
  <si>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</si>
  <si>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</si>
  <si>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</si>
  <si>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</si>
  <si>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</si>
  <si>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</si>
  <si>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</si>
  <si>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</si>
  <si>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</si>
  <si>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</si>
  <si>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</si>
  <si>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</si>
  <si>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</si>
  <si>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</si>
  <si>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</si>
  <si>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</si>
  <si>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</si>
  <si>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</si>
  <si>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</si>
  <si>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</si>
  <si>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</si>
  <si>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</si>
  <si>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</si>
  <si>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</si>
  <si>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</si>
  <si>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</si>
  <si>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</si>
  <si>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</si>
  <si>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</si>
  <si>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</si>
  <si>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</si>
  <si>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</si>
  <si>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</si>
  <si>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</si>
  <si>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</si>
  <si>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</si>
  <si>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</si>
  <si>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</si>
  <si>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</si>
  <si>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</si>
  <si>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</si>
  <si>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</si>
  <si>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</si>
  <si>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</si>
  <si>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</si>
  <si>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</si>
  <si>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</si>
  <si>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</si>
  <si>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</si>
  <si>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</si>
  <si>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</si>
  <si>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</si>
  <si>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</si>
  <si>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</si>
  <si>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</si>
  <si>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</si>
  <si>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</si>
  <si>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</si>
  <si>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</si>
  <si>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</si>
  <si>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</si>
  <si>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</si>
  <si>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</si>
  <si>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</si>
  <si>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</si>
  <si>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</si>
  <si>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</si>
  <si>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</si>
  <si>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</si>
  <si>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</si>
  <si>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</si>
  <si>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</si>
  <si>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</si>
  <si>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</si>
  <si>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</si>
  <si>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</si>
  <si>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</si>
  <si>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</si>
  <si>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</si>
  <si>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</si>
  <si>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</si>
  <si>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</si>
  <si>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</si>
  <si>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</si>
  <si>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</si>
  <si>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</si>
  <si>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</si>
  <si>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</si>
  <si>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</si>
  <si>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</si>
  <si>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</si>
  <si>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</si>
  <si>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</si>
  <si>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</si>
  <si>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</si>
  <si>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</si>
  <si>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</si>
  <si>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</si>
  <si>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</si>
  <si>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</si>
  <si>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</si>
  <si>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</si>
  <si>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</si>
  <si>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</si>
  <si>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</si>
  <si>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</si>
  <si>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</si>
  <si>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</si>
  <si>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</si>
  <si>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</si>
  <si>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</si>
  <si>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</si>
  <si>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</si>
  <si>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</si>
  <si>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</si>
  <si>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</si>
  <si>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</si>
  <si>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</si>
  <si>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</si>
  <si>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</si>
  <si>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</si>
  <si>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</si>
  <si>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</si>
  <si>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</si>
  <si>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</si>
  <si>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</si>
  <si>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</si>
  <si>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</si>
  <si>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</si>
  <si>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</si>
  <si>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</si>
  <si>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</si>
  <si>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</si>
  <si>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</si>
  <si>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</si>
  <si>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</si>
  <si>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</si>
  <si>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</si>
  <si>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</si>
  <si>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</si>
  <si>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</si>
  <si>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</si>
  <si>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</si>
  <si>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</si>
  <si>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</si>
  <si>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</si>
  <si>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</si>
  <si>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</si>
  <si>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</si>
  <si>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</si>
  <si>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</si>
  <si>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</si>
  <si>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</si>
  <si>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</si>
  <si>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</si>
  <si>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</si>
  <si>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</si>
  <si>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</si>
  <si>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</si>
  <si>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</si>
  <si>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</si>
  <si>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</si>
  <si>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</si>
  <si>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</si>
  <si>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</si>
  <si>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</si>
  <si>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</si>
  <si>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</si>
  <si>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</si>
  <si>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</si>
  <si>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</si>
  <si>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</si>
  <si>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</si>
  <si>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</si>
  <si>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</si>
  <si>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</si>
  <si>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</si>
  <si>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</si>
  <si>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</si>
  <si>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</si>
  <si>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</si>
  <si>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</si>
  <si>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</si>
  <si>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</si>
  <si>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</si>
  <si>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</si>
  <si>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</si>
  <si>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</si>
  <si>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</si>
  <si>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</si>
  <si>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</si>
  <si>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</si>
  <si>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</si>
  <si>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</si>
  <si>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</si>
  <si>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</si>
  <si>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</si>
  <si>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</si>
  <si>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</si>
  <si>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</si>
  <si>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</si>
  <si>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</si>
  <si>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</si>
  <si>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</si>
  <si>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</si>
  <si>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</si>
  <si>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</si>
  <si>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</si>
  <si>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</si>
  <si>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</si>
  <si>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</si>
  <si>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</si>
  <si>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</si>
  <si>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</si>
  <si>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</si>
  <si>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</si>
  <si>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</si>
  <si>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</si>
  <si>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</si>
  <si>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</si>
  <si>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</si>
  <si>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</si>
  <si>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</si>
  <si>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</si>
  <si>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</si>
  <si>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</si>
  <si>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</si>
  <si>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</si>
  <si>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</si>
  <si>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</si>
  <si>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</si>
  <si>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</si>
  <si>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</si>
  <si>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</si>
  <si>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</si>
  <si>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</si>
  <si>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</si>
  <si>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</si>
  <si>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</si>
  <si>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</si>
  <si>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</si>
  <si>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</si>
  <si>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</si>
  <si>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</si>
  <si>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</si>
  <si>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</si>
  <si>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</si>
  <si>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</si>
  <si>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</si>
  <si>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</si>
  <si>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</si>
  <si>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</si>
  <si>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</si>
  <si>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</si>
  <si>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</si>
  <si>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</si>
  <si>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</si>
  <si>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</si>
  <si>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</si>
  <si>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</si>
  <si>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</si>
  <si>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</si>
  <si>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</si>
  <si>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</si>
  <si>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</si>
  <si>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</si>
  <si>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</si>
  <si>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</si>
  <si>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</si>
  <si>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</si>
  <si>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</si>
  <si>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</si>
  <si>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</si>
  <si>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</si>
  <si>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</si>
  <si>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</si>
  <si>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</si>
  <si>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</si>
  <si>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</si>
  <si>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</si>
  <si>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</si>
  <si>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</si>
  <si>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</si>
  <si>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</si>
  <si>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</si>
  <si>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</si>
  <si>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</si>
  <si>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</si>
  <si>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</si>
  <si>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</si>
  <si>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</si>
  <si>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</si>
  <si>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</si>
  <si>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</si>
  <si>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</si>
  <si>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</si>
  <si>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</si>
  <si>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</si>
  <si>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</si>
  <si>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</si>
  <si>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</si>
  <si>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</si>
  <si>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</si>
  <si>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</si>
  <si>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</si>
  <si>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</si>
  <si>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</si>
  <si>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</si>
  <si>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</si>
  <si>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</si>
  <si>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</si>
  <si>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</si>
  <si>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</si>
  <si>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</si>
  <si>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</si>
  <si>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</si>
  <si>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</si>
  <si>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</si>
  <si>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</si>
  <si>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</si>
  <si>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</si>
  <si>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</si>
  <si>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</si>
  <si>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</si>
  <si>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</si>
  <si>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</si>
  <si>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</si>
  <si>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</si>
  <si>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</si>
  <si>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</si>
  <si>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</si>
  <si>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</si>
  <si>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</si>
  <si>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</si>
  <si>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</si>
  <si>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</si>
  <si>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</si>
  <si>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</si>
  <si>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</si>
  <si>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</si>
  <si>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</si>
  <si>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</si>
  <si>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</si>
  <si>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</si>
  <si>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</si>
  <si>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</si>
  <si>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</si>
  <si>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</si>
  <si>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</si>
  <si>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</si>
  <si>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</si>
  <si>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</si>
  <si>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</si>
  <si>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</si>
  <si>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</si>
  <si>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</si>
  <si>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</si>
  <si>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</si>
  <si>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</si>
  <si>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</si>
  <si>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</si>
  <si>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</si>
  <si>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</si>
  <si>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</si>
  <si>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</si>
  <si>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</si>
  <si>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</si>
  <si>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</si>
  <si>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</si>
  <si>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</si>
  <si>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</si>
  <si>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</si>
  <si>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</si>
  <si>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</si>
  <si>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</si>
  <si>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</si>
  <si>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</si>
  <si>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</si>
  <si>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</si>
  <si>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</si>
  <si>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</si>
  <si>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</si>
  <si>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</si>
  <si>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</si>
  <si>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</si>
  <si>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</si>
  <si>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</si>
  <si>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</si>
  <si>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</si>
  <si>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</si>
  <si>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</si>
  <si>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</si>
  <si>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</si>
  <si>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</si>
  <si>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</si>
  <si>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</si>
  <si>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</si>
  <si>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</si>
  <si>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</si>
  <si>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</si>
  <si>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</si>
  <si>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</si>
  <si>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</si>
  <si>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</si>
  <si>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</si>
  <si>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</si>
  <si>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</si>
  <si>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</si>
  <si>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</si>
  <si>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</si>
  <si>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</si>
  <si>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</si>
  <si>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</si>
  <si>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</si>
  <si>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</si>
  <si>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</si>
  <si>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</si>
  <si>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</si>
  <si>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</si>
  <si>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</si>
  <si>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</si>
  <si>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</si>
  <si>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</si>
  <si>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</si>
  <si>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</si>
  <si>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</si>
  <si>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</si>
  <si>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</si>
  <si>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</si>
  <si>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</si>
  <si>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</si>
  <si>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</si>
  <si>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</si>
  <si>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</si>
  <si>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</si>
  <si>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</si>
  <si>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</si>
  <si>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</si>
  <si>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</si>
  <si>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</si>
  <si>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</si>
  <si>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</si>
  <si>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</si>
  <si>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</si>
  <si>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</si>
  <si>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</si>
  <si>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</si>
  <si>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</si>
  <si>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</si>
  <si>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</si>
  <si>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</si>
  <si>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</si>
  <si>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</si>
  <si>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</si>
  <si>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</si>
  <si>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</si>
  <si>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</si>
  <si>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</si>
  <si>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</si>
  <si>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</si>
  <si>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</si>
  <si>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</si>
  <si>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</si>
  <si>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</si>
  <si>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</si>
  <si>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</si>
  <si>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</si>
  <si>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</si>
  <si>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</si>
  <si>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</si>
  <si>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</si>
  <si>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</si>
  <si>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</si>
  <si>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</si>
  <si>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</si>
  <si>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</si>
  <si>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</si>
  <si>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</si>
  <si>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</si>
  <si>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</si>
  <si>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</si>
  <si>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</si>
  <si>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</si>
  <si>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</si>
  <si>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</si>
  <si>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</si>
  <si>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</si>
  <si>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</si>
  <si>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</si>
  <si>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</si>
  <si>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</si>
  <si>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</si>
  <si>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</si>
  <si>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</si>
  <si>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</si>
  <si>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</si>
  <si>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</si>
  <si>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</si>
  <si>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</si>
  <si>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</si>
  <si>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</si>
  <si>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</si>
  <si>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</si>
  <si>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</si>
  <si>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</si>
  <si>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</si>
  <si>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</si>
  <si>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</si>
  <si>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</si>
  <si>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</si>
  <si>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</si>
  <si>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</si>
  <si>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</si>
  <si>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</si>
  <si>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</si>
  <si>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</si>
  <si>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</si>
  <si>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</si>
  <si>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</si>
  <si>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</si>
  <si>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</si>
  <si>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</si>
  <si>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</si>
  <si>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</si>
  <si>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</si>
  <si>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</si>
  <si>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</si>
  <si>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</si>
  <si>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</si>
  <si>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</si>
  <si>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</si>
  <si>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</si>
  <si>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</si>
  <si>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</si>
  <si>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</si>
  <si>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</si>
  <si>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</si>
  <si>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</si>
  <si>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</si>
  <si>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</si>
  <si>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</si>
  <si>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</si>
  <si>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</si>
  <si>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</si>
  <si>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</si>
  <si>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</si>
  <si>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</si>
  <si>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</si>
  <si>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</si>
  <si>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</si>
  <si>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</si>
  <si>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</si>
  <si>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</si>
  <si>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</si>
  <si>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</si>
  <si>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</si>
  <si>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</si>
  <si>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</si>
  <si>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</si>
  <si>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</si>
  <si>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</si>
  <si>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</si>
  <si>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</si>
  <si>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</si>
  <si>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</si>
  <si>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</si>
  <si>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</si>
  <si>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</si>
  <si>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</si>
  <si>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</si>
  <si>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</si>
  <si>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</si>
  <si>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</si>
  <si>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</si>
  <si>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</si>
  <si>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</si>
  <si>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</si>
  <si>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</si>
  <si>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</si>
  <si>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</si>
  <si>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</si>
  <si>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</si>
  <si>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</si>
  <si>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</si>
  <si>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</si>
  <si>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</si>
  <si>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</si>
  <si>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</si>
  <si>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</si>
  <si>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</si>
  <si>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</si>
  <si>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</si>
  <si>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</si>
  <si>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</si>
  <si>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</si>
  <si>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</si>
  <si>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</si>
  <si>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</si>
  <si>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</si>
  <si>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</si>
  <si>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</si>
  <si>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</si>
  <si>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</si>
  <si>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</si>
  <si>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</si>
  <si>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</si>
  <si>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</si>
  <si>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</si>
  <si>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</si>
  <si>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</si>
  <si>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</si>
  <si>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</si>
  <si>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</si>
  <si>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</si>
  <si>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</si>
  <si>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</si>
  <si>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</si>
  <si>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</si>
  <si>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</si>
  <si>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</si>
  <si>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</si>
  <si>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</si>
  <si>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</si>
  <si>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</si>
  <si>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</si>
  <si>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</si>
  <si>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</si>
  <si>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</si>
  <si>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</si>
  <si>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</si>
  <si>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</si>
  <si>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</si>
  <si>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</si>
  <si>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</si>
  <si>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</si>
  <si>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</si>
  <si>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</si>
  <si>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</si>
  <si>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</si>
  <si>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</si>
  <si>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</si>
  <si>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</si>
  <si>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</si>
  <si>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</si>
  <si>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</si>
  <si>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</si>
  <si>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</si>
  <si>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</si>
  <si>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</si>
  <si>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</si>
  <si>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</si>
  <si>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</si>
  <si>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</si>
  <si>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</si>
  <si>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</si>
  <si>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</si>
  <si>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</si>
  <si>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</si>
  <si>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</si>
  <si>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</si>
  <si>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</si>
  <si>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</si>
  <si>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</si>
  <si>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</si>
  <si>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</si>
  <si>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</si>
  <si>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</si>
  <si>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</si>
  <si>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</si>
  <si>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</si>
  <si>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</si>
  <si>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</si>
  <si>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</si>
  <si>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</si>
  <si>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</si>
  <si>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</si>
  <si>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</si>
  <si>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</si>
  <si>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</si>
  <si>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</si>
  <si>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</si>
  <si>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</si>
  <si>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</si>
  <si>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</si>
  <si>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</si>
  <si>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</si>
  <si>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</si>
  <si>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</si>
  <si>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</si>
  <si>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</si>
  <si>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</si>
  <si>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</si>
  <si>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</si>
  <si>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</si>
  <si>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</si>
  <si>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</si>
  <si>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</si>
  <si>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</si>
  <si>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</si>
  <si>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</si>
  <si>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</si>
  <si>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</si>
  <si>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</si>
  <si>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</si>
  <si>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</si>
  <si>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</si>
  <si>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</si>
  <si>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</si>
  <si>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</si>
  <si>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</si>
  <si>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</si>
  <si>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</si>
  <si>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</si>
  <si>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</si>
  <si>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</si>
  <si>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</si>
  <si>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</si>
  <si>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</si>
  <si>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</si>
  <si>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</si>
  <si>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</si>
  <si>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</si>
  <si>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</si>
  <si>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</si>
  <si>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</si>
  <si>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</si>
  <si>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</si>
  <si>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</si>
  <si>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</si>
  <si>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</si>
  <si>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</si>
  <si>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</si>
  <si>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</si>
  <si>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</si>
  <si>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</si>
  <si>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</si>
  <si>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</si>
  <si>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</si>
  <si>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</si>
  <si>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</si>
  <si>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</si>
  <si>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</si>
  <si>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</si>
  <si>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</si>
  <si>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</si>
  <si>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</si>
  <si>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</si>
  <si>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</si>
  <si>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</si>
  <si>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</si>
  <si>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</si>
  <si>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</si>
  <si>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</si>
  <si>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</si>
  <si>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</si>
  <si>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</si>
  <si>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</si>
  <si>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</si>
  <si>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</si>
  <si>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</si>
  <si>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</si>
  <si>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</si>
  <si>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</si>
  <si>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</si>
  <si>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</si>
  <si>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</si>
  <si>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</si>
  <si>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</si>
  <si>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</si>
  <si>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</si>
  <si>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</si>
  <si>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</si>
  <si>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</si>
  <si>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</si>
  <si>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</si>
  <si>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</si>
  <si>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</si>
  <si>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</si>
  <si>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</si>
  <si>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</si>
  <si>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</si>
  <si>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</si>
  <si>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</si>
  <si>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</si>
  <si>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</si>
  <si>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</si>
  <si>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</si>
  <si>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</si>
  <si>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</si>
  <si>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</si>
  <si>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</si>
  <si>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</si>
  <si>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</si>
  <si>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</si>
  <si>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</si>
  <si>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</si>
  <si>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</si>
  <si>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</si>
  <si>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</si>
  <si>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</si>
  <si>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</si>
  <si>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</si>
  <si>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</si>
  <si>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</si>
  <si>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</si>
  <si>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</si>
  <si>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</si>
  <si>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</si>
  <si>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</si>
  <si>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</si>
  <si>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</si>
  <si>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</si>
  <si>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</si>
  <si>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</si>
  <si>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</si>
  <si>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</si>
  <si>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</si>
  <si>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</si>
  <si>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</si>
  <si>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</si>
  <si>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</si>
  <si>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</si>
  <si>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</si>
  <si>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</si>
  <si>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</si>
  <si>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</si>
  <si>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</si>
  <si>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</si>
  <si>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</si>
  <si>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</si>
  <si>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</si>
  <si>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</si>
  <si>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</si>
  <si>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</si>
  <si>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</si>
  <si>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</si>
  <si>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</si>
  <si>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</si>
  <si>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</si>
  <si>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</si>
  <si>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</si>
  <si>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</si>
  <si>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</si>
  <si>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</si>
  <si>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</si>
  <si>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</si>
  <si>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</si>
  <si>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</si>
  <si>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</si>
  <si>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</si>
  <si>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</si>
  <si>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</si>
  <si>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</si>
  <si>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</si>
  <si>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</si>
  <si>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</si>
  <si>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</si>
  <si>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</si>
  <si>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</si>
  <si>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</si>
  <si>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</si>
  <si>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</si>
  <si>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</si>
  <si>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</si>
  <si>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</si>
  <si>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</si>
  <si>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</si>
  <si>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</si>
  <si>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</si>
  <si>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</si>
  <si>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</si>
  <si>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</si>
  <si>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</si>
  <si>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</si>
  <si>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</si>
  <si>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</si>
  <si>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</si>
  <si>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</si>
  <si>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</si>
  <si>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</si>
  <si>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</si>
  <si>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</si>
  <si>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</si>
  <si>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</si>
  <si>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</si>
  <si>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</si>
  <si>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</si>
  <si>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</si>
  <si>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</si>
  <si>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</si>
  <si>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</si>
  <si>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</si>
  <si>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</si>
  <si>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</si>
  <si>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</si>
  <si>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</si>
  <si>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</si>
  <si>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</si>
  <si>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</si>
  <si>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</si>
  <si>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</si>
  <si>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</si>
  <si>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</si>
  <si>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</si>
  <si>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</si>
  <si>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</si>
  <si>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</si>
  <si>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</si>
  <si>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</si>
  <si>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</si>
  <si>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</si>
  <si>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</si>
  <si>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</si>
  <si>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</si>
  <si>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</si>
  <si>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</si>
  <si>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</si>
  <si>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</si>
  <si>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</si>
  <si>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</si>
  <si>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</si>
  <si>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</si>
  <si>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</si>
  <si>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</si>
  <si>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</si>
  <si>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</si>
  <si>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</si>
  <si>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</si>
  <si>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</si>
  <si>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</si>
  <si>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</si>
  <si>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</si>
  <si>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</si>
  <si>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</si>
  <si>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</si>
  <si>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</si>
  <si>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</si>
  <si>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</si>
  <si>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</si>
  <si>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</si>
  <si>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</si>
  <si>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</si>
  <si>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</si>
  <si>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</si>
  <si>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</si>
  <si>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</si>
  <si>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</si>
  <si>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</si>
  <si>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</si>
  <si>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</si>
  <si>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</si>
  <si>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</si>
  <si>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</si>
  <si>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</si>
  <si>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</si>
  <si>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</si>
  <si>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</si>
  <si>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</si>
  <si>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</si>
  <si>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</si>
  <si>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</si>
  <si>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</si>
  <si>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</si>
  <si>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</si>
  <si>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</si>
  <si>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</si>
  <si>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</si>
  <si>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</si>
  <si>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</si>
  <si>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</si>
  <si>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</si>
  <si>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</si>
  <si>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</si>
  <si>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</si>
  <si>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</si>
  <si>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</si>
  <si>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</si>
  <si>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</si>
  <si>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</si>
  <si>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</si>
  <si>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</si>
  <si>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</si>
  <si>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</si>
  <si>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</si>
  <si>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</si>
  <si>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</si>
  <si>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</si>
  <si>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</si>
  <si>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</si>
  <si>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</si>
  <si>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</si>
  <si>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</si>
  <si>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</si>
  <si>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</si>
  <si>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</si>
  <si>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</si>
  <si>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</si>
  <si>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</si>
  <si>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</si>
  <si>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</si>
  <si>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</si>
  <si>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</si>
  <si>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</si>
  <si>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</si>
  <si>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</si>
  <si>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</si>
  <si>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</si>
  <si>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</si>
  <si>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</si>
  <si>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</si>
  <si>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</si>
  <si>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</si>
  <si>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</si>
  <si>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</si>
  <si>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</si>
  <si>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</si>
  <si>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</si>
  <si>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</si>
  <si>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</si>
  <si>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</si>
  <si>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</si>
  <si>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</si>
  <si>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</si>
  <si>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</si>
  <si>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</si>
  <si>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</si>
  <si>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</si>
  <si>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</si>
  <si>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</si>
  <si>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</si>
  <si>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</si>
  <si>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</si>
  <si>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</si>
  <si>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</si>
  <si>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</si>
  <si>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</si>
  <si>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</si>
  <si>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</si>
  <si>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</si>
  <si>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</si>
  <si>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</si>
  <si>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</si>
  <si>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</si>
  <si>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</si>
  <si>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</si>
  <si>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</si>
  <si>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</si>
  <si>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</si>
  <si>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</si>
  <si>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</si>
  <si>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</si>
  <si>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</si>
  <si>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</si>
  <si>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</si>
  <si>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</si>
  <si>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</si>
  <si>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</si>
  <si>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</si>
  <si>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</si>
  <si>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</si>
  <si>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</si>
  <si>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</si>
  <si>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</si>
  <si>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</si>
  <si>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</si>
  <si>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</si>
  <si>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</si>
  <si>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</si>
  <si>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</si>
  <si>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</si>
  <si>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</si>
  <si>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</si>
  <si>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</si>
  <si>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</si>
  <si>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</si>
  <si>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</si>
  <si>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</si>
  <si>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</si>
  <si>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</si>
  <si>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</si>
  <si>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</si>
  <si>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</si>
  <si>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</si>
  <si>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</si>
  <si>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</si>
  <si>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</si>
  <si>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</si>
  <si>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</si>
  <si>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</si>
  <si>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</si>
  <si>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</si>
  <si>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</si>
  <si>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</si>
  <si>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</si>
  <si>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</si>
  <si>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</si>
  <si>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</si>
  <si>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</si>
  <si>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</si>
  <si>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</si>
  <si>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</si>
  <si>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</si>
  <si>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</si>
  <si>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</si>
  <si>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</si>
  <si>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</si>
  <si>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</si>
  <si>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</si>
  <si>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</si>
  <si>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</si>
  <si>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</si>
  <si>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</si>
  <si>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</si>
  <si>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</si>
  <si>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</si>
  <si>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</si>
  <si>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</si>
  <si>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</si>
  <si>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</si>
  <si>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</si>
  <si>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</si>
  <si>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</si>
  <si>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</si>
  <si>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</si>
  <si>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</si>
  <si>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</si>
  <si>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</si>
  <si>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</si>
  <si>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</si>
  <si>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</si>
  <si>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</si>
  <si>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</si>
  <si>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</si>
  <si>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</si>
  <si>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</si>
  <si>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</si>
  <si>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</si>
  <si>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</si>
  <si>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</si>
  <si>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</si>
  <si>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</si>
  <si>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</si>
  <si>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</si>
  <si>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</si>
  <si>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</si>
  <si>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</si>
  <si>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</si>
  <si>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</si>
  <si>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</si>
  <si>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</si>
  <si>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</si>
  <si>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</si>
  <si>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</si>
  <si>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</si>
  <si>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</si>
  <si>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</si>
  <si>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</si>
  <si>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</si>
  <si>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</si>
  <si>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</si>
  <si>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</si>
  <si>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</si>
  <si>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</si>
  <si>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</si>
  <si>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</si>
  <si>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</si>
  <si>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</si>
  <si>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</si>
  <si>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</si>
  <si>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</si>
  <si>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</si>
  <si>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</si>
  <si>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</si>
  <si>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</si>
  <si>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</si>
  <si>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</si>
  <si>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</si>
  <si>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</si>
  <si>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</si>
  <si>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</si>
  <si>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</si>
  <si>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</si>
  <si>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</si>
  <si>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</si>
  <si>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</si>
  <si>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</si>
  <si>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</si>
  <si>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</si>
  <si>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</si>
  <si>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</si>
  <si>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</si>
  <si>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</si>
  <si>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</si>
  <si>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</si>
  <si>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</si>
  <si>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</si>
  <si>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</si>
  <si>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</si>
  <si>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</si>
  <si>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</si>
  <si>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</si>
  <si>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</si>
  <si>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</si>
  <si>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</si>
  <si>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</si>
  <si>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</si>
  <si>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</si>
  <si>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</si>
  <si>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</si>
  <si>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</si>
  <si>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</si>
  <si>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</si>
  <si>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</si>
  <si>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</si>
  <si>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</si>
  <si>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</si>
  <si>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</si>
  <si>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</si>
  <si>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</si>
  <si>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</si>
  <si>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</si>
  <si>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</si>
  <si>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</si>
  <si>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</si>
  <si>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</si>
  <si>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</si>
  <si>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</si>
  <si>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</si>
  <si>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</si>
  <si>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</si>
  <si>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</si>
  <si>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</si>
  <si>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</si>
  <si>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</si>
  <si>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</si>
  <si>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</si>
  <si>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</si>
  <si>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</si>
  <si>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</si>
  <si>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</si>
  <si>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</si>
  <si>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</si>
  <si>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</si>
  <si>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</si>
  <si>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</si>
  <si>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</si>
  <si>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</si>
  <si>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</si>
  <si>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</si>
  <si>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</si>
  <si>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</si>
  <si>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</si>
  <si>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</si>
  <si>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</si>
  <si>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</si>
  <si>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</si>
  <si>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</si>
  <si>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</si>
  <si>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</si>
  <si>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</si>
  <si>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</si>
  <si>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</si>
  <si>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</si>
  <si>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</si>
  <si>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</si>
  <si>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</si>
  <si>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</si>
  <si>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</si>
  <si>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</si>
  <si>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</si>
  <si>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</si>
  <si>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</si>
  <si>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</si>
  <si>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</si>
  <si>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</si>
  <si>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</si>
  <si>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</si>
  <si>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</si>
  <si>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</si>
  <si>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</si>
  <si>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</si>
  <si>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</si>
  <si>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</si>
  <si>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</si>
  <si>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</si>
  <si>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</si>
  <si>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</si>
  <si>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</si>
  <si>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</si>
  <si>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</si>
  <si>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</si>
  <si>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</si>
  <si>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</si>
  <si>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</si>
  <si>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</si>
  <si>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</si>
  <si>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</si>
  <si>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</si>
  <si>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</si>
  <si>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</si>
  <si>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</si>
  <si>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</si>
  <si>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</si>
  <si>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</si>
  <si>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</si>
  <si>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</si>
  <si>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</si>
  <si>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</si>
  <si>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</si>
  <si>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</si>
  <si>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</si>
  <si>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</si>
  <si>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</si>
  <si>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</si>
  <si>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</si>
  <si>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</si>
  <si>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</si>
  <si>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</si>
  <si>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</si>
  <si>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</si>
  <si>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</si>
  <si>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</si>
  <si>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</si>
  <si>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</si>
  <si>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</si>
  <si>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</si>
  <si>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</si>
  <si>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</si>
  <si>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</si>
  <si>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</si>
  <si>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</si>
  <si>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</si>
  <si>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</si>
  <si>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</si>
  <si>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</si>
  <si>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</si>
  <si>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</si>
  <si>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</si>
  <si>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</si>
  <si>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</si>
  <si>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</si>
  <si>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</si>
  <si>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</si>
  <si>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</si>
  <si>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</si>
  <si>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</si>
  <si>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</si>
  <si>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</si>
  <si>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</si>
  <si>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</si>
  <si>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</si>
  <si>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</si>
  <si>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</si>
  <si>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</si>
  <si>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</si>
  <si>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</si>
  <si>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</si>
  <si>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</si>
  <si>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</si>
  <si>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</si>
  <si>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</si>
  <si>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</si>
  <si>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</si>
  <si>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</si>
  <si>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</si>
  <si>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</si>
  <si>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</si>
  <si>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</si>
  <si>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</si>
  <si>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</si>
  <si>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</si>
  <si>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</si>
  <si>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</si>
  <si>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</si>
  <si>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</si>
  <si>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</si>
  <si>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</si>
  <si>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</si>
  <si>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</si>
  <si>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</si>
  <si>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</si>
  <si>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</si>
  <si>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</si>
  <si>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</si>
  <si>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</si>
  <si>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</si>
  <si>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</si>
  <si>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</si>
  <si>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</si>
  <si>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</si>
  <si>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</si>
  <si>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</si>
  <si>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</si>
  <si>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</si>
  <si>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</si>
  <si>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</si>
  <si>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</si>
  <si>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</si>
  <si>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</si>
  <si>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</si>
  <si>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</si>
  <si>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</si>
  <si>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</si>
  <si>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</si>
  <si>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</si>
  <si>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</si>
  <si>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</si>
  <si>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</si>
  <si>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</si>
  <si>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</si>
  <si>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</si>
  <si>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</si>
  <si>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</si>
  <si>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</si>
  <si>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</si>
  <si>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</si>
  <si>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</si>
  <si>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</si>
  <si>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</si>
  <si>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</si>
  <si>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</si>
  <si>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</si>
  <si>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</si>
  <si>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</si>
  <si>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</si>
  <si>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</si>
  <si>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</si>
  <si>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</si>
  <si>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</si>
  <si>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</si>
  <si>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</si>
  <si>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</si>
  <si>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</si>
  <si>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</si>
  <si>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</si>
  <si>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</si>
  <si>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</si>
  <si>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</si>
  <si>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</si>
  <si>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</si>
  <si>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</si>
  <si>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</si>
  <si>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</si>
  <si>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</si>
  <si>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</si>
  <si>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</si>
  <si>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</si>
  <si>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</si>
  <si>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</si>
  <si>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</si>
  <si>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</si>
  <si>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</si>
  <si>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</si>
  <si>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</si>
  <si>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</si>
  <si>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</si>
  <si>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</si>
  <si>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</si>
  <si>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</si>
  <si>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</si>
  <si>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</si>
  <si>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</si>
  <si>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</si>
  <si>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</si>
  <si>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</si>
  <si>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</si>
  <si>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</si>
  <si>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</si>
  <si>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</si>
  <si>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</si>
  <si>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</si>
  <si>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</si>
  <si>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</si>
  <si>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</si>
  <si>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</si>
  <si>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</si>
  <si>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</si>
  <si>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</si>
  <si>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</si>
  <si>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</si>
  <si>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</si>
  <si>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</si>
  <si>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</si>
  <si>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</si>
  <si>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</si>
  <si>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</si>
  <si>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</si>
  <si>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</si>
  <si>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</si>
  <si>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</si>
  <si>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</si>
  <si>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</si>
  <si>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</si>
  <si>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</si>
  <si>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</si>
  <si>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</si>
  <si>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</si>
  <si>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</si>
  <si>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</si>
  <si>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</si>
  <si>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</si>
  <si>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</si>
  <si>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</si>
  <si>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</si>
  <si>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</si>
  <si>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</si>
  <si>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</si>
  <si>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</si>
  <si>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</si>
  <si>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</si>
  <si>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</si>
  <si>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</si>
  <si>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</si>
  <si>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</si>
  <si>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</si>
  <si>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</si>
  <si>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</si>
  <si>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</si>
  <si>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</si>
  <si>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</si>
  <si>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</si>
  <si>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</si>
  <si>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</si>
  <si>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</si>
  <si>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</si>
  <si>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</si>
  <si>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</si>
  <si>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</si>
  <si>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</si>
  <si>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</si>
  <si>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</si>
  <si>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</si>
  <si>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</si>
  <si>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</si>
  <si>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</si>
  <si>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</si>
  <si>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</si>
  <si>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</si>
  <si>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</si>
  <si>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</si>
  <si>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</si>
  <si>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</si>
  <si>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</si>
  <si>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</si>
  <si>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</si>
  <si>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</si>
  <si>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</si>
  <si>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</si>
  <si>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</si>
  <si>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</si>
  <si>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</si>
  <si>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</si>
  <si>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</si>
  <si>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</si>
  <si>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ZWI2/121ZWI2/1231212/1241232/1251242/ZYQ1262</t>
  </si>
  <si>
    <t xml:space="preserve">Intervalo modernização </t>
  </si>
  <si>
    <t xml:space="preserve">Execução de solda - condicionado a temperatura </t>
  </si>
  <si>
    <t>Willian</t>
  </si>
  <si>
    <t>1571562/ZEV1572/ZEV2</t>
  </si>
  <si>
    <t xml:space="preserve">Felipe </t>
  </si>
  <si>
    <t>1 Allan e Danilo</t>
  </si>
  <si>
    <t>Deslocamento de turmas nas serra (NÃO ENTRA NO BLACKOUT SÓ SEGUE A ZXW E RETORNA)</t>
  </si>
  <si>
    <t>Antoni</t>
  </si>
  <si>
    <t xml:space="preserve">Substituição de dormentes </t>
  </si>
  <si>
    <t xml:space="preserve">Jaciano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</si>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</sst>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643" activePane="bottomRight" state="frozen"/>
      <selection pane="bottomRight" activeCell="BM645" sqref="BM645:BO6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/>
      <c r="AS657" s="264"/>
      <c r="AT657" s="264"/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0</v>
      </c>
      <c r="AZ657" s="161"/>
      <c r="BA657" s="241"/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78"/>
      <c r="BN657" s="178"/>
      <c r="BO657" s="209"/>
      <c r="BP657" s="243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8" t="str">
        <f t="shared" si="62"/>
        <v/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idden="1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/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0</v>
      </c>
      <c r="BI660" s="242"/>
      <c r="BJ660" s="269"/>
      <c r="BK660" s="243"/>
      <c r="BL660" s="183"/>
      <c r="BM660" s="178" t="s">
        <v>692</v>
      </c>
      <c r="BN660" s="178" t="s">
        <v>692</v>
      </c>
      <c r="BO660" s="209" t="s">
        <v>692</v>
      </c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>OKOK</v>
      </c>
    </row>
    <row r="661" spans="1:72" hidden="1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0</v>
      </c>
      <c r="BI661" s="242"/>
      <c r="BJ661" s="269"/>
      <c r="BK661" s="243"/>
      <c r="BL661" s="183"/>
      <c r="BM661" s="178" t="s">
        <v>692</v>
      </c>
      <c r="BN661" s="178" t="s">
        <v>692</v>
      </c>
      <c r="BO661" s="209" t="s">
        <v>692</v>
      </c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>OKOK</v>
      </c>
    </row>
    <row r="662" spans="1:72" hidden="1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/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0</v>
      </c>
      <c r="BI662" s="242"/>
      <c r="BJ662" s="269"/>
      <c r="BK662" s="243"/>
      <c r="BL662" s="183"/>
      <c r="BM662" s="178" t="s">
        <v>692</v>
      </c>
      <c r="BN662" s="178" t="s">
        <v>692</v>
      </c>
      <c r="BO662" s="209" t="s">
        <v>692</v>
      </c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>OKOK</v>
      </c>
    </row>
    <row r="663" spans="1:72" hidden="1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1925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1926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/>
      <c r="AS663" s="264"/>
      <c r="AT663" s="264"/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0</v>
      </c>
      <c r="BI663" s="242"/>
      <c r="BJ663" s="269"/>
      <c r="BK663" s="243"/>
      <c r="BL663" s="183"/>
      <c r="BM663" s="178" t="s">
        <v>692</v>
      </c>
      <c r="BN663" s="178" t="s">
        <v>692</v>
      </c>
      <c r="BO663" s="209" t="s">
        <v>692</v>
      </c>
      <c r="BP663" s="243" t="s">
        <v>317</v>
      </c>
      <c r="BQ663" s="13" t="str">
        <f t="shared" si="59"/>
        <v>Produção e Intervalo</v>
      </c>
      <c r="BR663" s="19">
        <f t="shared" si="60"/>
        <v>0</v>
      </c>
      <c r="BS663" s="19">
        <f t="shared" si="61"/>
        <v>0</v>
      </c>
      <c r="BT663" s="218" t="str">
        <f t="shared" si="62"/>
        <v>OKOK</v>
      </c>
    </row>
    <row r="664" spans="1:72" hidden="1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1927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/>
      <c r="AS664" s="264"/>
      <c r="AT664" s="264"/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0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0</v>
      </c>
      <c r="BI664" s="242"/>
      <c r="BJ664" s="269"/>
      <c r="BK664" s="243"/>
      <c r="BL664" s="183"/>
      <c r="BM664" s="178" t="s">
        <v>692</v>
      </c>
      <c r="BN664" s="178" t="s">
        <v>692</v>
      </c>
      <c r="BO664" s="209" t="s">
        <v>692</v>
      </c>
      <c r="BP664" s="243" t="s">
        <v>317</v>
      </c>
      <c r="BQ664" s="13" t="str">
        <f t="shared" si="59"/>
        <v>Produção e Intervalo</v>
      </c>
      <c r="BR664" s="19">
        <f t="shared" si="60"/>
        <v>0</v>
      </c>
      <c r="BS664" s="19">
        <f t="shared" si="61"/>
        <v>0</v>
      </c>
      <c r="BT664" s="218" t="str">
        <f t="shared" si="62"/>
        <v>OKOK</v>
      </c>
    </row>
    <row r="665" spans="1:72" hidden="1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1927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/>
      <c r="AS665" s="264"/>
      <c r="AT665" s="264"/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0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0</v>
      </c>
      <c r="BI665" s="242"/>
      <c r="BJ665" s="269"/>
      <c r="BK665" s="243"/>
      <c r="BL665" s="183"/>
      <c r="BM665" s="178" t="s">
        <v>692</v>
      </c>
      <c r="BN665" s="178" t="s">
        <v>692</v>
      </c>
      <c r="BO665" s="209" t="s">
        <v>692</v>
      </c>
      <c r="BP665" s="243" t="s">
        <v>317</v>
      </c>
      <c r="BQ665" s="13" t="str">
        <f t="shared" si="59"/>
        <v>Produção e Intervalo</v>
      </c>
      <c r="BR665" s="19">
        <f t="shared" si="60"/>
        <v>0</v>
      </c>
      <c r="BS665" s="19">
        <f t="shared" si="61"/>
        <v>0</v>
      </c>
      <c r="BT665" s="218" t="str">
        <f t="shared" si="62"/>
        <v>OKOK</v>
      </c>
    </row>
    <row r="666" spans="1:72" hidden="1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1928</v>
      </c>
      <c r="W666" s="262" t="s">
        <v>1927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/>
      <c r="AS666" s="264"/>
      <c r="AT666" s="264"/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0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0</v>
      </c>
      <c r="BI666" s="242"/>
      <c r="BJ666" s="269"/>
      <c r="BK666" s="243"/>
      <c r="BL666" s="183"/>
      <c r="BM666" s="178" t="s">
        <v>692</v>
      </c>
      <c r="BN666" s="178" t="s">
        <v>692</v>
      </c>
      <c r="BO666" s="209" t="s">
        <v>692</v>
      </c>
      <c r="BP666" s="243" t="s">
        <v>317</v>
      </c>
      <c r="BQ666" s="13" t="str">
        <f t="shared" si="59"/>
        <v>Produção e Intervalo</v>
      </c>
      <c r="BR666" s="19">
        <f t="shared" si="60"/>
        <v>0</v>
      </c>
      <c r="BS666" s="19">
        <f t="shared" si="61"/>
        <v>0</v>
      </c>
      <c r="BT666" s="218" t="str">
        <f t="shared" si="62"/>
        <v>OKOK</v>
      </c>
    </row>
    <row r="667" spans="1:72" hidden="1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1927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/>
      <c r="AS667" s="264"/>
      <c r="AT667" s="264"/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0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0</v>
      </c>
      <c r="BI667" s="242"/>
      <c r="BJ667" s="269"/>
      <c r="BK667" s="243"/>
      <c r="BL667" s="183"/>
      <c r="BM667" s="178" t="s">
        <v>692</v>
      </c>
      <c r="BN667" s="178" t="s">
        <v>692</v>
      </c>
      <c r="BO667" s="209" t="s">
        <v>692</v>
      </c>
      <c r="BP667" s="243" t="s">
        <v>317</v>
      </c>
      <c r="BQ667" s="13" t="str">
        <f t="shared" si="59"/>
        <v>Produção e Intervalo</v>
      </c>
      <c r="BR667" s="19">
        <f t="shared" si="60"/>
        <v>0</v>
      </c>
      <c r="BS667" s="19">
        <f t="shared" si="61"/>
        <v>0</v>
      </c>
      <c r="BT667" s="218" t="str">
        <f t="shared" si="62"/>
        <v>OKOK</v>
      </c>
    </row>
    <row r="668" spans="1:72" hidden="1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/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/>
      <c r="BK668" s="243"/>
      <c r="BL668" s="183"/>
      <c r="BM668" s="178" t="s">
        <v>692</v>
      </c>
      <c r="BN668" s="178" t="s">
        <v>692</v>
      </c>
      <c r="BO668" s="209" t="s">
        <v>692</v>
      </c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>OKOK</v>
      </c>
    </row>
    <row r="669" spans="1:72" hidden="1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/>
      <c r="AS669" s="264"/>
      <c r="AT669" s="264"/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0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0</v>
      </c>
      <c r="BI669" s="242"/>
      <c r="BJ669" s="269"/>
      <c r="BK669" s="243"/>
      <c r="BL669" s="183"/>
      <c r="BM669" s="178" t="s">
        <v>692</v>
      </c>
      <c r="BN669" s="178" t="s">
        <v>692</v>
      </c>
      <c r="BO669" s="209" t="s">
        <v>692</v>
      </c>
      <c r="BP669" s="243" t="s">
        <v>317</v>
      </c>
      <c r="BQ669" s="13" t="str">
        <f t="shared" si="59"/>
        <v>Produção e Intervalo</v>
      </c>
      <c r="BR669" s="19">
        <f t="shared" si="60"/>
        <v>0</v>
      </c>
      <c r="BS669" s="19">
        <f t="shared" si="61"/>
        <v>0</v>
      </c>
      <c r="BT669" s="218" t="str">
        <f t="shared" si="62"/>
        <v>OKOK</v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idden="1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1929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1930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1931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/>
      <c r="AS672" s="264"/>
      <c r="AT672" s="264"/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0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0</v>
      </c>
      <c r="BI672" s="242"/>
      <c r="BJ672" s="269"/>
      <c r="BK672" s="243"/>
      <c r="BL672" s="183"/>
      <c r="BM672" s="178" t="s">
        <v>692</v>
      </c>
      <c r="BN672" s="178" t="s">
        <v>692</v>
      </c>
      <c r="BO672" s="209" t="s">
        <v>692</v>
      </c>
      <c r="BP672" s="243" t="s">
        <v>317</v>
      </c>
      <c r="BQ672" s="13" t="str">
        <f t="shared" si="59"/>
        <v>Produção e Intervalo</v>
      </c>
      <c r="BR672" s="19">
        <f t="shared" si="60"/>
        <v>0</v>
      </c>
      <c r="BS672" s="19">
        <f t="shared" si="61"/>
        <v>0</v>
      </c>
      <c r="BT672" s="218" t="str">
        <f t="shared" si="62"/>
        <v>OKOK</v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 hidden="1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/>
      <c r="AS674" s="264"/>
      <c r="AT674" s="264"/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</v>
      </c>
      <c r="AZ674" s="161"/>
      <c r="BA674" s="241"/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0</v>
      </c>
      <c r="BI674" s="242"/>
      <c r="BJ674" s="269"/>
      <c r="BK674" s="243"/>
      <c r="BL674" s="183"/>
      <c r="BM674" s="178" t="s">
        <v>692</v>
      </c>
      <c r="BN674" s="178" t="s">
        <v>692</v>
      </c>
      <c r="BO674" s="209" t="s">
        <v>692</v>
      </c>
      <c r="BP674" s="243" t="s">
        <v>317</v>
      </c>
      <c r="BQ674" s="13" t="str">
        <f t="shared" si="59"/>
        <v>Produção e Intervalo</v>
      </c>
      <c r="BR674" s="19">
        <f t="shared" si="60"/>
        <v>0</v>
      </c>
      <c r="BS674" s="19">
        <f t="shared" si="61"/>
        <v>0</v>
      </c>
      <c r="BT674" s="218" t="str">
        <f t="shared" si="62"/>
        <v>OKOK</v>
      </c>
    </row>
    <row r="675" spans="1:72" ht="23.25" hidden="1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1932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/>
      <c r="AS675" s="264"/>
      <c r="AT675" s="264"/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0</v>
      </c>
      <c r="AZ675" s="161"/>
      <c r="BA675" s="241"/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0</v>
      </c>
      <c r="BI675" s="242"/>
      <c r="BJ675" s="269"/>
      <c r="BK675" s="243"/>
      <c r="BL675" s="183"/>
      <c r="BM675" s="178" t="s">
        <v>692</v>
      </c>
      <c r="BN675" s="178" t="s">
        <v>692</v>
      </c>
      <c r="BO675" s="209" t="s">
        <v>692</v>
      </c>
      <c r="BP675" s="243" t="s">
        <v>317</v>
      </c>
      <c r="BQ675" s="13" t="str">
        <f t="shared" si="59"/>
        <v>Produção e Intervalo</v>
      </c>
      <c r="BR675" s="19">
        <f t="shared" si="60"/>
        <v>0</v>
      </c>
      <c r="BS675" s="19">
        <f t="shared" si="61"/>
        <v>0</v>
      </c>
      <c r="BT675" s="218" t="str">
        <f t="shared" si="62"/>
        <v>OKOK</v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 hidden="1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1933</v>
      </c>
      <c r="W677" s="262" t="s">
        <v>1934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0</v>
      </c>
      <c r="BI677" s="242"/>
      <c r="BJ677" s="269"/>
      <c r="BK677" s="243"/>
      <c r="BL677" s="183"/>
      <c r="BM677" s="178" t="s">
        <v>692</v>
      </c>
      <c r="BN677" s="178" t="s">
        <v>692</v>
      </c>
      <c r="BO677" s="209" t="s">
        <v>692</v>
      </c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>OKOK</v>
      </c>
    </row>
    <row r="678" spans="1:72" hidden="1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1934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0</v>
      </c>
      <c r="BI678" s="242"/>
      <c r="BJ678" s="269"/>
      <c r="BK678" s="243"/>
      <c r="BL678" s="183"/>
      <c r="BM678" s="178" t="s">
        <v>692</v>
      </c>
      <c r="BN678" s="178" t="s">
        <v>692</v>
      </c>
      <c r="BO678" s="209" t="s">
        <v>692</v>
      </c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>OKOK</v>
      </c>
    </row>
    <row r="679" spans="1:72" hidden="1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1935</v>
      </c>
      <c r="W679" s="262" t="s">
        <v>1934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0</v>
      </c>
      <c r="BI679" s="242"/>
      <c r="BJ679" s="269"/>
      <c r="BK679" s="243"/>
      <c r="BL679" s="183"/>
      <c r="BM679" s="178" t="s">
        <v>692</v>
      </c>
      <c r="BN679" s="178" t="s">
        <v>692</v>
      </c>
      <c r="BO679" s="209" t="s">
        <v>692</v>
      </c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>OKOK</v>
      </c>
    </row>
    <row r="680" spans="1:72" hidden="1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/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0</v>
      </c>
      <c r="BI680" s="242"/>
      <c r="BJ680" s="269"/>
      <c r="BK680" s="243"/>
      <c r="BL680" s="183"/>
      <c r="BM680" s="178" t="s">
        <v>692</v>
      </c>
      <c r="BN680" s="178" t="s">
        <v>692</v>
      </c>
      <c r="BO680" s="209" t="s">
        <v>692</v>
      </c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>OKOK</v>
      </c>
    </row>
    <row r="681" spans="1:72" hidden="1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1936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0</v>
      </c>
      <c r="BI681" s="242"/>
      <c r="BJ681" s="269"/>
      <c r="BK681" s="243"/>
      <c r="BL681" s="183"/>
      <c r="BM681" s="178" t="s">
        <v>692</v>
      </c>
      <c r="BN681" s="178" t="s">
        <v>692</v>
      </c>
      <c r="BO681" s="209" t="s">
        <v>692</v>
      </c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>OKOK</v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4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3" operator="equal">
      <formula>"OPORTUNIDADE"</formula>
    </cfRule>
  </conditionalFormatting>
  <conditionalFormatting sqref="AZ6:AZ523">
    <cfRule type="expression" dxfId="300" priority="18748">
      <formula>$BU6=1</formula>
    </cfRule>
  </conditionalFormatting>
  <conditionalFormatting sqref="BQ6:BQ800">
    <cfRule type="cellIs" dxfId="299" priority="18759" operator="equal">
      <formula>"Produção e Intervalo"</formula>
    </cfRule>
    <cfRule type="cellIs" dxfId="298" priority="18760" operator="equal">
      <formula>"Aderente"</formula>
    </cfRule>
    <cfRule type="cellIs" dxfId="297" priority="18761" operator="equal">
      <formula>"Intervalo"</formula>
    </cfRule>
    <cfRule type="cellIs" dxfId="296" priority="18762" operator="equal">
      <formula>"Produção"</formula>
    </cfRule>
    <cfRule type="cellIs" dxfId="295" priority="18763" operator="equal">
      <formula>"ERRO"</formula>
    </cfRule>
  </conditionalFormatting>
  <conditionalFormatting sqref="BR6:BS801">
    <cfRule type="cellIs" dxfId="294" priority="18741" operator="equal">
      <formula>"*"</formula>
    </cfRule>
    <cfRule type="cellIs" dxfId="293" priority="18742" operator="greaterThanOrEqual">
      <formula>1</formula>
    </cfRule>
    <cfRule type="cellIs" dxfId="292" priority="18743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89" operator="equal">
      <formula>"NÃO"</formula>
    </cfRule>
    <cfRule type="cellIs" dxfId="290" priority="18690" operator="equal">
      <formula>"SIM"</formula>
    </cfRule>
  </conditionalFormatting>
  <conditionalFormatting sqref="X478 X480 X483 X488:X489 X499 X506 X511:X512 X517 X520:X521">
    <cfRule type="cellIs" dxfId="289" priority="18688" operator="equal">
      <formula>"OPORTUNIDADE"</formula>
    </cfRule>
  </conditionalFormatting>
  <conditionalFormatting sqref="Z476:Z480 Z487:Z489 Z483:Z484 Z492 Z496:Z499 Z517 Z519:Z523 Z501:Z515">
    <cfRule type="cellIs" dxfId="288" priority="18686" operator="equal">
      <formula>"NÃO"</formula>
    </cfRule>
    <cfRule type="cellIs" dxfId="287" priority="18687" operator="equal">
      <formula>"SIM"</formula>
    </cfRule>
  </conditionalFormatting>
  <conditionalFormatting sqref="Z476:Z480 Z487:Z489 Z483:Z484 Z492 Z496:Z499 Z517 Z519:Z523 Z501:Z515">
    <cfRule type="cellIs" dxfId="286" priority="18685" operator="equal">
      <formula>"OPORTUNIDADE"</formula>
    </cfRule>
  </conditionalFormatting>
  <conditionalFormatting sqref="Y1048576">
    <cfRule type="cellIs" dxfId="285" priority="18570" operator="equal">
      <formula>"OPORTUNIDADE"</formula>
    </cfRule>
  </conditionalFormatting>
  <conditionalFormatting sqref="Y1048576">
    <cfRule type="cellIs" dxfId="284" priority="18568" operator="equal">
      <formula>"NÃO"</formula>
    </cfRule>
    <cfRule type="cellIs" dxfId="283" priority="18569" operator="equal">
      <formula>"SIM"</formula>
    </cfRule>
  </conditionalFormatting>
  <conditionalFormatting sqref="Z524:Z549">
    <cfRule type="cellIs" dxfId="282" priority="18305" operator="equal">
      <formula>"OPORTUNIDADE"</formula>
    </cfRule>
  </conditionalFormatting>
  <conditionalFormatting sqref="Z524:Z549">
    <cfRule type="cellIs" dxfId="281" priority="18303" operator="equal">
      <formula>"NÃO"</formula>
    </cfRule>
    <cfRule type="cellIs" dxfId="280" priority="18304" operator="equal">
      <formula>"SIM"</formula>
    </cfRule>
  </conditionalFormatting>
  <conditionalFormatting sqref="Z550">
    <cfRule type="cellIs" dxfId="279" priority="18288" operator="equal">
      <formula>"NÃO"</formula>
    </cfRule>
    <cfRule type="cellIs" dxfId="278" priority="18289" operator="equal">
      <formula>"SIM"</formula>
    </cfRule>
  </conditionalFormatting>
  <conditionalFormatting sqref="Z550">
    <cfRule type="cellIs" dxfId="277" priority="18287" operator="equal">
      <formula>"OPORTUNIDADE"</formula>
    </cfRule>
  </conditionalFormatting>
  <conditionalFormatting sqref="BI550">
    <cfRule type="iconSet" priority="1829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9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7">
      <formula>$BU493=1</formula>
    </cfRule>
  </conditionalFormatting>
  <conditionalFormatting sqref="AZ526:AZ550">
    <cfRule type="expression" dxfId="275" priority="19067">
      <formula>$BU498=1</formula>
    </cfRule>
  </conditionalFormatting>
  <conditionalFormatting sqref="BI524:BI549">
    <cfRule type="iconSet" priority="19068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0">
      <iconSet showValue="0">
        <cfvo type="percent" val="0"/>
        <cfvo type="num" val="1"/>
        <cfvo type="num" val="1" gte="0"/>
      </iconSet>
    </cfRule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0" operator="equal">
      <formula>"OPORTUNIDADE"</formula>
    </cfRule>
  </conditionalFormatting>
  <conditionalFormatting sqref="Y158">
    <cfRule type="cellIs" dxfId="273" priority="338" operator="equal">
      <formula>"NÃO"</formula>
    </cfRule>
    <cfRule type="cellIs" dxfId="272" priority="339" operator="equal">
      <formula>"SIM"</formula>
    </cfRule>
  </conditionalFormatting>
  <conditionalFormatting sqref="BI6:BI523">
    <cfRule type="iconSet" priority="19138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0">
      <iconSet showValue="0">
        <cfvo type="percent" val="0"/>
        <cfvo type="num" val="1"/>
        <cfvo type="num" val="1" gte="0"/>
      </iconSet>
    </cfRule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4" operator="equal">
      <formula>"OPORTUNIDADE"</formula>
    </cfRule>
  </conditionalFormatting>
  <conditionalFormatting sqref="Y560">
    <cfRule type="cellIs" dxfId="270" priority="212" operator="equal">
      <formula>"NÃO"</formula>
    </cfRule>
    <cfRule type="cellIs" dxfId="269" priority="213" operator="equal">
      <formula>"SIM"</formula>
    </cfRule>
  </conditionalFormatting>
  <conditionalFormatting sqref="Y561:Y564">
    <cfRule type="cellIs" dxfId="268" priority="208" operator="equal">
      <formula>"OPORTUNIDADE"</formula>
    </cfRule>
  </conditionalFormatting>
  <conditionalFormatting sqref="Y561:Y564">
    <cfRule type="cellIs" dxfId="267" priority="206" operator="equal">
      <formula>"NÃO"</formula>
    </cfRule>
    <cfRule type="cellIs" dxfId="266" priority="207" operator="equal">
      <formula>"SIM"</formula>
    </cfRule>
  </conditionalFormatting>
  <conditionalFormatting sqref="Y567:Y569">
    <cfRule type="cellIs" dxfId="265" priority="205" operator="equal">
      <formula>"OPORTUNIDADE"</formula>
    </cfRule>
  </conditionalFormatting>
  <conditionalFormatting sqref="Y567:Y569">
    <cfRule type="cellIs" dxfId="264" priority="203" operator="equal">
      <formula>"NÃO"</formula>
    </cfRule>
    <cfRule type="cellIs" dxfId="263" priority="204" operator="equal">
      <formula>"SIM"</formula>
    </cfRule>
  </conditionalFormatting>
  <conditionalFormatting sqref="Y567:Y569">
    <cfRule type="cellIs" dxfId="262" priority="202" operator="equal">
      <formula>"OPORTUNIDADE"</formula>
    </cfRule>
  </conditionalFormatting>
  <conditionalFormatting sqref="Y567:Y569">
    <cfRule type="cellIs" dxfId="261" priority="200" operator="equal">
      <formula>"NÃO"</formula>
    </cfRule>
    <cfRule type="cellIs" dxfId="260" priority="201" operator="equal">
      <formula>"SIM"</formula>
    </cfRule>
  </conditionalFormatting>
  <conditionalFormatting sqref="BK56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4" operator="equal">
      <formula>"OPORTUNIDADE"</formula>
    </cfRule>
  </conditionalFormatting>
  <conditionalFormatting sqref="Y572">
    <cfRule type="cellIs" dxfId="258" priority="192" operator="equal">
      <formula>"NÃO"</formula>
    </cfRule>
    <cfRule type="cellIs" dxfId="257" priority="193" operator="equal">
      <formula>"SIM"</formula>
    </cfRule>
  </conditionalFormatting>
  <conditionalFormatting sqref="Y572">
    <cfRule type="cellIs" dxfId="256" priority="191" operator="equal">
      <formula>"OPORTUNIDADE"</formula>
    </cfRule>
  </conditionalFormatting>
  <conditionalFormatting sqref="Y572">
    <cfRule type="cellIs" dxfId="255" priority="189" operator="equal">
      <formula>"NÃO"</formula>
    </cfRule>
    <cfRule type="cellIs" dxfId="254" priority="190" operator="equal">
      <formula>"SIM"</formula>
    </cfRule>
  </conditionalFormatting>
  <conditionalFormatting sqref="Y573">
    <cfRule type="cellIs" dxfId="253" priority="188" operator="equal">
      <formula>"OPORTUNIDADE"</formula>
    </cfRule>
  </conditionalFormatting>
  <conditionalFormatting sqref="Y573">
    <cfRule type="cellIs" dxfId="252" priority="186" operator="equal">
      <formula>"NÃO"</formula>
    </cfRule>
    <cfRule type="cellIs" dxfId="251" priority="187" operator="equal">
      <formula>"SIM"</formula>
    </cfRule>
  </conditionalFormatting>
  <conditionalFormatting sqref="Y573">
    <cfRule type="cellIs" dxfId="250" priority="185" operator="equal">
      <formula>"OPORTUNIDADE"</formula>
    </cfRule>
  </conditionalFormatting>
  <conditionalFormatting sqref="Y573">
    <cfRule type="cellIs" dxfId="249" priority="183" operator="equal">
      <formula>"NÃO"</formula>
    </cfRule>
    <cfRule type="cellIs" dxfId="248" priority="184" operator="equal">
      <formula>"SIM"</formula>
    </cfRule>
  </conditionalFormatting>
  <conditionalFormatting sqref="Y574">
    <cfRule type="cellIs" dxfId="247" priority="182" operator="equal">
      <formula>"OPORTUNIDADE"</formula>
    </cfRule>
  </conditionalFormatting>
  <conditionalFormatting sqref="Y574">
    <cfRule type="cellIs" dxfId="246" priority="180" operator="equal">
      <formula>"NÃO"</formula>
    </cfRule>
    <cfRule type="cellIs" dxfId="245" priority="181" operator="equal">
      <formula>"SIM"</formula>
    </cfRule>
  </conditionalFormatting>
  <conditionalFormatting sqref="Y574">
    <cfRule type="cellIs" dxfId="244" priority="179" operator="equal">
      <formula>"OPORTUNIDADE"</formula>
    </cfRule>
  </conditionalFormatting>
  <conditionalFormatting sqref="Y574">
    <cfRule type="cellIs" dxfId="243" priority="177" operator="equal">
      <formula>"NÃO"</formula>
    </cfRule>
    <cfRule type="cellIs" dxfId="242" priority="178" operator="equal">
      <formula>"SIM"</formula>
    </cfRule>
  </conditionalFormatting>
  <conditionalFormatting sqref="Y575">
    <cfRule type="cellIs" dxfId="241" priority="176" operator="equal">
      <formula>"OPORTUNIDADE"</formula>
    </cfRule>
  </conditionalFormatting>
  <conditionalFormatting sqref="Y575">
    <cfRule type="cellIs" dxfId="240" priority="174" operator="equal">
      <formula>"NÃO"</formula>
    </cfRule>
    <cfRule type="cellIs" dxfId="239" priority="175" operator="equal">
      <formula>"SIM"</formula>
    </cfRule>
  </conditionalFormatting>
  <conditionalFormatting sqref="Y575">
    <cfRule type="cellIs" dxfId="238" priority="173" operator="equal">
      <formula>"OPORTUNIDADE"</formula>
    </cfRule>
  </conditionalFormatting>
  <conditionalFormatting sqref="Y575">
    <cfRule type="cellIs" dxfId="237" priority="171" operator="equal">
      <formula>"NÃO"</formula>
    </cfRule>
    <cfRule type="cellIs" dxfId="236" priority="172" operator="equal">
      <formula>"SIM"</formula>
    </cfRule>
  </conditionalFormatting>
  <conditionalFormatting sqref="Y577">
    <cfRule type="cellIs" dxfId="235" priority="170" operator="equal">
      <formula>"OPORTUNIDADE"</formula>
    </cfRule>
  </conditionalFormatting>
  <conditionalFormatting sqref="Y577">
    <cfRule type="cellIs" dxfId="234" priority="168" operator="equal">
      <formula>"NÃO"</formula>
    </cfRule>
    <cfRule type="cellIs" dxfId="233" priority="169" operator="equal">
      <formula>"SIM"</formula>
    </cfRule>
  </conditionalFormatting>
  <conditionalFormatting sqref="Y577">
    <cfRule type="cellIs" dxfId="232" priority="167" operator="equal">
      <formula>"OPORTUNIDADE"</formula>
    </cfRule>
  </conditionalFormatting>
  <conditionalFormatting sqref="Y577">
    <cfRule type="cellIs" dxfId="231" priority="165" operator="equal">
      <formula>"NÃO"</formula>
    </cfRule>
    <cfRule type="cellIs" dxfId="230" priority="166" operator="equal">
      <formula>"SIM"</formula>
    </cfRule>
  </conditionalFormatting>
  <conditionalFormatting sqref="Y579">
    <cfRule type="cellIs" dxfId="229" priority="164" operator="equal">
      <formula>"OPORTUNIDADE"</formula>
    </cfRule>
  </conditionalFormatting>
  <conditionalFormatting sqref="Y579">
    <cfRule type="cellIs" dxfId="228" priority="162" operator="equal">
      <formula>"NÃO"</formula>
    </cfRule>
    <cfRule type="cellIs" dxfId="227" priority="163" operator="equal">
      <formula>"SIM"</formula>
    </cfRule>
  </conditionalFormatting>
  <conditionalFormatting sqref="Y579">
    <cfRule type="cellIs" dxfId="226" priority="161" operator="equal">
      <formula>"OPORTUNIDADE"</formula>
    </cfRule>
  </conditionalFormatting>
  <conditionalFormatting sqref="Y579">
    <cfRule type="cellIs" dxfId="225" priority="159" operator="equal">
      <formula>"NÃO"</formula>
    </cfRule>
    <cfRule type="cellIs" dxfId="224" priority="160" operator="equal">
      <formula>"SIM"</formula>
    </cfRule>
  </conditionalFormatting>
  <conditionalFormatting sqref="Y580">
    <cfRule type="cellIs" dxfId="223" priority="158" operator="equal">
      <formula>"OPORTUNIDADE"</formula>
    </cfRule>
  </conditionalFormatting>
  <conditionalFormatting sqref="Y580">
    <cfRule type="cellIs" dxfId="222" priority="156" operator="equal">
      <formula>"NÃO"</formula>
    </cfRule>
    <cfRule type="cellIs" dxfId="221" priority="157" operator="equal">
      <formula>"SIM"</formula>
    </cfRule>
  </conditionalFormatting>
  <conditionalFormatting sqref="Y580">
    <cfRule type="cellIs" dxfId="220" priority="155" operator="equal">
      <formula>"OPORTUNIDADE"</formula>
    </cfRule>
  </conditionalFormatting>
  <conditionalFormatting sqref="Y580">
    <cfRule type="cellIs" dxfId="219" priority="153" operator="equal">
      <formula>"NÃO"</formula>
    </cfRule>
    <cfRule type="cellIs" dxfId="218" priority="154" operator="equal">
      <formula>"SIM"</formula>
    </cfRule>
  </conditionalFormatting>
  <conditionalFormatting sqref="Y581">
    <cfRule type="cellIs" dxfId="217" priority="152" operator="equal">
      <formula>"OPORTUNIDADE"</formula>
    </cfRule>
  </conditionalFormatting>
  <conditionalFormatting sqref="Y581">
    <cfRule type="cellIs" dxfId="216" priority="150" operator="equal">
      <formula>"NÃO"</formula>
    </cfRule>
    <cfRule type="cellIs" dxfId="215" priority="151" operator="equal">
      <formula>"SIM"</formula>
    </cfRule>
  </conditionalFormatting>
  <conditionalFormatting sqref="Y581">
    <cfRule type="cellIs" dxfId="214" priority="149" operator="equal">
      <formula>"OPORTUNIDADE"</formula>
    </cfRule>
  </conditionalFormatting>
  <conditionalFormatting sqref="Y581">
    <cfRule type="cellIs" dxfId="213" priority="147" operator="equal">
      <formula>"NÃO"</formula>
    </cfRule>
    <cfRule type="cellIs" dxfId="212" priority="148" operator="equal">
      <formula>"SIM"</formula>
    </cfRule>
  </conditionalFormatting>
  <conditionalFormatting sqref="Y582">
    <cfRule type="cellIs" dxfId="211" priority="146" operator="equal">
      <formula>"OPORTUNIDADE"</formula>
    </cfRule>
  </conditionalFormatting>
  <conditionalFormatting sqref="Y582">
    <cfRule type="cellIs" dxfId="210" priority="144" operator="equal">
      <formula>"NÃO"</formula>
    </cfRule>
    <cfRule type="cellIs" dxfId="209" priority="145" operator="equal">
      <formula>"SIM"</formula>
    </cfRule>
  </conditionalFormatting>
  <conditionalFormatting sqref="Y582">
    <cfRule type="cellIs" dxfId="208" priority="143" operator="equal">
      <formula>"OPORTUNIDADE"</formula>
    </cfRule>
  </conditionalFormatting>
  <conditionalFormatting sqref="Y582">
    <cfRule type="cellIs" dxfId="207" priority="141" operator="equal">
      <formula>"NÃO"</formula>
    </cfRule>
    <cfRule type="cellIs" dxfId="206" priority="142" operator="equal">
      <formula>"SIM"</formula>
    </cfRule>
  </conditionalFormatting>
  <conditionalFormatting sqref="Y584">
    <cfRule type="cellIs" dxfId="205" priority="140" operator="equal">
      <formula>"OPORTUNIDADE"</formula>
    </cfRule>
  </conditionalFormatting>
  <conditionalFormatting sqref="Y584">
    <cfRule type="cellIs" dxfId="204" priority="138" operator="equal">
      <formula>"NÃO"</formula>
    </cfRule>
    <cfRule type="cellIs" dxfId="203" priority="139" operator="equal">
      <formula>"SIM"</formula>
    </cfRule>
  </conditionalFormatting>
  <conditionalFormatting sqref="Y584">
    <cfRule type="cellIs" dxfId="202" priority="137" operator="equal">
      <formula>"OPORTUNIDADE"</formula>
    </cfRule>
  </conditionalFormatting>
  <conditionalFormatting sqref="Y584">
    <cfRule type="cellIs" dxfId="201" priority="135" operator="equal">
      <formula>"NÃO"</formula>
    </cfRule>
    <cfRule type="cellIs" dxfId="200" priority="136" operator="equal">
      <formula>"SIM"</formula>
    </cfRule>
  </conditionalFormatting>
  <conditionalFormatting sqref="Y585">
    <cfRule type="cellIs" dxfId="199" priority="134" operator="equal">
      <formula>"OPORTUNIDADE"</formula>
    </cfRule>
  </conditionalFormatting>
  <conditionalFormatting sqref="Y585">
    <cfRule type="cellIs" dxfId="198" priority="132" operator="equal">
      <formula>"NÃO"</formula>
    </cfRule>
    <cfRule type="cellIs" dxfId="197" priority="133" operator="equal">
      <formula>"SIM"</formula>
    </cfRule>
  </conditionalFormatting>
  <conditionalFormatting sqref="Y585">
    <cfRule type="cellIs" dxfId="196" priority="131" operator="equal">
      <formula>"OPORTUNIDADE"</formula>
    </cfRule>
  </conditionalFormatting>
  <conditionalFormatting sqref="Y585">
    <cfRule type="cellIs" dxfId="195" priority="129" operator="equal">
      <formula>"NÃO"</formula>
    </cfRule>
    <cfRule type="cellIs" dxfId="194" priority="130" operator="equal">
      <formula>"SIM"</formula>
    </cfRule>
  </conditionalFormatting>
  <conditionalFormatting sqref="Y586">
    <cfRule type="cellIs" dxfId="193" priority="128" operator="equal">
      <formula>"OPORTUNIDADE"</formula>
    </cfRule>
  </conditionalFormatting>
  <conditionalFormatting sqref="Y586">
    <cfRule type="cellIs" dxfId="192" priority="126" operator="equal">
      <formula>"NÃO"</formula>
    </cfRule>
    <cfRule type="cellIs" dxfId="191" priority="127" operator="equal">
      <formula>"SIM"</formula>
    </cfRule>
  </conditionalFormatting>
  <conditionalFormatting sqref="Y586">
    <cfRule type="cellIs" dxfId="190" priority="125" operator="equal">
      <formula>"OPORTUNIDADE"</formula>
    </cfRule>
  </conditionalFormatting>
  <conditionalFormatting sqref="Y586">
    <cfRule type="cellIs" dxfId="189" priority="123" operator="equal">
      <formula>"NÃO"</formula>
    </cfRule>
    <cfRule type="cellIs" dxfId="188" priority="124" operator="equal">
      <formula>"SIM"</formula>
    </cfRule>
  </conditionalFormatting>
  <conditionalFormatting sqref="Y587">
    <cfRule type="cellIs" dxfId="187" priority="122" operator="equal">
      <formula>"OPORTUNIDADE"</formula>
    </cfRule>
  </conditionalFormatting>
  <conditionalFormatting sqref="Y587">
    <cfRule type="cellIs" dxfId="186" priority="120" operator="equal">
      <formula>"NÃO"</formula>
    </cfRule>
    <cfRule type="cellIs" dxfId="185" priority="121" operator="equal">
      <formula>"SIM"</formula>
    </cfRule>
  </conditionalFormatting>
  <conditionalFormatting sqref="Y587">
    <cfRule type="cellIs" dxfId="184" priority="119" operator="equal">
      <formula>"OPORTUNIDADE"</formula>
    </cfRule>
  </conditionalFormatting>
  <conditionalFormatting sqref="Y587">
    <cfRule type="cellIs" dxfId="183" priority="117" operator="equal">
      <formula>"NÃO"</formula>
    </cfRule>
    <cfRule type="cellIs" dxfId="182" priority="118" operator="equal">
      <formula>"SIM"</formula>
    </cfRule>
  </conditionalFormatting>
  <conditionalFormatting sqref="Y588">
    <cfRule type="cellIs" dxfId="181" priority="116" operator="equal">
      <formula>"OPORTUNIDADE"</formula>
    </cfRule>
  </conditionalFormatting>
  <conditionalFormatting sqref="Y588">
    <cfRule type="cellIs" dxfId="180" priority="114" operator="equal">
      <formula>"NÃO"</formula>
    </cfRule>
    <cfRule type="cellIs" dxfId="179" priority="115" operator="equal">
      <formula>"SIM"</formula>
    </cfRule>
  </conditionalFormatting>
  <conditionalFormatting sqref="Y588">
    <cfRule type="cellIs" dxfId="178" priority="113" operator="equal">
      <formula>"OPORTUNIDADE"</formula>
    </cfRule>
  </conditionalFormatting>
  <conditionalFormatting sqref="Y588">
    <cfRule type="cellIs" dxfId="177" priority="111" operator="equal">
      <formula>"NÃO"</formula>
    </cfRule>
    <cfRule type="cellIs" dxfId="176" priority="112" operator="equal">
      <formula>"SIM"</formula>
    </cfRule>
  </conditionalFormatting>
  <conditionalFormatting sqref="Y589">
    <cfRule type="cellIs" dxfId="175" priority="110" operator="equal">
      <formula>"OPORTUNIDADE"</formula>
    </cfRule>
  </conditionalFormatting>
  <conditionalFormatting sqref="Y589">
    <cfRule type="cellIs" dxfId="174" priority="108" operator="equal">
      <formula>"NÃO"</formula>
    </cfRule>
    <cfRule type="cellIs" dxfId="173" priority="109" operator="equal">
      <formula>"SIM"</formula>
    </cfRule>
  </conditionalFormatting>
  <conditionalFormatting sqref="Y589">
    <cfRule type="cellIs" dxfId="172" priority="107" operator="equal">
      <formula>"OPORTUNIDADE"</formula>
    </cfRule>
  </conditionalFormatting>
  <conditionalFormatting sqref="Y589">
    <cfRule type="cellIs" dxfId="171" priority="105" operator="equal">
      <formula>"NÃO"</formula>
    </cfRule>
    <cfRule type="cellIs" dxfId="170" priority="106" operator="equal">
      <formula>"SIM"</formula>
    </cfRule>
  </conditionalFormatting>
  <conditionalFormatting sqref="BR602:BS800">
    <cfRule type="cellIs" dxfId="169" priority="99" operator="equal">
      <formula>"*"</formula>
    </cfRule>
    <cfRule type="cellIs" dxfId="168" priority="100" operator="greaterThanOrEqual">
      <formula>1</formula>
    </cfRule>
    <cfRule type="cellIs" dxfId="167" priority="101" operator="lessThan">
      <formula>1</formula>
    </cfRule>
  </conditionalFormatting>
  <conditionalFormatting sqref="BO6:BO208 BO528:BO537 BO210:BO526 BO539:BO587 BO589:BO800">
    <cfRule type="iconSet" priority="19182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8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800 BK639:BK640 BK651">
    <cfRule type="iconSet" priority="1919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0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6" operator="equal">
      <formula>"*"</formula>
    </cfRule>
    <cfRule type="cellIs" dxfId="165" priority="97" operator="greaterThanOrEqual">
      <formula>1</formula>
    </cfRule>
    <cfRule type="cellIs" dxfId="164" priority="98" operator="lessThan">
      <formula>1</formula>
    </cfRule>
  </conditionalFormatting>
  <conditionalFormatting sqref="Y592:Y612">
    <cfRule type="cellIs" dxfId="163" priority="95" operator="equal">
      <formula>"OPORTUNIDADE"</formula>
    </cfRule>
  </conditionalFormatting>
  <conditionalFormatting sqref="Y592:Y612">
    <cfRule type="cellIs" dxfId="162" priority="93" operator="equal">
      <formula>"NÃO"</formula>
    </cfRule>
    <cfRule type="cellIs" dxfId="161" priority="94" operator="equal">
      <formula>"SIM"</formula>
    </cfRule>
  </conditionalFormatting>
  <conditionalFormatting sqref="Y592:Y612">
    <cfRule type="cellIs" dxfId="160" priority="92" operator="equal">
      <formula>"OPORTUNIDADE"</formula>
    </cfRule>
  </conditionalFormatting>
  <conditionalFormatting sqref="Y592:Y612">
    <cfRule type="cellIs" dxfId="159" priority="90" operator="equal">
      <formula>"NÃO"</formula>
    </cfRule>
    <cfRule type="cellIs" dxfId="158" priority="91" operator="equal">
      <formula>"SIM"</formula>
    </cfRule>
  </conditionalFormatting>
  <conditionalFormatting sqref="BK59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3" operator="equal">
      <formula>"OPORTUNIDADE"</formula>
    </cfRule>
  </conditionalFormatting>
  <conditionalFormatting sqref="Y637:Y640 Y642:Y654 Y656">
    <cfRule type="cellIs" dxfId="156" priority="61" operator="equal">
      <formula>"NÃO"</formula>
    </cfRule>
    <cfRule type="cellIs" dxfId="155" priority="62" operator="equal">
      <formula>"SIM"</formula>
    </cfRule>
  </conditionalFormatting>
  <conditionalFormatting sqref="Y641">
    <cfRule type="cellIs" dxfId="154" priority="60" operator="equal">
      <formula>"OPORTUNIDADE"</formula>
    </cfRule>
  </conditionalFormatting>
  <conditionalFormatting sqref="Y641">
    <cfRule type="cellIs" dxfId="153" priority="58" operator="equal">
      <formula>"NÃO"</formula>
    </cfRule>
    <cfRule type="cellIs" dxfId="152" priority="59" operator="equal">
      <formula>"SIM"</formula>
    </cfRule>
  </conditionalFormatting>
  <conditionalFormatting sqref="Y641">
    <cfRule type="cellIs" dxfId="151" priority="57" operator="equal">
      <formula>"OPORTUNIDADE"</formula>
    </cfRule>
  </conditionalFormatting>
  <conditionalFormatting sqref="Y641">
    <cfRule type="cellIs" dxfId="150" priority="55" operator="equal">
      <formula>"NÃO"</formula>
    </cfRule>
    <cfRule type="cellIs" dxfId="149" priority="56" operator="equal">
      <formula>"SIM"</formula>
    </cfRule>
  </conditionalFormatting>
  <conditionalFormatting sqref="Y655">
    <cfRule type="cellIs" dxfId="148" priority="54" operator="equal">
      <formula>"OPORTUNIDADE"</formula>
    </cfRule>
  </conditionalFormatting>
  <conditionalFormatting sqref="Y655">
    <cfRule type="cellIs" dxfId="147" priority="52" operator="equal">
      <formula>"NÃO"</formula>
    </cfRule>
    <cfRule type="cellIs" dxfId="146" priority="53" operator="equal">
      <formula>"SIM"</formula>
    </cfRule>
  </conditionalFormatting>
  <conditionalFormatting sqref="Y655">
    <cfRule type="cellIs" dxfId="145" priority="51" operator="equal">
      <formula>"OPORTUNIDADE"</formula>
    </cfRule>
  </conditionalFormatting>
  <conditionalFormatting sqref="Y655">
    <cfRule type="cellIs" dxfId="144" priority="49" operator="equal">
      <formula>"NÃO"</formula>
    </cfRule>
    <cfRule type="cellIs" dxfId="143" priority="50" operator="equal">
      <formula>"SIM"</formula>
    </cfRule>
  </conditionalFormatting>
  <conditionalFormatting sqref="Y657">
    <cfRule type="cellIs" dxfId="142" priority="48" operator="equal">
      <formula>"OPORTUNIDADE"</formula>
    </cfRule>
  </conditionalFormatting>
  <conditionalFormatting sqref="Y657">
    <cfRule type="cellIs" dxfId="141" priority="46" operator="equal">
      <formula>"NÃO"</formula>
    </cfRule>
    <cfRule type="cellIs" dxfId="140" priority="47" operator="equal">
      <formula>"SIM"</formula>
    </cfRule>
  </conditionalFormatting>
  <conditionalFormatting sqref="Y657">
    <cfRule type="cellIs" dxfId="139" priority="45" operator="equal">
      <formula>"OPORTUNIDADE"</formula>
    </cfRule>
  </conditionalFormatting>
  <conditionalFormatting sqref="Y657">
    <cfRule type="cellIs" dxfId="138" priority="43" operator="equal">
      <formula>"NÃO"</formula>
    </cfRule>
    <cfRule type="cellIs" dxfId="137" priority="44" operator="equal">
      <formula>"SIM"</formula>
    </cfRule>
  </conditionalFormatting>
  <conditionalFormatting sqref="BK6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4" operator="equal">
      <formula>"OPORTUNIDADE"</formula>
    </cfRule>
  </conditionalFormatting>
  <conditionalFormatting sqref="Y660:Y667">
    <cfRule type="cellIs" dxfId="135" priority="22" operator="equal">
      <formula>"NÃO"</formula>
    </cfRule>
    <cfRule type="cellIs" dxfId="134" priority="23" operator="equal">
      <formula>"SIM"</formula>
    </cfRule>
  </conditionalFormatting>
  <conditionalFormatting sqref="Y672 Y668:Y669">
    <cfRule type="cellIs" dxfId="133" priority="18" operator="equal">
      <formula>"OPORTUNIDADE"</formula>
    </cfRule>
  </conditionalFormatting>
  <conditionalFormatting sqref="Y672 Y668:Y669">
    <cfRule type="cellIs" dxfId="132" priority="16" operator="equal">
      <formula>"NÃO"</formula>
    </cfRule>
    <cfRule type="cellIs" dxfId="131" priority="17" operator="equal">
      <formula>"SIM"</formula>
    </cfRule>
  </conditionalFormatting>
  <conditionalFormatting sqref="Y674:Y675">
    <cfRule type="cellIs" dxfId="130" priority="15" operator="equal">
      <formula>"OPORTUNIDADE"</formula>
    </cfRule>
  </conditionalFormatting>
  <conditionalFormatting sqref="Y674:Y675">
    <cfRule type="cellIs" dxfId="129" priority="13" operator="equal">
      <formula>"NÃO"</formula>
    </cfRule>
    <cfRule type="cellIs" dxfId="128" priority="14" operator="equal">
      <formula>"SIM"</formula>
    </cfRule>
  </conditionalFormatting>
  <conditionalFormatting sqref="Y677">
    <cfRule type="cellIs" dxfId="127" priority="12" operator="equal">
      <formula>"OPORTUNIDADE"</formula>
    </cfRule>
  </conditionalFormatting>
  <conditionalFormatting sqref="Y677">
    <cfRule type="cellIs" dxfId="126" priority="10" operator="equal">
      <formula>"NÃO"</formula>
    </cfRule>
    <cfRule type="cellIs" dxfId="125" priority="11" operator="equal">
      <formula>"SIM"</formula>
    </cfRule>
  </conditionalFormatting>
  <conditionalFormatting sqref="Y678">
    <cfRule type="cellIs" dxfId="124" priority="9" operator="equal">
      <formula>"OPORTUNIDADE"</formula>
    </cfRule>
  </conditionalFormatting>
  <conditionalFormatting sqref="Y678">
    <cfRule type="cellIs" dxfId="123" priority="7" operator="equal">
      <formula>"NÃO"</formula>
    </cfRule>
    <cfRule type="cellIs" dxfId="122" priority="8" operator="equal">
      <formula>"SIM"</formula>
    </cfRule>
  </conditionalFormatting>
  <conditionalFormatting sqref="Y679">
    <cfRule type="cellIs" dxfId="121" priority="6" operator="equal">
      <formula>"OPORTUNIDADE"</formula>
    </cfRule>
  </conditionalFormatting>
  <conditionalFormatting sqref="Y679">
    <cfRule type="cellIs" dxfId="120" priority="4" operator="equal">
      <formula>"NÃO"</formula>
    </cfRule>
    <cfRule type="cellIs" dxfId="119" priority="5" operator="equal">
      <formula>"SIM"</formula>
    </cfRule>
  </conditionalFormatting>
  <conditionalFormatting sqref="Y680:Y681">
    <cfRule type="cellIs" dxfId="118" priority="3" operator="equal">
      <formula>"OPORTUNIDADE"</formula>
    </cfRule>
  </conditionalFormatting>
  <conditionalFormatting sqref="Y680:Y681">
    <cfRule type="cellIs" dxfId="117" priority="1" operator="equal">
      <formula>"NÃO"</formula>
    </cfRule>
    <cfRule type="cellIs" dxfId="116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2:BN656 BN637:BN639 BN641:BN645 BN648:BN649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2:BM656 BM637:BM639 BM641:BM645 BM648:BM649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2:BO656 BO637:BO639 BO641:BO645 BO648:BO649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1937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1938</v>
      </c>
      <c r="E3" s="304" t="s">
        <v>1939</v>
      </c>
      <c r="F3" s="304" t="s">
        <v>1940</v>
      </c>
      <c r="G3" s="309" t="s">
        <v>1941</v>
      </c>
      <c r="H3" s="304" t="s">
        <v>1942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1943</v>
      </c>
      <c r="E5" s="306">
        <v>46013</v>
      </c>
      <c r="F5" s="305">
        <v>7000</v>
      </c>
      <c r="G5" s="310" t="s">
        <v>1944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1945</v>
      </c>
      <c r="G6" s="310" t="s">
        <v>1944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1946</v>
      </c>
      <c r="G7" s="311" t="s">
        <v>1947</v>
      </c>
      <c r="H7" s="307" t="s">
        <v>1948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1949</v>
      </c>
      <c r="H8" s="305" t="s">
        <v>1950</v>
      </c>
    </row>
    <row r="9" spans="3:8">
      <c r="C9" s="305" t="s">
        <v>467</v>
      </c>
      <c r="D9" s="305" t="s">
        <v>1951</v>
      </c>
      <c r="E9" s="306">
        <v>45993</v>
      </c>
      <c r="F9" s="305">
        <v>12000</v>
      </c>
      <c r="G9" s="310" t="s">
        <v>1952</v>
      </c>
      <c r="H9" s="305"/>
    </row>
    <row r="10" spans="3:8" ht="29.25">
      <c r="C10" s="305" t="s">
        <v>467</v>
      </c>
      <c r="D10" s="305" t="s">
        <v>1953</v>
      </c>
      <c r="E10" s="306">
        <v>45993</v>
      </c>
      <c r="F10" s="305">
        <v>9000</v>
      </c>
      <c r="G10" s="310" t="s">
        <v>1954</v>
      </c>
      <c r="H10" s="305"/>
    </row>
    <row r="11" spans="3:8" ht="29.25">
      <c r="C11" s="305" t="s">
        <v>467</v>
      </c>
      <c r="D11" s="305" t="s">
        <v>1955</v>
      </c>
      <c r="E11" s="306">
        <v>45993</v>
      </c>
      <c r="F11" s="305">
        <v>10000</v>
      </c>
      <c r="G11" s="310" t="s">
        <v>1954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1956</v>
      </c>
      <c r="G12" s="310" t="s">
        <v>1957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1958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1959</v>
      </c>
      <c r="C4" s="309" t="s">
        <v>1960</v>
      </c>
      <c r="D4" s="309" t="s">
        <v>1961</v>
      </c>
      <c r="E4" s="309" t="s">
        <v>1962</v>
      </c>
      <c r="F4" s="309" t="s">
        <v>8</v>
      </c>
      <c r="G4" s="309" t="s">
        <v>1963</v>
      </c>
    </row>
    <row r="5" spans="2:8">
      <c r="B5" s="312" t="s">
        <v>1154</v>
      </c>
      <c r="C5" s="312">
        <v>314978</v>
      </c>
      <c r="D5" s="312" t="s">
        <v>1964</v>
      </c>
      <c r="E5" s="312" t="s">
        <v>542</v>
      </c>
      <c r="F5" s="312" t="s">
        <v>101</v>
      </c>
      <c r="G5" s="313">
        <v>46143</v>
      </c>
    </row>
    <row r="6" spans="2:8">
      <c r="B6" s="312" t="s">
        <v>1965</v>
      </c>
      <c r="C6" s="312">
        <v>256790</v>
      </c>
      <c r="D6" s="312" t="s">
        <v>1966</v>
      </c>
      <c r="E6" s="312" t="s">
        <v>542</v>
      </c>
      <c r="F6" s="312" t="s">
        <v>1967</v>
      </c>
      <c r="G6" s="313">
        <v>45992</v>
      </c>
    </row>
    <row r="7" spans="2:8">
      <c r="B7" s="312" t="s">
        <v>1968</v>
      </c>
      <c r="C7" s="312">
        <v>265193</v>
      </c>
      <c r="D7" s="312" t="s">
        <v>1969</v>
      </c>
      <c r="E7" s="312" t="s">
        <v>543</v>
      </c>
      <c r="F7" s="312" t="s">
        <v>1501</v>
      </c>
      <c r="G7" s="312" t="s">
        <v>1970</v>
      </c>
    </row>
    <row r="8" spans="2:8">
      <c r="B8" s="312" t="s">
        <v>1971</v>
      </c>
      <c r="C8" s="312">
        <v>293716</v>
      </c>
      <c r="D8" s="312" t="s">
        <v>1972</v>
      </c>
      <c r="E8" s="312" t="s">
        <v>543</v>
      </c>
      <c r="F8" s="312" t="s">
        <v>1501</v>
      </c>
      <c r="G8" s="313">
        <v>46204</v>
      </c>
    </row>
    <row r="9" spans="2:8">
      <c r="B9" s="312" t="s">
        <v>1973</v>
      </c>
      <c r="C9" s="312">
        <v>257258</v>
      </c>
      <c r="D9" s="312" t="s">
        <v>1974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1975</v>
      </c>
      <c r="C10" s="312">
        <v>371147</v>
      </c>
      <c r="D10" s="312" t="s">
        <v>1976</v>
      </c>
      <c r="E10" s="312" t="s">
        <v>544</v>
      </c>
      <c r="F10" s="312" t="s">
        <v>144</v>
      </c>
      <c r="G10" s="312" t="s">
        <v>1970</v>
      </c>
    </row>
    <row r="11" spans="2:8">
      <c r="B11" s="312" t="s">
        <v>1977</v>
      </c>
      <c r="C11" s="312">
        <v>259230</v>
      </c>
      <c r="D11" s="312" t="s">
        <v>1978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1979</v>
      </c>
      <c r="C12" s="312">
        <v>370705</v>
      </c>
      <c r="D12" s="312"/>
      <c r="E12" s="312" t="s">
        <v>544</v>
      </c>
      <c r="F12" s="312" t="s">
        <v>144</v>
      </c>
      <c r="G12" s="312" t="s">
        <v>1970</v>
      </c>
    </row>
    <row r="13" spans="2:8">
      <c r="B13" s="312" t="s">
        <v>1980</v>
      </c>
      <c r="C13" s="312">
        <v>258542</v>
      </c>
      <c r="D13" s="312" t="s">
        <v>1981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1982</v>
      </c>
      <c r="C14" s="312">
        <v>257050</v>
      </c>
      <c r="D14" s="312" t="s">
        <v>1983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1984</v>
      </c>
      <c r="D5" s="396"/>
      <c r="E5" s="396"/>
      <c r="F5" s="396"/>
      <c r="G5" s="396"/>
      <c r="H5" s="396"/>
      <c r="I5" s="396"/>
      <c r="J5" s="397"/>
      <c r="K5" s="398" t="s">
        <v>1985</v>
      </c>
      <c r="L5" s="399"/>
      <c r="M5" s="399"/>
      <c r="N5" s="399"/>
      <c r="O5" s="400" t="s">
        <v>1986</v>
      </c>
      <c r="P5" s="401"/>
      <c r="Q5" s="402"/>
    </row>
    <row r="6" spans="1:17" s="94" customFormat="1" ht="15.75" customHeight="1">
      <c r="A6" s="88" t="s">
        <v>1987</v>
      </c>
      <c r="B6" s="95" t="s">
        <v>1988</v>
      </c>
      <c r="C6" s="96" t="s">
        <v>875</v>
      </c>
      <c r="D6" s="97" t="s">
        <v>876</v>
      </c>
      <c r="E6" s="96" t="s">
        <v>1989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1990</v>
      </c>
      <c r="M6" s="139" t="s">
        <v>335</v>
      </c>
      <c r="N6" s="140" t="s">
        <v>870</v>
      </c>
      <c r="O6" s="232" t="s">
        <v>913</v>
      </c>
      <c r="P6" s="157"/>
      <c r="Q6" s="188" t="s">
        <v>1991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0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0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0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0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0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0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0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0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0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1991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1992</v>
      </c>
      <c r="W1" s="408"/>
      <c r="X1" s="408"/>
      <c r="Y1" s="104"/>
    </row>
    <row r="2" spans="1:25" s="101" customFormat="1" ht="11.25" customHeight="1">
      <c r="A2" s="105" t="s">
        <v>1993</v>
      </c>
      <c r="B2" s="105" t="s">
        <v>1988</v>
      </c>
      <c r="C2" s="105" t="s">
        <v>313</v>
      </c>
      <c r="D2" s="106" t="s">
        <v>875</v>
      </c>
      <c r="E2" s="106" t="s">
        <v>876</v>
      </c>
      <c r="F2" s="106" t="s">
        <v>1987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1994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2</v>
      </c>
      <c r="W599" s="112" t="str">
        <f ca="1">_xlfn.XLOOKUP(G599&amp;$W$2,BS_CONTROLE[CHAVE],BS_CONTROLE[Quantidade_11],"-")</f>
        <v>-</v>
      </c>
      <c r="X599" s="112">
        <f ca="1">_xlfn.XLOOKUP(G599&amp;$X$2,BS_CONTROLE[CHAVE],BS_CONTROLE[Quantidade_11],"-")</f>
        <v>0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>
        <f ca="1">_xlfn.XLOOKUP(G603&amp;$X$2,BS_CONTROLE[CHAVE],BS_CONTROLE[Quantidade_11],"-")</f>
        <v>0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>
        <f ca="1">_xlfn.XLOOKUP(G606&amp;$W$2,BS_CONTROLE[CHAVE],BS_CONTROLE[Quantidade_11],"-")</f>
        <v>1</v>
      </c>
      <c r="X606" s="112">
        <f ca="1">_xlfn.XLOOKUP(G606&amp;$X$2,BS_CONTROLE[CHAVE],BS_CONTROLE[Quantidade_11],"-")</f>
        <v>0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>
        <f ca="1">_xlfn.XLOOKUP(G610&amp;$W$2,BS_CONTROLE[CHAVE],BS_CONTROLE[Quantidade_11],"-")</f>
        <v>1</v>
      </c>
      <c r="X610" s="112" t="str">
        <f ca="1">_xlfn.XLOOKUP(G610&amp;$X$2,BS_CONTROLE[CHAVE],BS_CONTROLE[Quantidade_11],"-")</f>
        <v>-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 t="str">
        <f ca="1">_xlfn.XLOOKUP(G612&amp;$W$2,BS_CONTROLE[CHAVE],BS_CONTROLE[Quantidade_11],"-")</f>
        <v>-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13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48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>
        <f ca="1">_xlfn.XLOOKUP(G616&amp;$V$2,BS_CONTROLE[CHAVE],BS_CONTROLE[Quantidade_11],"-")</f>
        <v>1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1015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0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0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2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0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>
        <f ca="1">_xlfn.XLOOKUP(G628&amp;$V$2,BS_CONTROLE[CHAVE],BS_CONTROLE[Quantidade_11],"-")</f>
        <v>1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0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 t="str">
        <f ca="1">_xlfn.XLOOKUP(G631&amp;$W$2,BS_CONTROLE[CHAVE],BS_CONTROLE[Quantidade_11],"-")</f>
        <v>-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>
        <f ca="1">_xlfn.XLOOKUP(G633&amp;$V$2,BS_CONTROLE[CHAVE],BS_CONTROLE[Quantidade_11],"-")</f>
        <v>1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 t="str">
        <f ca="1">_xlfn.XLOOKUP(G636&amp;$W$2,BS_CONTROLE[CHAVE],BS_CONTROLE[Quantidade_11],"-")</f>
        <v>-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13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48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0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1015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2</v>
      </c>
      <c r="W644" s="112" t="str">
        <f ca="1">_xlfn.XLOOKUP(G644&amp;$W$2,BS_CONTROLE[CHAVE],BS_CONTROLE[Quantidade_11],"-")</f>
        <v>-</v>
      </c>
      <c r="X644" s="112">
        <f ca="1">_xlfn.XLOOKUP(G644&amp;$X$2,BS_CONTROLE[CHAVE],BS_CONTROLE[Quantidade_11],"-")</f>
        <v>0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2</v>
      </c>
      <c r="W646" s="112" t="str">
        <f ca="1">_xlfn.XLOOKUP(G646&amp;$W$2,BS_CONTROLE[CHAVE],BS_CONTROLE[Quantidade_11],"-")</f>
        <v>-</v>
      </c>
      <c r="X646" s="112">
        <f ca="1">_xlfn.XLOOKUP(G646&amp;$X$2,BS_CONTROLE[CHAVE],BS_CONTROLE[Quantidade_11],"-")</f>
        <v>0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0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>
        <f ca="1">_xlfn.XLOOKUP(G653&amp;$X$2,BS_CONTROLE[CHAVE],BS_CONTROLE[Quantidade_11],"-")</f>
        <v>0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0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>
        <f ca="1">_xlfn.XLOOKUP(G659&amp;$X$2,BS_CONTROLE[CHAVE],BS_CONTROLE[Quantidade_11],"-")</f>
        <v>0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13</v>
      </c>
      <c r="W660" s="112" t="str">
        <f ca="1">_xlfn.XLOOKUP(G660&amp;$W$2,BS_CONTROLE[CHAVE],BS_CONTROLE[Quantidade_11],"-")</f>
        <v>-</v>
      </c>
      <c r="X660" s="112">
        <f ca="1">_xlfn.XLOOKUP(G660&amp;$X$2,BS_CONTROLE[CHAVE],BS_CONTROLE[Quantidade_11],"-")</f>
        <v>0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2</v>
      </c>
      <c r="W662" s="112" t="str">
        <f ca="1">_xlfn.XLOOKUP(G662&amp;$W$2,BS_CONTROLE[CHAVE],BS_CONTROLE[Quantidade_11],"-")</f>
        <v>-</v>
      </c>
      <c r="X662" s="112">
        <f ca="1">_xlfn.XLOOKUP(G662&amp;$X$2,BS_CONTROLE[CHAVE],BS_CONTROLE[Quantidade_11],"-")</f>
        <v>0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1015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0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>
        <f ca="1">_xlfn.XLOOKUP(G670&amp;$V$2,BS_CONTROLE[CHAVE],BS_CONTROLE[Quantidade_11],"-")</f>
        <v>1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>
        <f ca="1">_xlfn.XLOOKUP(G676&amp;$X$2,BS_CONTROLE[CHAVE],BS_CONTROLE[Quantidade_11],"-")</f>
        <v>0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 t="str">
        <f ca="1">_xlfn.XLOOKUP(G677&amp;$W$2,BS_CONTROLE[CHAVE],BS_CONTROLE[Quantidade_11],"-")</f>
        <v>-</v>
      </c>
      <c r="X677" s="112">
        <f ca="1">_xlfn.XLOOKUP(G677&amp;$X$2,BS_CONTROLE[CHAVE],BS_CONTROLE[Quantidade_11],"-")</f>
        <v>0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1995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1996</v>
      </c>
      <c r="C2" s="96" t="s">
        <v>860</v>
      </c>
      <c r="D2" s="96" t="s">
        <v>862</v>
      </c>
      <c r="E2" s="96" t="s">
        <v>1997</v>
      </c>
      <c r="F2" s="96" t="s">
        <v>1998</v>
      </c>
      <c r="G2" s="96" t="s">
        <v>1999</v>
      </c>
      <c r="H2" s="96" t="s">
        <v>2000</v>
      </c>
      <c r="I2" s="96" t="s">
        <v>2001</v>
      </c>
      <c r="J2" s="96" t="s">
        <v>2002</v>
      </c>
      <c r="K2" s="131" t="s">
        <v>2003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2025-12-31T00:01:01Z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