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18" documentId="8_{B6337239-1A00-434D-AAD0-422EA1FEB5AE}" xr6:coauthVersionLast="47" xr6:coauthVersionMax="47" xr10:uidLastSave="{0CA4610A-3747-4427-A31A-273118DA3F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38" i="1" a="1"/>
  <c r="N38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/>
  <c r="T144" i="1" a="1"/>
  <c r="T144" i="1"/>
  <c r="S144" i="1" a="1"/>
  <c r="S144" i="1"/>
  <c r="T143" i="1" a="1"/>
  <c r="T143" i="1"/>
  <c r="S143" i="1" a="1"/>
  <c r="S143" i="1"/>
  <c r="T142" i="1" a="1"/>
  <c r="T142" i="1"/>
  <c r="S142" i="1" a="1"/>
  <c r="S142" i="1"/>
  <c r="T141" i="1" a="1"/>
  <c r="T141" i="1"/>
  <c r="S141" i="1" a="1"/>
  <c r="S141" i="1"/>
  <c r="T140" i="1" a="1"/>
  <c r="T140" i="1"/>
  <c r="S140" i="1" a="1"/>
  <c r="S140" i="1"/>
  <c r="T139" i="1" a="1"/>
  <c r="T139" i="1"/>
  <c r="S139" i="1" a="1"/>
  <c r="S139" i="1"/>
  <c r="T138" i="1" a="1"/>
  <c r="T138" i="1"/>
  <c r="S138" i="1" a="1"/>
  <c r="S138" i="1"/>
  <c r="T137" i="1" a="1"/>
  <c r="T137" i="1"/>
  <c r="S137" i="1" a="1"/>
  <c r="S137" i="1"/>
  <c r="T136" i="1" a="1"/>
  <c r="T136" i="1"/>
  <c r="S136" i="1" a="1"/>
  <c r="S136" i="1"/>
  <c r="T135" i="1" a="1"/>
  <c r="T135" i="1"/>
  <c r="S135" i="1" a="1"/>
  <c r="S135" i="1"/>
  <c r="T134" i="1" a="1"/>
  <c r="T134" i="1" s="1"/>
  <c r="E132" i="12" s="1"/>
  <c r="S134" i="1" a="1"/>
  <c r="S134" i="1" s="1"/>
  <c r="D132" i="12" s="1"/>
  <c r="T133" i="1" a="1"/>
  <c r="T133" i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/>
  <c r="S130" i="1" a="1"/>
  <c r="S130" i="1" s="1"/>
  <c r="D128" i="12" s="1"/>
  <c r="T129" i="1" a="1"/>
  <c r="T129" i="1" s="1"/>
  <c r="E127" i="12" s="1"/>
  <c r="S129" i="1" a="1"/>
  <c r="S129" i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/>
  <c r="T125" i="1" a="1"/>
  <c r="T125" i="1" s="1"/>
  <c r="E123" i="12" s="1"/>
  <c r="S125" i="1" a="1"/>
  <c r="S125" i="1" s="1"/>
  <c r="D123" i="12" s="1"/>
  <c r="T124" i="1" a="1"/>
  <c r="T124" i="1"/>
  <c r="S124" i="1" a="1"/>
  <c r="S124" i="1" s="1"/>
  <c r="D122" i="12" s="1"/>
  <c r="T123" i="1" a="1"/>
  <c r="T123" i="1" s="1"/>
  <c r="E121" i="12" s="1"/>
  <c r="S123" i="1" a="1"/>
  <c r="S123" i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/>
  <c r="S120" i="1" a="1"/>
  <c r="S120" i="1" s="1"/>
  <c r="D118" i="12" s="1"/>
  <c r="T119" i="1" a="1"/>
  <c r="T119" i="1" s="1"/>
  <c r="E117" i="12" s="1"/>
  <c r="S119" i="1" a="1"/>
  <c r="S119" i="1"/>
  <c r="T118" i="1" a="1"/>
  <c r="T118" i="1" s="1"/>
  <c r="E116" i="12" s="1"/>
  <c r="S118" i="1" a="1"/>
  <c r="S118" i="1" s="1"/>
  <c r="D116" i="12" s="1"/>
  <c r="T117" i="1" a="1"/>
  <c r="T117" i="1"/>
  <c r="S117" i="1" a="1"/>
  <c r="S117" i="1" s="1"/>
  <c r="D115" i="12" s="1"/>
  <c r="T116" i="1" a="1"/>
  <c r="T116" i="1" s="1"/>
  <c r="E114" i="12" s="1"/>
  <c r="S116" i="1" a="1"/>
  <c r="S116" i="1"/>
  <c r="T115" i="1" a="1"/>
  <c r="T115" i="1" s="1"/>
  <c r="E113" i="12" s="1"/>
  <c r="S115" i="1" a="1"/>
  <c r="S115" i="1" s="1"/>
  <c r="D113" i="12" s="1"/>
  <c r="T114" i="1" a="1"/>
  <c r="T114" i="1"/>
  <c r="S114" i="1" a="1"/>
  <c r="S114" i="1" s="1"/>
  <c r="T113" i="1" a="1"/>
  <c r="T113" i="1" s="1"/>
  <c r="E111" i="12" s="1"/>
  <c r="S113" i="1" a="1"/>
  <c r="S113" i="1"/>
  <c r="T112" i="1" a="1"/>
  <c r="T112" i="1" s="1"/>
  <c r="E110" i="12" s="1"/>
  <c r="S112" i="1" a="1"/>
  <c r="S112" i="1" s="1"/>
  <c r="D110" i="12" s="1"/>
  <c r="T111" i="1" a="1"/>
  <c r="T111" i="1"/>
  <c r="S111" i="1" a="1"/>
  <c r="S111" i="1" s="1"/>
  <c r="D109" i="12" s="1"/>
  <c r="T110" i="1" a="1"/>
  <c r="T110" i="1" s="1"/>
  <c r="E108" i="12" s="1"/>
  <c r="S110" i="1" a="1"/>
  <c r="S110" i="1"/>
  <c r="T109" i="1" a="1"/>
  <c r="T109" i="1" s="1"/>
  <c r="E107" i="12" s="1"/>
  <c r="S109" i="1" a="1"/>
  <c r="S109" i="1" s="1"/>
  <c r="T108" i="1" a="1"/>
  <c r="T108" i="1"/>
  <c r="S108" i="1" a="1"/>
  <c r="S108" i="1" s="1"/>
  <c r="T107" i="1" a="1"/>
  <c r="T107" i="1" s="1"/>
  <c r="E105" i="12" s="1"/>
  <c r="S107" i="1" a="1"/>
  <c r="S107" i="1"/>
  <c r="T106" i="1" a="1"/>
  <c r="T106" i="1" s="1"/>
  <c r="E104" i="12" s="1"/>
  <c r="S106" i="1" a="1"/>
  <c r="S106" i="1" s="1"/>
  <c r="T105" i="1" a="1"/>
  <c r="T105" i="1"/>
  <c r="S105" i="1" a="1"/>
  <c r="S105" i="1" s="1"/>
  <c r="T104" i="1" a="1"/>
  <c r="T104" i="1" s="1"/>
  <c r="E102" i="12" s="1"/>
  <c r="S104" i="1" a="1"/>
  <c r="S104" i="1"/>
  <c r="T103" i="1" a="1"/>
  <c r="T103" i="1" s="1"/>
  <c r="E101" i="12" s="1"/>
  <c r="S103" i="1" a="1"/>
  <c r="S103" i="1" s="1"/>
  <c r="T102" i="1" a="1"/>
  <c r="T102" i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AL188" i="1"/>
  <c r="AO188" i="1"/>
  <c r="AP188" i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AL210" i="1"/>
  <c r="AO210" i="1"/>
  <c r="AP210" i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E100" i="12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E103" i="12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D105" i="12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E106" i="12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E109" i="12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E112" i="12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E115" i="12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E118" i="12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D121" i="12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E122" i="12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D124" i="12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E128" i="12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E131" i="12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D133" i="12"/>
  <c r="E133" i="12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D134" i="12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D135" i="12"/>
  <c r="E135" i="12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E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D137" i="12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D138" i="12"/>
  <c r="E138" i="12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E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D140" i="12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E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E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D143" i="12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J39" i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J41" i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J42" i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J45" i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J46" i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J47" i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J48" i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J49" i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E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D87" i="12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E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D96" i="12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L288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D111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7" i="12"/>
  <c r="D114" i="12"/>
  <c r="D112" i="12"/>
  <c r="D108" i="12"/>
  <c r="D107" i="12"/>
  <c r="D103" i="12"/>
  <c r="D102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51" i="12"/>
  <c r="L217" i="12"/>
  <c r="L211" i="12"/>
  <c r="L205" i="12"/>
  <c r="L198" i="12"/>
  <c r="L193" i="12"/>
  <c r="L163" i="12"/>
  <c r="L7" i="12"/>
  <c r="K387" i="12"/>
  <c r="K383" i="12"/>
  <c r="K380" i="12"/>
  <c r="K378" i="12"/>
  <c r="L242" i="12"/>
  <c r="K166" i="11"/>
  <c r="M166" i="11"/>
  <c r="M167" i="11"/>
  <c r="K168" i="11"/>
  <c r="K169" i="11"/>
  <c r="M169" i="11"/>
  <c r="M170" i="11"/>
  <c r="K171" i="11"/>
  <c r="K172" i="11"/>
  <c r="M172" i="11"/>
  <c r="M173" i="11"/>
  <c r="K174" i="11"/>
  <c r="K175" i="11"/>
  <c r="M175" i="11"/>
  <c r="M176" i="11"/>
  <c r="K177" i="11"/>
  <c r="K178" i="11"/>
  <c r="M178" i="11"/>
  <c r="M179" i="11"/>
  <c r="K180" i="11"/>
  <c r="K181" i="11"/>
  <c r="M181" i="11"/>
  <c r="M182" i="11"/>
  <c r="K183" i="11"/>
  <c r="M183" i="11"/>
  <c r="K184" i="11"/>
  <c r="M184" i="11"/>
  <c r="K185" i="11"/>
  <c r="M185" i="11"/>
  <c r="K186" i="11"/>
  <c r="M186" i="11"/>
  <c r="K187" i="11"/>
  <c r="M187" i="11"/>
  <c r="M188" i="11"/>
  <c r="K189" i="11"/>
  <c r="K190" i="11"/>
  <c r="M190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10" i="11"/>
  <c r="K211" i="11"/>
  <c r="K212" i="11"/>
  <c r="M212" i="11"/>
  <c r="M213" i="11"/>
  <c r="K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63" i="11"/>
  <c r="M263" i="11"/>
  <c r="K264" i="11"/>
  <c r="M264" i="11"/>
  <c r="K274" i="11"/>
  <c r="M274" i="11"/>
  <c r="K275" i="11"/>
  <c r="M275" i="11"/>
  <c r="K276" i="11"/>
  <c r="M278" i="11"/>
  <c r="K286" i="11"/>
  <c r="M286" i="11"/>
  <c r="M289" i="11"/>
  <c r="M292" i="11"/>
  <c r="K294" i="11"/>
  <c r="M29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06" i="12" l="1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<sst xmlns="http://schemas.openxmlformats.org/spreadsheetml/2006/main" count="4512" uniqueCount="1179">
  <si>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</si>
  <si>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</si>
  <si>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</si>
  <si>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</si>
  <si>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</si>
  <si>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</si>
  <si>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</si>
  <si>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</si>
  <si>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</si>
  <si>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</si>
  <si>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</si>
  <si>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</si>
  <si>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</si>
  <si>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</si>
  <si>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</si>
  <si>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</si>
  <si>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</si>
  <si>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</si>
  <si>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</si>
  <si>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</si>
  <si>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</si>
  <si>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</si>
  <si>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</si>
  <si>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</si>
  <si>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</si>
  <si>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</si>
  <si>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</si>
  <si>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</si>
  <si>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</si>
  <si>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</si>
  <si>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</si>
  <si>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</si>
  <si>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</si>
  <si>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</si>
  <si>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</si>
  <si>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</si>
  <si>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</si>
  <si>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</si>
  <si>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</si>
  <si>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</si>
  <si>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</si>
  <si>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</si>
  <si>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</si>
  <si>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</si>
  <si>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</si>
  <si>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</si>
  <si>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</si>
  <si>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</si>
  <si>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</si>
  <si>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</si>
  <si>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</si>
  <si>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</si>
  <si>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</si>
  <si>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</si>
  <si>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</si>
  <si>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</si>
  <si>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</si>
  <si>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</si>
  <si>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</si>
  <si>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</si>
  <si>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</si>
  <si>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</si>
  <si>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</si>
  <si>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</si>
  <si>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</si>
  <si>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</si>
  <si>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</si>
  <si>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</si>
  <si>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</si>
  <si>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</si>
  <si>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</si>
  <si>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</si>
  <si>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</si>
  <si>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</si>
  <si>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</si>
  <si>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</si>
  <si>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</si>
  <si>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</si>
  <si>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</si>
  <si>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</si>
  <si>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</si>
  <si>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</si>
  <si>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</si>
  <si>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</si>
  <si>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</si>
  <si>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</si>
  <si>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</si>
  <si>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</si>
  <si>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</si>
  <si>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</si>
  <si>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</si>
  <si>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</si>
  <si>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</si>
  <si>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</si>
  <si>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</si>
  <si>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</si>
  <si>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</si>
  <si>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</si>
  <si>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</si>
  <si>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</si>
  <si>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</si>
  <si>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</si>
  <si>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</si>
  <si>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</si>
  <si>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</si>
  <si>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</si>
  <si>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</si>
  <si>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</si>
  <si>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</si>
  <si>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</si>
  <si>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</si>
  <si>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</si>
  <si>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</si>
  <si>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</si>
  <si>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</si>
  <si>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</si>
  <si>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</si>
  <si>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</si>
  <si>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</si>
  <si>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</si>
  <si>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</si>
  <si>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</si>
  <si>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</si>
  <si>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</si>
  <si>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</si>
  <si>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</si>
  <si>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</si>
  <si>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</si>
  <si>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</si>
  <si>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</si>
  <si>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</si>
  <si>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</si>
  <si>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</si>
  <si>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</si>
  <si>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</si>
  <si>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</si>
  <si>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</si>
  <si>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</si>
  <si>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</si>
  <si>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</si>
  <si>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</si>
  <si>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</si>
  <si>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</si>
  <si>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</si>
  <si>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</si>
  <si>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</si>
  <si>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</si>
  <si>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</si>
  <si>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</si>
  <si>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</si>
  <si>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</si>
  <si>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</si>
  <si>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</si>
  <si>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</si>
  <si>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</si>
  <si>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</si>
  <si>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</si>
  <si>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</si>
  <si>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</si>
  <si>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</si>
  <si>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</si>
  <si>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</si>
  <si>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</si>
  <si>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</si>
  <si>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</si>
  <si>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</si>
  <si>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</si>
  <si>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</si>
  <si>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</si>
  <si>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</si>
  <si>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</si>
  <si>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</si>
  <si>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</si>
  <si>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</si>
  <si>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</si>
  <si>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</si>
  <si>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</si>
  <si>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</si>
  <si>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</si>
  <si>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</si>
  <si>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</si>
  <si>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</si>
  <si>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</si>
  <si>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</si>
  <si>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</si>
  <si>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</si>
  <si>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</si>
  <si>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</si>
  <si>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</si>
  <si>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</si>
  <si>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</si>
  <si>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</si>
  <si>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</si>
  <si>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</si>
  <si>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</si>
  <si>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</si>
  <si>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</si>
  <si>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</si>
  <si>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</si>
  <si>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</si>
  <si>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</si>
  <si>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</si>
  <si>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</si>
  <si>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</si>
  <si>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</si>
  <si>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</si>
  <si>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</si>
  <si>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</si>
  <si>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</si>
  <si>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</si>
  <si>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</si>
  <si>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</si>
  <si>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</si>
  <si>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</si>
  <si>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</si>
  <si>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</si>
  <si>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</si>
  <si>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</si>
  <si>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</si>
  <si>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</si>
  <si>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</si>
  <si>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</si>
  <si>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</si>
  <si>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</si>
  <si>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</si>
  <si>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</si>
  <si>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</si>
  <si>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</si>
  <si>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</si>
  <si>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</si>
  <si>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</si>
  <si>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</si>
  <si>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</si>
  <si>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</si>
  <si>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</si>
  <si>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</si>
  <si>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</si>
  <si>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</si>
  <si>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</si>
  <si>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</si>
  <si>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</si>
  <si>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</si>
  <si>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</si>
  <si>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</si>
  <si>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</si>
  <si>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</si>
  <si>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</si>
  <si>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</si>
  <si>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</si>
  <si>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</si>
  <si>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</si>
  <si>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</si>
  <si>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</si>
  <si>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</si>
  <si>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</si>
  <si>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</si>
  <si>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</si>
  <si>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</si>
  <si>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</si>
  <si>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</si>
  <si>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</si>
  <si>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</si>
  <si>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</si>
  <si>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</si>
  <si>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</si>
  <si>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</si>
  <si>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</si>
  <si>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</si>
  <si>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</si>
  <si>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</si>
  <si>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</si>
  <si>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</si>
  <si>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</si>
  <si>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</si>
  <si>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</si>
  <si>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</si>
  <si>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</si>
  <si>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</si>
  <si>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</si>
  <si>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</si>
  <si>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</si>
  <si>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</si>
  <si>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</si>
  <si>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</si>
  <si>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</si>
  <si>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</si>
  <si>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</si>
  <si>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</si>
  <si>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</si>
  <si>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</si>
  <si>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</si>
  <si>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</si>
  <si>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</si>
  <si>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</si>
  <si>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</si>
  <si>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</si>
  <si>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</si>
  <si>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</si>
  <si>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</si>
  <si>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</si>
  <si>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</si>
  <si>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</si>
  <si>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</si>
  <si>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</si>
  <si>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</si>
  <si>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</si>
  <si>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</si>
  <si>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</si>
  <si>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</si>
  <si>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</si>
  <si>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</si>
  <si>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</si>
  <si>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</si>
  <si>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</si>
  <si>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</si>
  <si>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</si>
  <si>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</si>
  <si>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</si>
  <si>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</si>
  <si>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</si>
  <si>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</si>
  <si>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</si>
  <si>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</si>
  <si>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</si>
  <si>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</si>
  <si>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</si>
  <si>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</si>
  <si>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</si>
  <si>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</si>
  <si>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</si>
  <si>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</si>
  <si>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</si>
  <si>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</si>
  <si>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</si>
  <si>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</si>
  <si>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</si>
  <si>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</si>
  <si>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</si>
  <si>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</si>
  <si>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</si>
  <si>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</si>
  <si>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</si>
  <si>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</si>
  <si>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</si>
  <si>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</si>
  <si>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</si>
  <si>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</si>
  <si>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</si>
  <si>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</si>
  <si>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</si>
  <si>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</si>
  <si>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</si>
  <si>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</si>
  <si>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</si>
  <si>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</si>
  <si>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</si>
  <si>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</si>
  <si>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</si>
  <si>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</si>
  <si>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</si>
  <si>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</si>
  <si>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</si>
  <si>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</si>
  <si>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</si>
  <si>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</si>
  <si>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</si>
  <si>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</si>
  <si>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</si>
  <si>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</si>
  <si>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</si>
  <si>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</si>
  <si>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</si>
  <si>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</si>
  <si>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</si>
  <si>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</si>
  <si>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</si>
  <si>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</si>
  <si>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</si>
  <si>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</si>
  <si>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</si>
  <si>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</si>
  <si>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</si>
  <si>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</si>
  <si>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</si>
  <si>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</si>
  <si>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</si>
  <si>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</si>
  <si>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</si>
  <si>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</si>
  <si>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</si>
  <si>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</si>
  <si>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</si>
  <si>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</si>
  <si>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</si>
  <si>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</si>
  <si>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</si>
  <si>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</si>
  <si>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</si>
  <si>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</si>
  <si>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</si>
  <si>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</si>
  <si>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</si>
  <si>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</si>
  <si>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</si>
  <si>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</si>
  <si>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</si>
  <si>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</si>
  <si>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</si>
  <si>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</si>
  <si>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</si>
  <si>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</si>
  <si>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</si>
  <si>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</si>
  <si>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</si>
  <si>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</si>
  <si>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</si>
  <si>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</si>
  <si>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</si>
  <si>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</si>
  <si>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</si>
  <si>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</si>
  <si>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</si>
  <si>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</si>
  <si>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</si>
  <si>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</si>
  <si>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</si>
  <si>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</si>
  <si>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</si>
  <si>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</si>
  <si>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</si>
  <si>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</si>
  <si>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</si>
  <si>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</si>
  <si>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</si>
  <si>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</si>
  <si>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</si>
  <si>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</si>
  <si>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</si>
  <si>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</si>
  <si>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</si>
  <si>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</si>
  <si>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</si>
  <si>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</si>
  <si>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</si>
  <si>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</si>
  <si>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</si>
  <si>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</si>
  <si>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</si>
  <si>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</si>
  <si>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</si>
  <si>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</si>
  <si>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</si>
  <si>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</si>
  <si>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</si>
  <si>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</si>
  <si>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</si>
  <si>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</si>
  <si>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</si>
  <si>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</si>
  <si>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</si>
  <si>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</si>
  <si>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</si>
  <si>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</si>
  <si>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</si>
  <si>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</si>
  <si>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</si>
  <si>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</si>
  <si>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</si>
  <si>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</si>
  <si>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</si>
  <si>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</si>
  <si>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</si>
  <si>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</si>
  <si>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</si>
  <si>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</si>
  <si>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</si>
  <si>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</si>
  <si>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</si>
  <si>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</si>
  <si>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</si>
  <si>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</si>
  <si>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</si>
  <si>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</si>
  <si>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</si>
  <si>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</si>
  <si>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</si>
  <si>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</si>
  <si>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</si>
  <si>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</si>
  <si>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</si>
  <si>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</si>
  <si>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</si>
  <si>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</si>
  <si>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</si>
  <si>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</si>
  <si>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</si>
  <si>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</si>
  <si>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</si>
  <si>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</si>
  <si>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</si>
  <si>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</si>
  <si>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</si>
  <si>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</si>
  <si>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</si>
  <si>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</si>
  <si>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</si>
  <si>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</si>
  <si>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</si>
  <si>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</si>
  <si>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</si>
  <si>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</si>
  <si>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</si>
  <si>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</si>
  <si>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</si>
  <si>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</si>
  <si>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</si>
  <si>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</si>
  <si>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</si>
  <si>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</si>
  <si>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</si>
  <si>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</si>
  <si>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</si>
  <si>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</si>
  <si>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</si>
  <si>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</si>
  <si>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</si>
  <si>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</si>
  <si>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</si>
  <si>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</si>
  <si>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</si>
  <si>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</si>
  <si>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</si>
  <si>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</si>
  <si>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</si>
  <si>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</si>
  <si>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</si>
  <si>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</si>
  <si>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</si>
  <si>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</si>
  <si>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</si>
  <si>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</si>
  <si>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</si>
  <si>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</si>
  <si>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</si>
  <si>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</si>
  <si>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</si>
  <si>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</si>
  <si>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</si>
  <si>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</si>
  <si>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</si>
  <si>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</si>
  <si>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</si>
  <si>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</si>
  <si>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</si>
  <si>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</si>
  <si>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</si>
  <si>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</si>
  <si>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</si>
  <si>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</si>
  <si>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</si>
  <si>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</si>
  <si>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</si>
  <si>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</si>
  <si>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</si>
  <si>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</si>
  <si>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</si>
  <si>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</si>
  <si>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</si>
  <si>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</si>
  <si>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</si>
  <si>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</si>
  <si>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</si>
  <si>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</si>
  <si>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</si>
  <si>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</si>
  <si>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</si>
  <si>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</si>
  <si>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</si>
  <si>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</si>
  <si>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</si>
  <si>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</si>
  <si>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</si>
  <si>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</si>
  <si>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</si>
  <si>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</si>
  <si>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</si>
  <si>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</si>
  <si>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</si>
  <si>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</si>
  <si>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</si>
  <si>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</si>
  <si>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</si>
  <si>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</si>
  <si>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</si>
  <si>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</si>
  <si>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</si>
  <si>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</si>
  <si>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</si>
  <si>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</si>
  <si>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</si>
  <si>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</si>
  <si>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</si>
  <si>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</si>
  <si>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</si>
  <si>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</si>
  <si>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</si>
  <si>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</si>
  <si>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</si>
  <si>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</si>
  <si>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</si>
  <si>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</si>
  <si>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</si>
  <si>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</si>
  <si>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</si>
  <si>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</si>
  <si>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</si>
  <si>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</si>
  <si>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</si>
  <si>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</si>
  <si>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</si>
  <si>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</si>
  <si>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</si>
  <si>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</si>
  <si>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</si>
  <si>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</si>
  <si>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</si>
  <si>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</si>
  <si>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</si>
  <si>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</si>
  <si>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</si>
  <si>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</si>
  <si>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</si>
  <si>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</si>
  <si>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</si>
  <si>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</si>
  <si>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</si>
  <si>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</si>
  <si>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</si>
  <si>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</si>
  <si>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</si>
  <si>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</si>
  <si>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</si>
  <si>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</si>
  <si>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</si>
  <si>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</si>
  <si>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</si>
  <si>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</si>
  <si>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</si>
  <si>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</si>
  <si>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</si>
  <si>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</si>
  <si>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</si>
  <si>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</si>
  <si>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</si>
  <si>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</si>
  <si>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</si>
  <si>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</si>
  <si>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</si>
  <si>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</si>
  <si>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</si>
  <si>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</si>
  <si>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</si>
  <si>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</si>
  <si>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</si>
  <si>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</si>
  <si>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</si>
  <si>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</si>
  <si>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</si>
  <si>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</si>
  <si>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</si>
  <si>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</si>
  <si>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</si>
  <si>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</si>
  <si>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</si>
  <si>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</si>
  <si>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</si>
  <si>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</si>
  <si>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</si>
  <si>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</si>
  <si>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</si>
  <si>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</si>
  <si>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</si>
  <si>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</si>
  <si>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</si>
  <si>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</si>
  <si>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</si>
  <si>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</si>
  <si>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</si>
  <si>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</si>
  <si>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</si>
  <si>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</si>
  <si>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</si>
  <si>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</si>
  <si>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</si>
  <si>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</si>
  <si>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</si>
  <si>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</si>
  <si>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</si>
  <si>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</si>
  <si>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</si>
  <si>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</si>
  <si>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</si>
  <si>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</si>
  <si>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</si>
  <si>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</si>
  <si>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</si>
  <si>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</si>
  <si>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</si>
  <si>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</si>
  <si>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</si>
  <si>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</si>
  <si>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</si>
  <si>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</si>
  <si>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</si>
  <si>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</si>
  <si>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</si>
  <si>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</si>
  <si>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</si>
  <si>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</si>
  <si>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</si>
  <si>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</si>
  <si>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</si>
  <si>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</si>
  <si>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</si>
  <si>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</si>
  <si>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</si>
  <si>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</si>
  <si>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</si>
  <si>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</si>
  <si>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</si>
  <si>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</si>
  <si>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</si>
  <si>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</si>
  <si>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</si>
  <si>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</si>
  <si>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</si>
  <si>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</si>
  <si>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</si>
  <si>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</si>
  <si>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</si>
  <si>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</si>
  <si>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</si>
  <si>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</si>
  <si>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</si>
  <si>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</si>
  <si>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</si>
  <si>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</si>
  <si>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</si>
  <si>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</si>
  <si>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</si>
  <si>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</si>
  <si>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</si>
  <si>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</si>
  <si>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</si>
  <si>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</si>
  <si>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</si>
  <si>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</si>
  <si>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</si>
  <si>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</si>
  <si>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</si>
  <si>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</si>
  <si>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</si>
  <si>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</si>
  <si>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</si>
  <si>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</si>
  <si>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</si>
  <si>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</si>
  <si>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</si>
  <si>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</si>
  <si>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</si>
  <si>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</si>
  <si>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</si>
  <si>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</si>
  <si>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</si>
  <si>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</si>
  <si>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</si>
  <si>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</si>
  <si>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</si>
  <si>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</si>
  <si>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</si>
  <si>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</si>
  <si>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</si>
  <si>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</si>
  <si>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</si>
  <si>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</si>
  <si>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</si>
  <si>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</si>
  <si>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</si>
  <si>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</si>
  <si>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</si>
  <si>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</si>
  <si>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</si>
  <si>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</si>
  <si>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</si>
  <si>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</si>
  <si>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</si>
  <si>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</si>
  <si>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</si>
  <si>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</si>
  <si>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</si>
  <si>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</si>
  <si>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</si>
  <si>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</si>
  <si>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</si>
  <si>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</si>
  <si>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</si>
  <si>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</si>
  <si>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</si>
  <si>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</si>
  <si>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</si>
  <si>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</si>
  <si>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</si>
  <si>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</si>
  <si>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</si>
  <si>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</si>
  <si>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</si>
  <si>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</si>
  <si>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</si>
  <si>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</si>
  <si>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</si>
  <si>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</si>
  <si>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</si>
  <si>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</si>
  <si>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</si>
  <si>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</si>
  <si>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</si>
  <si>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</si>
  <si>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</si>
  <si>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</si>
  <si>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</si>
  <si>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</si>
  <si>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</si>
  <si>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</si>
  <si>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</si>
  <si>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</si>
  <si>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</si>
  <si>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</si>
  <si>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</si>
  <si>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</si>
  <si>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</si>
  <si>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</si>
  <si>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</si>
  <si>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</si>
  <si>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</si>
  <si>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</si>
  <si>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</si>
  <si>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</si>
  <si>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</si>
  <si>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</si>
  <si>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</si>
  <si>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</si>
  <si>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</si>
  <si>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</si>
  <si>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</si>
  <si>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</si>
  <si>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</si>
  <si>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</si>
  <si>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</si>
  <si>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</si>
  <si>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</si>
  <si>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</si>
  <si>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</si>
  <si>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</si>
  <si>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</si>
  <si>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</si>
  <si>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</si>
  <si>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</si>
  <si>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</si>
  <si>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</si>
  <si>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</si>
  <si>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</si>
  <si>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</si>
  <si>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</si>
  <si>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</si>
  <si>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</si>
  <si>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</si>
  <si>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</si>
  <si>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</si>
  <si>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</si>
  <si>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</si>
  <si>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</si>
  <si>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</si>
  <si>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</si>
  <si>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</si>
  <si>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</si>
  <si>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</si>
  <si>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</si>
  <si>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</si>
  <si>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</si>
  <si>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</si>
  <si>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</si>
  <si>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</si>
  <si>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</si>
  <si>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</si>
  <si>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</si>
  <si>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</si>
  <si>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</si>
  <si>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</si>
  <si>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</si>
  <si>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</si>
  <si>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</si>
  <si>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</si>
  <si>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</si>
  <si>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</si>
  <si>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</si>
  <si>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</si>
  <si>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</si>
  <si>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</si>
  <si>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</si>
  <si>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</si>
  <si>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</si>
  <si>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</si>
  <si>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</si>
  <si>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</si>
  <si>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</si>
  <si>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</si>
  <si>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</si>
  <si>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</si>
  <si>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</si>
  <si>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</si>
  <si>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</si>
  <si>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</si>
  <si>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</si>
  <si>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</si>
  <si>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</si>
  <si>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</si>
  <si>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</si>
  <si>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</si>
  <si>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</si>
  <si>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</si>
  <si>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</si>
  <si>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</si>
  <si>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</si>
  <si>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</si>
  <si>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</si>
  <si>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</si>
  <si>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</si>
  <si>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</si>
  <si>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</si>
  <si>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</si>
  <si>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</si>
  <si>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</si>
  <si>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</si>
  <si>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</si>
  <si>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</si>
  <si>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</si>
  <si>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</si>
  <si>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</si>
  <si>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</si>
  <si>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</si>
  <si>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</si>
  <si>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</si>
  <si>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</si>
  <si>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</si>
  <si>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</si>
  <si>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</si>
  <si>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</si>
  <si>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</si>
  <si>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</si>
  <si>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</si>
  <si>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</si>
  <si>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</si>
  <si>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</si>
  <si>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</si>
  <si>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</si>
  <si>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</si>
  <si>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</si>
  <si>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</si>
  <si>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</si>
  <si>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</si>
  <si>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</si>
  <si>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</si>
  <si>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</si>
  <si>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</si>
  <si>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</si>
  <si>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</si>
  <si>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</si>
  <si>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</si>
  <si>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</si>
  <si>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</si>
  <si>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</si>
  <si>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</si>
  <si>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</si>
  <si>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</si>
  <si>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</si>
  <si>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</si>
  <si>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</si>
  <si>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</si>
  <si>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</si>
  <si>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</si>
  <si>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</si>
  <si>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</si>
  <si>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</si>
  <si>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</si>
  <si>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</si>
  <si>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</si>
  <si>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</si>
  <si>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</si>
  <si>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</si>
  <si>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</si>
  <si>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</si>
  <si>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</si>
  <si>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</si>
  <si>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</si>
  <si>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</si>
  <si>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</si>
  <si>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</si>
  <si>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</si>
  <si>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</si>
  <si>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</si>
  <si>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</si>
  <si>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</si>
  <si>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</si>
  <si>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</si>
  <si>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</si>
  <si>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</si>
  <si>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</si>
  <si>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</si>
  <si>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</si>
  <si>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</si>
  <si>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</si>
  <si>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</si>
  <si>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</si>
  <si>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</si>
  <si>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</si>
  <si>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</si>
  <si>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</si>
  <si>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</si>
  <si>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</si>
  <si>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</si>
  <si>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</si>
  <si>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</si>
  <si>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</si>
  <si>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</si>
  <si>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</si>
  <si>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</si>
  <si>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</si>
  <si>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</si>
  <si>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</si>
  <si>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</si>
  <si>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</si>
  <si>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</si>
  <si>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</si>
  <si>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</si>
  <si>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</si>
  <si>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</si>
  <si>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</si>
  <si>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</si>
  <si>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</si>
  <si>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</si>
  <si>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</si>
  <si>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</si>
  <si>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</si>
  <si>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</si>
  <si>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</si>
  <si>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</si>
  <si>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</si>
  <si>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</si>
  <si>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</si>
  <si>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</si>
  <si>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</si>
  <si>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</si>
  <si>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</si>
  <si>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</si>
  <si>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</si>
  <si>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</si>
  <si>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</si>
  <si>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</si>
  <si>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</si>
  <si>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</si>
  <si>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</si>
  <si>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</si>
  <si>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</si>
  <si>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</si>
  <si>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</si>
  <si>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</si>
  <si>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</si>
  <si>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</si>
  <si>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</si>
  <si>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</si>
  <si>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</si>
  <si>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</si>
  <si>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</si>
  <si>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</si>
  <si>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</si>
  <si>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</si>
  <si>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</si>
  <si>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</si>
  <si>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</si>
  <si>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</si>
  <si>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</si>
  <si>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</si>
  <si>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</si>
  <si>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</si>
  <si>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</si>
  <si>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</si>
  <si>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</si>
  <si>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</si>
  <si>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</si>
  <si>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</si>
  <si>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</si>
  <si>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</si>
  <si>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</si>
  <si>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</si>
  <si>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</si>
  <si>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</si>
  <si>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</si>
  <si>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</si>
  <si>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</si>
  <si>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</si>
  <si>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</si>
  <si>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</si>
  <si>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</si>
  <si>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</si>
  <si>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</si>
  <si>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</si>
  <si>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</si>
  <si>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</si>
  <si>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</si>
  <si>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</si>
  <si>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</si>
  <si>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</si>
  <si>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</si>
  <si>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</si>
  <si>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</si>
  <si>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</si>
  <si>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</si>
  <si>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</si>
  <si>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</si>
  <si>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</si>
  <si>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</si>
  <si>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</si>
  <si>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</si>
  <si>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</si>
  <si>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</si>
  <si>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</si>
  <si>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</si>
  <si>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</si>
  <si>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</si>
  <si>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</si>
  <si>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</si>
  <si>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</si>
  <si>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</si>
  <si>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</si>
  <si>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</si>
  <si>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</si>
  <si>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</si>
  <si>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</si>
  <si>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</si>
  <si>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</si>
  <si>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</si>
  <si>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</si>
  <si>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</si>
  <si>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</si>
  <si>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</si>
  <si>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</si>
  <si>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</si>
  <si>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MOD ZRB ZEV</t>
  </si>
  <si>
    <t>ZRBZEV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</si>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</sst>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6" activePane="bottomRight" state="frozen"/>
      <selection pane="bottomRight" activeCell="B36" sqref="B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>MOD ZRB ZEV</v>
      </c>
      <c r="B39" s="172"/>
      <c r="C39" s="8" t="str">
        <f>IF(BS_CONTROLE[[#This Row],[DATA]]="","",WEEKNUM(BS_CONTROLE[[#This Row],[DATA]]))</f>
        <v/>
      </c>
      <c r="D39" s="379" t="s">
        <v>1157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1158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>V96</v>
      </c>
      <c r="B40" s="172"/>
      <c r="C40" s="8" t="str">
        <f>IF(BS_CONTROLE[[#This Row],[DATA]]="","",WEEKNUM(BS_CONTROLE[[#This Row],[DATA]]))</f>
        <v/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158.80000000000001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158.80000000000001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>W97</v>
      </c>
      <c r="B41" s="172"/>
      <c r="C41" s="8" t="str">
        <f>IF(BS_CONTROLE[[#This Row],[DATA]]="","",WEEKNUM(BS_CONTROLE[[#This Row],[DATA]]))</f>
        <v/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158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158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>W96</v>
      </c>
      <c r="B42" s="172"/>
      <c r="C42" s="8" t="str">
        <f>IF(BS_CONTROLE[[#This Row],[DATA]]="","",WEEKNUM(BS_CONTROLE[[#This Row],[DATA]]))</f>
        <v/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155.1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1561551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155.1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0" name="Range1_9_1"/>
    <protectedRange sqref="V29:Y30 X6:Y28 V36:Y450 X31:Y35" name="Range1_11_1"/>
    <protectedRange sqref="Z29:AD30 Z6:Z28 Z33:AD450 Z31:Z32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" name="Range1_18_1_1"/>
    <protectedRange sqref="W6 W15:W17 W19 W23 W28 W31" name="Range1_18_4"/>
    <protectedRange sqref="AA6:AE7 AA19:AE20 AA31:AE32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1159</v>
      </c>
      <c r="C2" s="96" t="s">
        <v>1027</v>
      </c>
      <c r="D2" s="96" t="s">
        <v>1029</v>
      </c>
      <c r="E2" s="96" t="s">
        <v>1160</v>
      </c>
      <c r="F2" s="96" t="s">
        <v>1161</v>
      </c>
      <c r="G2" s="96" t="s">
        <v>1162</v>
      </c>
      <c r="H2" s="96" t="s">
        <v>1163</v>
      </c>
      <c r="I2" s="96" t="s">
        <v>1164</v>
      </c>
      <c r="J2" s="96" t="s">
        <v>1165</v>
      </c>
      <c r="K2" s="132" t="s">
        <v>1166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1167</v>
      </c>
      <c r="D5" s="363"/>
      <c r="E5" s="363"/>
      <c r="F5" s="363"/>
      <c r="G5" s="363"/>
      <c r="H5" s="363"/>
      <c r="I5" s="363"/>
      <c r="J5" s="364"/>
      <c r="K5" s="365" t="s">
        <v>1168</v>
      </c>
      <c r="L5" s="366"/>
      <c r="M5" s="366"/>
      <c r="N5" s="366"/>
      <c r="O5" s="367" t="s">
        <v>1169</v>
      </c>
      <c r="P5" s="368"/>
      <c r="Q5" s="369"/>
    </row>
    <row r="6" spans="1:17" s="94" customFormat="1" ht="15.75" customHeight="1">
      <c r="A6" s="88" t="s">
        <v>1170</v>
      </c>
      <c r="B6" s="95" t="s">
        <v>1171</v>
      </c>
      <c r="C6" s="96" t="s">
        <v>1042</v>
      </c>
      <c r="D6" s="97" t="s">
        <v>1043</v>
      </c>
      <c r="E6" s="96" t="s">
        <v>1172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1173</v>
      </c>
      <c r="M6" s="140" t="s">
        <v>506</v>
      </c>
      <c r="N6" s="141" t="s">
        <v>1037</v>
      </c>
      <c r="O6" s="247" t="s">
        <v>1080</v>
      </c>
      <c r="P6" s="158"/>
      <c r="Q6" s="194" t="s">
        <v>1174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158.80000000000001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158.80000000000001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158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158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155.1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155.1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1175</v>
      </c>
      <c r="W1" s="375"/>
      <c r="X1" s="375"/>
      <c r="Y1" s="105"/>
    </row>
    <row r="2" spans="1:25" s="101" customFormat="1" ht="11.25" customHeight="1">
      <c r="A2" s="106" t="s">
        <v>1176</v>
      </c>
      <c r="B2" s="106" t="s">
        <v>1171</v>
      </c>
      <c r="C2" s="106" t="s">
        <v>483</v>
      </c>
      <c r="D2" s="107" t="s">
        <v>1042</v>
      </c>
      <c r="E2" s="107" t="s">
        <v>1043</v>
      </c>
      <c r="F2" s="107" t="s">
        <v>1170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1177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 t="str">
        <f>IF(SP_SUL!B39="","*",SP_SUL!B39)</f>
        <v>*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 t="str">
        <f>IF(SP_SUL!B40="","*",SP_SUL!B40)</f>
        <v>*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158.80000000000001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 t="str">
        <f>IF(SP_SUL!B41="","*",SP_SUL!B41)</f>
        <v>*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158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 t="str">
        <f>IF(SP_SUL!B42="","*",SP_SUL!B42)</f>
        <v>*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1561551</v>
      </c>
      <c r="M40" s="112">
        <f>IF(SP_SUL!J42="","*",SP_SUL!J42)</f>
        <v>48</v>
      </c>
      <c r="N40" s="285">
        <f>IF(SP_SUL!K42="","*",SP_SUL!K42)</f>
        <v>155.1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1178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2025-12-01T17:28:40Z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