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99" documentId="120_S{118792C3-22EF-5104-A093-F22BFE3913F3}" xr6:coauthVersionLast="47" xr6:coauthVersionMax="47" xr10:uidLastSave="{50DD2ABA-8A91-429B-B05E-2989E88AD733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F14" i="12"/>
  <c r="G14" i="12"/>
  <c r="H14" i="12"/>
  <c r="I14" i="12"/>
  <c r="J14" i="12"/>
  <c r="K14" i="12"/>
  <c r="B15" i="12"/>
  <c r="C15" i="12"/>
  <c r="D15" i="12"/>
  <c r="E15" i="12"/>
  <c r="F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0" i="1" a="1"/>
  <c r="M90" i="1" s="1"/>
  <c r="L87" i="15" s="1"/>
  <c r="L90" i="1" a="1"/>
  <c r="L90" i="1" s="1"/>
  <c r="K87" i="15" s="1"/>
  <c r="M66" i="1" a="1"/>
  <c r="M66" i="1" s="1"/>
  <c r="L63" i="15" s="1"/>
  <c r="L66" i="1" a="1"/>
  <c r="L66" i="1" s="1"/>
  <c r="K63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Q90" i="1"/>
  <c r="BR90" i="1"/>
  <c r="A91" i="1"/>
  <c r="C91" i="1"/>
  <c r="L91" i="1" a="1"/>
  <c r="L91" i="1" s="1"/>
  <c r="K88" i="15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BD91" i="1" s="1" a="1"/>
  <c r="BD91" i="1" s="1"/>
  <c r="AO91" i="1"/>
  <c r="M73" i="10" s="1"/>
  <c r="AP91" i="1"/>
  <c r="AX91" i="1"/>
  <c r="BQ91" i="1"/>
  <c r="BR91" i="1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0" i="1" l="1" a="1"/>
  <c r="BC90" i="1" s="1"/>
  <c r="BD90" i="1" a="1"/>
  <c r="BD90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<sst xmlns="http://schemas.openxmlformats.org/spreadsheetml/2006/main" count="3878" uniqueCount="1224">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</sst>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zoomScaleNormal="100" workbookViewId="0">
      <pane xSplit="5" topLeftCell="V1" activePane="topRight" state="frozen"/>
      <selection pane="topRight" activeCell="V68" sqref="V4:V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X78:Y88 Y74:Y77 X62:Y65 X90:Y1019 Y89 Y66:Y72 X66:X74">
    <cfRule type="cellIs" dxfId="192" priority="54246" operator="equal">
      <formula>"OPORTUNIDADE"</formula>
    </cfRule>
  </conditionalFormatting>
  <conditionalFormatting sqref="X6:Y27 X41:Y41 Y40 X44:Y45 Y42:Y43 Y49:Y50 X51:Y51 Y30:Y38 X30:X40 Y52:Y56 Y58:Y61 X78:Y88 Y74:Y77 X62:Y65 X90:Y1019 Y89 Y66:Y72 X66:X74">
    <cfRule type="cellIs" dxfId="191" priority="11832" operator="equal">
      <formula>"NÃO"</formula>
    </cfRule>
    <cfRule type="cellIs" dxfId="190" priority="11833" operator="equal">
      <formula>"SIM"</formula>
    </cfRule>
  </conditionalFormatting>
  <conditionalFormatting sqref="AY6:AY1019">
    <cfRule type="expression" dxfId="189" priority="54288">
      <formula>#REF!=1</formula>
    </cfRule>
  </conditionalFormatting>
  <conditionalFormatting sqref="T6:T1019 AX6:AX1019 BD6:BD1019">
    <cfRule type="cellIs" dxfId="188" priority="54272" operator="equal">
      <formula>"ERRO"</formula>
    </cfRule>
  </conditionalFormatting>
  <conditionalFormatting sqref="BP6:BP1019">
    <cfRule type="cellIs" dxfId="187" priority="54267" operator="equal">
      <formula>"Produção e Intervalo"</formula>
    </cfRule>
    <cfRule type="cellIs" dxfId="186" priority="54268" operator="equal">
      <formula>"Aderente"</formula>
    </cfRule>
    <cfRule type="cellIs" dxfId="185" priority="54269" operator="equal">
      <formula>"Intervalo"</formula>
    </cfRule>
    <cfRule type="cellIs" dxfId="184" priority="54270" operator="equal">
      <formula>"Produção"</formula>
    </cfRule>
    <cfRule type="cellIs" dxfId="183" priority="54271" operator="equal">
      <formula>"ERRO"</formula>
    </cfRule>
  </conditionalFormatting>
  <conditionalFormatting sqref="BQ6:BR1019">
    <cfRule type="cellIs" dxfId="182" priority="54249" operator="equal">
      <formula>"*"</formula>
    </cfRule>
    <cfRule type="cellIs" dxfId="181" priority="54250" operator="greaterThanOrEqual">
      <formula>1</formula>
    </cfRule>
    <cfRule type="cellIs" dxfId="180" priority="54251" operator="lessThan">
      <formula>1</formula>
    </cfRule>
  </conditionalFormatting>
  <conditionalFormatting sqref="BJ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49" operator="equal">
      <formula>"OPORTUNIDADE"</formula>
    </cfRule>
  </conditionalFormatting>
  <conditionalFormatting sqref="X28:Y29">
    <cfRule type="cellIs" dxfId="178" priority="147" operator="equal">
      <formula>"NÃO"</formula>
    </cfRule>
    <cfRule type="cellIs" dxfId="177" priority="148" operator="equal">
      <formula>"SIM"</formula>
    </cfRule>
  </conditionalFormatting>
  <conditionalFormatting sqref="BJ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5" operator="equal">
      <formula>"OPORTUNIDADE"</formula>
    </cfRule>
  </conditionalFormatting>
  <conditionalFormatting sqref="Y39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X42:X43">
    <cfRule type="cellIs" dxfId="173" priority="122" operator="equal">
      <formula>"OPORTUNIDADE"</formula>
    </cfRule>
  </conditionalFormatting>
  <conditionalFormatting sqref="X42:X43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BJ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3" operator="equal">
      <formula>"OPORTUNIDADE"</formula>
    </cfRule>
  </conditionalFormatting>
  <conditionalFormatting sqref="X46:Y46 Y47:Y48 X47:X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BJ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5" operator="equal">
      <formula>"OPORTUNIDADE"</formula>
    </cfRule>
  </conditionalFormatting>
  <conditionalFormatting sqref="Y5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BJ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2" operator="equal">
      <formula>"OPORTUNIDADE"</formula>
    </cfRule>
  </conditionalFormatting>
  <conditionalFormatting sqref="X52:X61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J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6" operator="equal">
      <formula>"OPORTUNIDADE"</formula>
    </cfRule>
  </conditionalFormatting>
  <conditionalFormatting sqref="Y73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X75">
    <cfRule type="cellIs" dxfId="158" priority="10" operator="equal">
      <formula>"OPORTUNIDADE"</formula>
    </cfRule>
  </conditionalFormatting>
  <conditionalFormatting sqref="X7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X89">
    <cfRule type="cellIs" dxfId="155" priority="7" operator="equal">
      <formula>"OPORTUNIDADE"</formula>
    </cfRule>
  </conditionalFormatting>
  <conditionalFormatting sqref="X8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O44:BO45 BO25:BO29 BO6:BO7 BO11:BO12 BO41 BO35 BO51 BO62:BO1019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7">
      <iconSet showValue="0">
        <cfvo type="percent" val="0"/>
        <cfvo type="num" val="1"/>
        <cfvo type="num" val="1" gte="0"/>
      </iconSet>
    </cfRule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3" operator="equal">
      <formula>"OPORTUNIDADE"</formula>
    </cfRule>
  </conditionalFormatting>
  <conditionalFormatting sqref="X76:X77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L73" sqref="D66:L73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400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ZSD2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IF(SP_NORTE!X90="","*",SP_NORTE!X90)</f>
        <v>*</v>
      </c>
      <c r="C87" s="95">
        <f>IF(SP_NORTE!B90="","*",SP_NORTE!B90)</f>
        <v>46059</v>
      </c>
      <c r="D87" s="94" t="str">
        <f>IF(SP_NORTE!D90="","*",SP_NORTE!D90)</f>
        <v>V83</v>
      </c>
      <c r="E87" s="94" t="str">
        <f>IF(SP_NORTE!G90="","*",SP_NORTE!G90)</f>
        <v>ZIQ2</v>
      </c>
      <c r="F87" s="100" t="str">
        <f>IF(SP_NORTE!L90="","*",SP_NORTE!L90)</f>
        <v>ZRQ-ZQX</v>
      </c>
      <c r="G87" s="95" t="str">
        <f>IF(SP_NORTE!H90="","*",SP_NORTE!H90)</f>
        <v>ZIQ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*</v>
      </c>
      <c r="C88" s="95" t="str">
        <f>IF(SP_NORTE!B91="","*",SP_NORTE!B91)</f>
        <v>*</v>
      </c>
      <c r="D88" s="94" t="str">
        <f>IF(SP_NORTE!D91="","*",SP_NORTE!D91)</f>
        <v>*</v>
      </c>
      <c r="E88" s="94" t="str">
        <f>IF(SP_NORTE!G91="","*",SP_NORTE!G91)</f>
        <v>*</v>
      </c>
      <c r="F88" s="100" t="str">
        <f>IF(SP_NORTE!L91="","*",SP_NORTE!L91)</f>
        <v>-</v>
      </c>
      <c r="G88" s="95" t="str">
        <f>IF(SP_NORTE!H91="","*",SP_NORTE!H91)</f>
        <v>*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2026-02-04T22:48:05Z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