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"/>
    </mc:Choice>
  </mc:AlternateContent>
  <xr:revisionPtr revIDLastSave="0" documentId="8_{9EB96B40-19DC-4759-8078-D229086F963E}" xr6:coauthVersionLast="36" xr6:coauthVersionMax="36" xr10:uidLastSave="{00000000-0000-0000-0000-000000000000}"/>
  <bookViews>
    <workbookView xWindow="0" yWindow="0" windowWidth="28800" windowHeight="12225" xr2:uid="{55427079-6813-42F8-9A7C-CF1E1ACF3669}"/>
  </bookViews>
  <sheets>
    <sheet name="Compare" sheetId="2" r:id="rId1"/>
    <sheet name="Sheet1" sheetId="1" r:id="rId2"/>
  </sheets>
  <definedNames>
    <definedName name="ExternalData_1" localSheetId="0" hidden="1">Compare!$A$1:$E$12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B5" i="2"/>
  <c r="B6" i="2" s="1"/>
  <c r="B7" i="2" s="1"/>
  <c r="B8" i="2" s="1"/>
  <c r="B9" i="2" s="1"/>
  <c r="B10" i="2" s="1"/>
  <c r="B11" i="2" s="1"/>
  <c r="B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76F1AF-F9A0-4862-843D-1E0A7FF2010A}" keepAlive="1" name="Query - comparison" description="Connection to the 'comparison' query in the workbook." type="5" refreshedVersion="6" background="1" saveData="1">
    <dbPr connection="Provider=Microsoft.Mashup.OleDb.1;Data Source=$Workbook$;Location=comparison;Extended Properties=&quot;&quot;" command="SELECT * FROM [comparison]"/>
  </connection>
</connections>
</file>

<file path=xl/sharedStrings.xml><?xml version="1.0" encoding="utf-8"?>
<sst xmlns="http://schemas.openxmlformats.org/spreadsheetml/2006/main" count="6" uniqueCount="6">
  <si>
    <t>PATH LEN</t>
  </si>
  <si>
    <t>BF TIME</t>
  </si>
  <si>
    <t>BF COST</t>
  </si>
  <si>
    <t>GA TIME</t>
  </si>
  <si>
    <t>GA COST</t>
  </si>
  <si>
    <t>%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</si>
</sst>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609E91-1342-4713-9BDA-86CEB5E8905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BA142-8446-44B6-A58A-7E599BD05A61}" name="comparison" displayName="comparison" ref="A1:F12" tableType="queryTable" totalsRowShown="0">
  <autoFilter ref="A1:F12" xr:uid="{A9B16103-5021-4683-B085-259410AA025E}"/>
  <tableColumns count="6">
    <tableColumn id="1" xr3:uid="{44F2E207-3FD8-4186-9029-79F25F73160C}" uniqueName="1" name="PATH LEN" queryTableFieldId="1"/>
    <tableColumn id="2" xr3:uid="{27B0FEEC-924B-49C0-8631-E400692D12AE}" uniqueName="2" name="BF TIME" queryTableFieldId="2"/>
    <tableColumn id="3" xr3:uid="{AF98B79D-D0A7-4402-9251-27718E8261C5}" uniqueName="3" name="BF COST" queryTableFieldId="3"/>
    <tableColumn id="4" xr3:uid="{9FE15FCC-868F-47D7-A864-2C32D055CACF}" uniqueName="4" name="GA TIME" queryTableFieldId="4"/>
    <tableColumn id="5" xr3:uid="{3A0F7E70-A756-4A37-9E0C-2985ADF5EB0D}" uniqueName="5" name="GA COST" queryTableFieldId="5"/>
    <tableColumn id="6" xr3:uid="{CFF2B6DB-FC4A-4980-83FF-C901465E2E06}" uniqueName="6" name="% DEV" queryTableFieldId="6" dataDxfId="0">
      <calculatedColumnFormula>(comparison[[#This Row],[GA COST]]-comparison[[#This Row],[BF COST]])/comparison[[#This Row],[BF COST]]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9918-5651-4043-BD99-093FF3DCCDBE}">
  <dimension ref="A1:F12"/>
  <sheetViews>
    <sheetView tabSelected="1" workbookViewId="0">
      <selection activeCell="A15" sqref="A15"/>
    </sheetView>
  </sheetViews>
  <sheetFormatPr defaultRowHeight="15" x14ac:dyDescent="0.25"/>
  <cols>
    <col min="1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2.02494</v>
      </c>
      <c r="C2">
        <v>360.26</v>
      </c>
      <c r="D2">
        <v>1.37079</v>
      </c>
      <c r="E2">
        <v>423.88</v>
      </c>
      <c r="F2">
        <f>100*(comparison[[#This Row],[GA COST]]-comparison[[#This Row],[BF COST]])/comparison[[#This Row],[BF COST]]</f>
        <v>17.659468161883083</v>
      </c>
    </row>
    <row r="3" spans="1:6" x14ac:dyDescent="0.25">
      <c r="A3">
        <v>11</v>
      </c>
      <c r="B3">
        <v>19.988800000000001</v>
      </c>
      <c r="C3">
        <v>405.1</v>
      </c>
      <c r="D3">
        <v>1.6075699999999999</v>
      </c>
      <c r="E3">
        <v>452.4</v>
      </c>
      <c r="F3">
        <f>100*(comparison[[#This Row],[GA COST]]-comparison[[#This Row],[BF COST]])/comparison[[#This Row],[BF COST]]</f>
        <v>11.676129350777574</v>
      </c>
    </row>
    <row r="4" spans="1:6" x14ac:dyDescent="0.25">
      <c r="A4">
        <v>12</v>
      </c>
      <c r="B4">
        <v>220.66399999999999</v>
      </c>
      <c r="C4">
        <v>424.88</v>
      </c>
      <c r="D4">
        <v>1.8611800000000001</v>
      </c>
      <c r="E4">
        <v>489.61</v>
      </c>
      <c r="F4">
        <f>100*(comparison[[#This Row],[GA COST]]-comparison[[#This Row],[BF COST]])/comparison[[#This Row],[BF COST]]</f>
        <v>15.234889851252122</v>
      </c>
    </row>
    <row r="5" spans="1:6" x14ac:dyDescent="0.25">
      <c r="A5">
        <v>13</v>
      </c>
      <c r="B5">
        <f>A4*B4</f>
        <v>2647.9679999999998</v>
      </c>
      <c r="D5">
        <v>2.1281500000000002</v>
      </c>
      <c r="E5">
        <v>535.27</v>
      </c>
    </row>
    <row r="6" spans="1:6" x14ac:dyDescent="0.25">
      <c r="A6">
        <v>14</v>
      </c>
      <c r="B6">
        <f t="shared" ref="B6:B12" si="0">A5*B5</f>
        <v>34423.583999999995</v>
      </c>
      <c r="D6">
        <v>2.4549799999999999</v>
      </c>
      <c r="E6">
        <v>595.62</v>
      </c>
    </row>
    <row r="7" spans="1:6" x14ac:dyDescent="0.25">
      <c r="A7">
        <v>15</v>
      </c>
      <c r="B7">
        <f t="shared" si="0"/>
        <v>481930.17599999992</v>
      </c>
      <c r="D7">
        <v>2.8708100000000001</v>
      </c>
      <c r="E7">
        <v>636.17999999999995</v>
      </c>
    </row>
    <row r="8" spans="1:6" x14ac:dyDescent="0.25">
      <c r="A8">
        <v>16</v>
      </c>
      <c r="B8">
        <f t="shared" si="0"/>
        <v>7228952.6399999987</v>
      </c>
      <c r="D8">
        <v>3.1115599999999999</v>
      </c>
      <c r="E8">
        <v>745.97</v>
      </c>
    </row>
    <row r="9" spans="1:6" x14ac:dyDescent="0.25">
      <c r="A9">
        <v>17</v>
      </c>
      <c r="B9">
        <f t="shared" si="0"/>
        <v>115663242.23999998</v>
      </c>
      <c r="D9">
        <v>3.51511</v>
      </c>
      <c r="E9">
        <v>746.55</v>
      </c>
    </row>
    <row r="10" spans="1:6" x14ac:dyDescent="0.25">
      <c r="A10">
        <v>18</v>
      </c>
      <c r="B10">
        <f t="shared" si="0"/>
        <v>1966275118.0799997</v>
      </c>
      <c r="D10">
        <v>3.79216</v>
      </c>
      <c r="E10">
        <v>795.28</v>
      </c>
    </row>
    <row r="11" spans="1:6" x14ac:dyDescent="0.25">
      <c r="A11">
        <v>19</v>
      </c>
      <c r="B11">
        <f t="shared" si="0"/>
        <v>35392952125.439995</v>
      </c>
      <c r="D11">
        <v>4.0950800000000003</v>
      </c>
      <c r="E11">
        <v>869.95</v>
      </c>
    </row>
    <row r="12" spans="1:6" x14ac:dyDescent="0.25">
      <c r="A12">
        <v>20</v>
      </c>
      <c r="B12">
        <f t="shared" si="0"/>
        <v>672466090383.35986</v>
      </c>
      <c r="D12">
        <v>4.6345299999999998</v>
      </c>
      <c r="E12">
        <v>848.17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6E6F-01DC-41D5-B297-A7AA15E71C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t W J 2 U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t W J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i d l J x o 9 n R 9 A A A A J 0 B A A A T A B w A R m 9 y b X V s Y X M v U 2 V j d G l v b j E u b S C i G A A o o B Q A A A A A A A A A A A A A A A A A A A A A A A A A A A B 1 j 8 F q w z A M h s 8 L 5 B 2 M d 0 n A B J I 1 G 6 z k l H a w y 2 A k O y 0 7 p I n a G m K 5 W M p Y K X 3 3 u Y T S M V p d J P 2 f k H 4 R d K w t i m r K 6 T w M w o C 2 r Y N e d N b s W q f J 4 0 I M w G E g f F R 2 d B 1 4 p a T v Z G G 7 0 Q B y 9 K I H S E q L 7 B u K Z P n c f B A 4 a o D 7 p + Y 8 R c 1 l Z c I / L G P 1 u Y B B G 8 3 g C n k n l S j t M B q k I l d i i Z 3 t N W 6 K N M s z J d 5 H y 1 D x f o D i U i Z v F u E r V p O 1 e 1 l u W 9 x 4 6 / V + B 9 J 7 r N u V H 6 p d i 7 S 2 z k z b T 5 C i 6 Q 9 1 O M h J T f 3 1 V + T H W X L i R y X O I P O A v S R w N C t w f 8 j D T T K 7 S f J / 5 B i H g c a r / u e / U E s B A i 0 A F A A C A A g A t W J 2 U h 0 0 L D K n A A A A + Q A A A B I A A A A A A A A A A A A A A A A A A A A A A E N v b m Z p Z y 9 Q Y W N r Y W d l L n h t b F B L A Q I t A B Q A A g A I A L V i d l I P y u m r p A A A A O k A A A A T A A A A A A A A A A A A A A A A A P M A A A B b Q 2 9 u d G V u d F 9 U e X B l c 1 0 u e G 1 s U E s B A i 0 A F A A C A A g A t W J 2 U n G j 2 d H 0 A A A A n Q E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Q k A A A A A A A C z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X J p c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3 O j I x O j Q y L j U w M z M x N D B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i 9 D a G F u Z 2 V k I F R 5 c G U u e 0 N v b H V t b j E s M H 0 m c X V v d D s s J n F 1 b 3 Q 7 U 2 V j d G l v b j E v Y 2 9 t c G F y a X N v b i 9 D a G F u Z 2 V k I F R 5 c G U u e 0 N v b H V t b j I s M X 0 m c X V v d D s s J n F 1 b 3 Q 7 U 2 V j d G l v b j E v Y 2 9 t c G F y a X N v b i 9 D a G F u Z 2 V k I F R 5 c G U u e 0 N v b H V t b j M s M n 0 m c X V v d D s s J n F 1 b 3 Q 7 U 2 V j d G l v b j E v Y 2 9 t c G F y a X N v b i 9 D a G F u Z 2 V k I F R 5 c G U u e 0 N v b H V t b j Q s M 3 0 m c X V v d D s s J n F 1 b 3 Q 7 U 2 V j d G l v b j E v Y 2 9 t c G F y a X N v b i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F y a X N v b i 9 D a G F u Z 2 V k I F R 5 c G U u e 0 N v b H V t b j E s M H 0 m c X V v d D s s J n F 1 b 3 Q 7 U 2 V j d G l v b j E v Y 2 9 t c G F y a X N v b i 9 D a G F u Z 2 V k I F R 5 c G U u e 0 N v b H V t b j I s M X 0 m c X V v d D s s J n F 1 b 3 Q 7 U 2 V j d G l v b j E v Y 2 9 t c G F y a X N v b i 9 D a G F u Z 2 V k I F R 5 c G U u e 0 N v b H V t b j M s M n 0 m c X V v d D s s J n F 1 b 3 Q 7 U 2 V j d G l v b j E v Y 2 9 t c G F y a X N v b i 9 D a G F u Z 2 V k I F R 5 c G U u e 0 N v b H V t b j Q s M 3 0 m c X V v d D s s J n F 1 b 3 Q 7 U 2 V j d G l v b j E v Y 2 9 t c G F y a X N v b i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4 j c / A f d Q w R a Q e V 8 8 + u C C 9 A A A A A A I A A A A A A A N m A A D A A A A A E A A A A A u u M f 9 x s B Z x u R 0 b 1 a W J O B w A A A A A B I A A A K A A A A A Q A A A A W g + / j f T H d F i t / o P v s H S H J l A A A A D t o c u u k a + p k N z I x N p H G k V p 1 W j t m G q f o 0 n d r Y L u C M 8 i a T j A Q o n u R x 3 t l / 5 u S E b q T i I j t F y e m G l R K f s g 1 T S v T m U 6 K D U z l J 9 Z s J m g X o 0 B K 5 a 6 M B Q A A A C V Z e F W 4 e 5 Z Q O F j R M c D i O d V a P I U f A = = < / D a t a M a s h u p > 
</file>

<file path=customXml/itemProps1.xml><?xml version="1.0" encoding="utf-8"?>
<ds:datastoreItem xmlns:ds="http://schemas.openxmlformats.org/officeDocument/2006/customXml" ds:itemID="{0259F095-CCE8-45A7-A526-20AF269D06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DiGioacchino</dc:creator>
  <cp:lastModifiedBy>Eric DiGioacchino</cp:lastModifiedBy>
  <dcterms:created xsi:type="dcterms:W3CDTF">2021-03-22T17:21:01Z</dcterms:created>
  <dcterms:modified xsi:type="dcterms:W3CDTF">2021-03-22T17:32:13Z</dcterms:modified>
</cp:coreProperties>
</file>